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mc:AlternateContent xmlns:mc="http://schemas.openxmlformats.org/markup-compatibility/2006">
    <mc:Choice Requires="x15">
      <x15ac:absPath xmlns:x15ac="http://schemas.microsoft.com/office/spreadsheetml/2010/11/ac" url="S:\+Correspondence Control\Reports_Documents\Reports\+MOOR\2023\"/>
    </mc:Choice>
  </mc:AlternateContent>
  <xr:revisionPtr revIDLastSave="0" documentId="13_ncr:1_{EDEB21E1-2EEC-42EE-A8AE-2780BCCFD88D}" xr6:coauthVersionLast="36" xr6:coauthVersionMax="36" xr10:uidLastSave="{00000000-0000-0000-0000-000000000000}"/>
  <workbookProtection workbookAlgorithmName="SHA-512" workbookHashValue="I5bxbgwhdZERkt94CkjhmX1d4+gU3yLv9hytBq8Kspj/HfGk2A7Iua/kfbNUoJPhfyRrH43iTFU/ePMiirhgcA==" workbookSaltValue="LBSi3lFQBVbeZ6XnqujnSw==" workbookSpinCount="100000" lockStructure="1"/>
  <bookViews>
    <workbookView xWindow="0" yWindow="0" windowWidth="12720" windowHeight="10695" tabRatio="847" xr2:uid="{00000000-000D-0000-FFFF-FFFF00000000}"/>
  </bookViews>
  <sheets>
    <sheet name="Operational Data" sheetId="10" r:id="rId1"/>
    <sheet name="OOH Demographics (Age 0-17)" sheetId="17" r:id="rId2"/>
    <sheet name="OOH Demographics (Age 18-20)" sheetId="20" r:id="rId3"/>
    <sheet name="Disparity" sheetId="31" r:id="rId4"/>
    <sheet name=" Outcome Data" sheetId="29" r:id="rId5"/>
    <sheet name="Caseloads" sheetId="30" r:id="rId6"/>
    <sheet name="Monthly Staffing" sheetId="14" r:id="rId7"/>
    <sheet name="Monthly Financial" sheetId="26" r:id="rId8"/>
    <sheet name="Metric Definitions" sheetId="16" r:id="rId9"/>
  </sheets>
  <externalReferences>
    <externalReference r:id="rId10"/>
  </externalReferences>
  <definedNames>
    <definedName name="_xlnm._FilterDatabase" localSheetId="0" hidden="1">'Operational Data'!$A$4:$BF$16</definedName>
    <definedName name="ops_category">[1]!Table2[ops_category]</definedName>
    <definedName name="_xlnm.Print_Area" localSheetId="4">' Outcome Data'!$A$47:$BZ$73</definedName>
    <definedName name="_xlnm.Print_Area" localSheetId="5">Caseloads!$A$1:$R$67</definedName>
    <definedName name="_xlnm.Print_Area" localSheetId="8">'Metric Definitions'!$A$1:$B$369</definedName>
    <definedName name="_xlnm.Print_Area" localSheetId="7">'Monthly Financial'!#REF!</definedName>
    <definedName name="_xlnm.Print_Area" localSheetId="0">'Operational Data'!$A$1:$V$287</definedName>
    <definedName name="_xlnm.Print_Titles" localSheetId="5">Caseloads!$1:$2</definedName>
    <definedName name="_xlnm.Print_Titles" localSheetId="8">'Metric Definitions'!$1:$3</definedName>
    <definedName name="_xlnm.Print_Titles" localSheetId="7">'Monthly Financial'!#REF!</definedName>
    <definedName name="_xlnm.Print_Titles" localSheetId="6">'Monthly Staffing'!$2:$2</definedName>
    <definedName name="_xlnm.Print_Titles" localSheetId="1">'OOH Demographics (Age 0-17)'!$1:$2</definedName>
    <definedName name="_xlnm.Print_Titles" localSheetId="0">'Operational Data'!$1:$2</definedName>
    <definedName name="Target_type">[1]!Table7[Target_Type]</definedName>
  </definedNames>
  <calcPr calcId="191029"/>
</workbook>
</file>

<file path=xl/calcChain.xml><?xml version="1.0" encoding="utf-8"?>
<calcChain xmlns="http://schemas.openxmlformats.org/spreadsheetml/2006/main">
  <c r="BW86" i="29" l="1"/>
  <c r="BX86" i="29"/>
  <c r="BY86" i="29"/>
  <c r="BZ86" i="29"/>
  <c r="CA86" i="29"/>
  <c r="CB86" i="29"/>
  <c r="CC86" i="29"/>
  <c r="CD86" i="29"/>
  <c r="CE86" i="29"/>
  <c r="CF86" i="29"/>
  <c r="CG86" i="29"/>
  <c r="CH86" i="29"/>
  <c r="CI86" i="29"/>
  <c r="CJ86" i="29"/>
  <c r="BV86" i="29"/>
  <c r="I86" i="29"/>
  <c r="I88" i="29"/>
  <c r="I87" i="29"/>
  <c r="BT81" i="29"/>
  <c r="BU81" i="29"/>
  <c r="BV81" i="29"/>
  <c r="BW81" i="29"/>
  <c r="BX81" i="29"/>
  <c r="BY81" i="29"/>
  <c r="BZ81" i="29"/>
  <c r="CA81" i="29"/>
  <c r="CB81" i="29"/>
  <c r="CC81" i="29"/>
  <c r="CD81" i="29"/>
  <c r="CE81" i="29"/>
  <c r="CF81" i="29"/>
  <c r="CG81" i="29"/>
  <c r="CH81" i="29"/>
  <c r="CI81" i="29"/>
  <c r="CJ81" i="29"/>
  <c r="BS81" i="29"/>
  <c r="I83" i="29"/>
  <c r="I81" i="29" s="1"/>
  <c r="I82" i="29"/>
  <c r="I76" i="29"/>
  <c r="I78" i="29"/>
  <c r="I77" i="29"/>
  <c r="BT76" i="29"/>
  <c r="BU76" i="29"/>
  <c r="BV76" i="29"/>
  <c r="BW76" i="29"/>
  <c r="BX76" i="29"/>
  <c r="BY76" i="29"/>
  <c r="BZ76" i="29"/>
  <c r="CA76" i="29"/>
  <c r="CB76" i="29"/>
  <c r="CC76" i="29"/>
  <c r="CD76" i="29"/>
  <c r="CE76" i="29"/>
  <c r="CF76" i="29"/>
  <c r="CG76" i="29"/>
  <c r="CH76" i="29"/>
  <c r="CI76" i="29"/>
  <c r="CJ76" i="29"/>
  <c r="BS76" i="29"/>
  <c r="BT71" i="29"/>
  <c r="BU71" i="29"/>
  <c r="BV71" i="29"/>
  <c r="BW71" i="29"/>
  <c r="BX71" i="29"/>
  <c r="BY71" i="29"/>
  <c r="BZ71" i="29"/>
  <c r="CA71" i="29"/>
  <c r="CB71" i="29"/>
  <c r="CC71" i="29"/>
  <c r="CD71" i="29"/>
  <c r="CE71" i="29"/>
  <c r="CF71" i="29"/>
  <c r="CG71" i="29"/>
  <c r="CH71" i="29"/>
  <c r="CI71" i="29"/>
  <c r="CJ71" i="29"/>
  <c r="BS71" i="29"/>
  <c r="BT65" i="29"/>
  <c r="BU65" i="29"/>
  <c r="BV65" i="29"/>
  <c r="BW65" i="29"/>
  <c r="BX65" i="29"/>
  <c r="BY65" i="29"/>
  <c r="BZ65" i="29"/>
  <c r="CA65" i="29"/>
  <c r="CB65" i="29"/>
  <c r="CC65" i="29"/>
  <c r="CD65" i="29"/>
  <c r="CE65" i="29"/>
  <c r="CF65" i="29"/>
  <c r="CG65" i="29"/>
  <c r="CH65" i="29"/>
  <c r="CI65" i="29"/>
  <c r="CJ65" i="29"/>
  <c r="BS65" i="29"/>
  <c r="BT60" i="29"/>
  <c r="BU60" i="29"/>
  <c r="BV60" i="29"/>
  <c r="BW60" i="29"/>
  <c r="BX60" i="29"/>
  <c r="BY60" i="29"/>
  <c r="BZ60" i="29"/>
  <c r="CA60" i="29"/>
  <c r="CB60" i="29"/>
  <c r="CC60" i="29"/>
  <c r="CD60" i="29"/>
  <c r="CE60" i="29"/>
  <c r="CF60" i="29"/>
  <c r="CG60" i="29"/>
  <c r="CH60" i="29"/>
  <c r="CI60" i="29"/>
  <c r="CJ60" i="29"/>
  <c r="BS60" i="29"/>
  <c r="BT54" i="29"/>
  <c r="BU54" i="29"/>
  <c r="BS54" i="29"/>
  <c r="BW54" i="29"/>
  <c r="BX54" i="29"/>
  <c r="BY54" i="29"/>
  <c r="BZ54" i="29"/>
  <c r="CA54" i="29"/>
  <c r="CB54" i="29"/>
  <c r="CC54" i="29"/>
  <c r="CD54" i="29"/>
  <c r="BV54" i="29"/>
  <c r="CF54" i="29"/>
  <c r="CG54" i="29"/>
  <c r="CH54" i="29"/>
  <c r="CI54" i="29"/>
  <c r="CJ54" i="29"/>
  <c r="CE54" i="29"/>
  <c r="CF48" i="29"/>
  <c r="CG48" i="29"/>
  <c r="CH48" i="29"/>
  <c r="CI48" i="29"/>
  <c r="CJ48" i="29"/>
  <c r="CE48" i="29"/>
  <c r="CF192" i="10" l="1"/>
  <c r="CG192" i="10"/>
  <c r="CH192" i="10"/>
  <c r="CI192" i="10"/>
  <c r="CJ192" i="10"/>
  <c r="CE192" i="10"/>
  <c r="CE219" i="10" l="1"/>
  <c r="CF219" i="10"/>
  <c r="CG219" i="10"/>
  <c r="CE220" i="10"/>
  <c r="CF220" i="10"/>
  <c r="CG220" i="10"/>
  <c r="CH219" i="10"/>
  <c r="CI219" i="10"/>
  <c r="CH220" i="10"/>
  <c r="CI220" i="10"/>
  <c r="CJ219" i="10"/>
  <c r="CJ220" i="10"/>
  <c r="AU22" i="30" l="1"/>
  <c r="CC211" i="10"/>
  <c r="CD211" i="10"/>
  <c r="CE211" i="10"/>
  <c r="CF211" i="10"/>
  <c r="CG211" i="10"/>
  <c r="CH211" i="10"/>
  <c r="CI211" i="10"/>
  <c r="CJ211" i="10"/>
  <c r="CK211" i="10"/>
  <c r="CL211" i="10"/>
  <c r="CM211" i="10"/>
  <c r="CN211" i="10"/>
  <c r="CO211" i="10"/>
  <c r="CP211" i="10"/>
  <c r="CC212" i="10"/>
  <c r="CD212" i="10"/>
  <c r="CE212" i="10"/>
  <c r="CF212" i="10"/>
  <c r="CG212" i="10"/>
  <c r="CH212" i="10"/>
  <c r="CI212" i="10"/>
  <c r="CJ212" i="10"/>
  <c r="CK212" i="10"/>
  <c r="CL212" i="10"/>
  <c r="CM212" i="10"/>
  <c r="CN212" i="10"/>
  <c r="CO212" i="10"/>
  <c r="CP212" i="10"/>
  <c r="CC213" i="10"/>
  <c r="CD213" i="10"/>
  <c r="CE213" i="10"/>
  <c r="CF213" i="10"/>
  <c r="CG213" i="10"/>
  <c r="CH213" i="10"/>
  <c r="CI213" i="10"/>
  <c r="CJ213" i="10"/>
  <c r="CK213" i="10"/>
  <c r="CL213" i="10"/>
  <c r="CM213" i="10"/>
  <c r="CN213" i="10"/>
  <c r="CO213" i="10"/>
  <c r="CP213" i="10"/>
  <c r="CC214" i="10"/>
  <c r="CD214" i="10"/>
  <c r="CE214" i="10"/>
  <c r="CF214" i="10"/>
  <c r="CG214" i="10"/>
  <c r="CH214" i="10"/>
  <c r="CI214" i="10"/>
  <c r="CJ214" i="10"/>
  <c r="CK214" i="10"/>
  <c r="CL214" i="10"/>
  <c r="CM214" i="10"/>
  <c r="CN214" i="10"/>
  <c r="CO214" i="10"/>
  <c r="CP214" i="10"/>
  <c r="CC215" i="10"/>
  <c r="CD215" i="10"/>
  <c r="CE215" i="10"/>
  <c r="CF215" i="10"/>
  <c r="CG215" i="10"/>
  <c r="CH215" i="10"/>
  <c r="CI215" i="10"/>
  <c r="CJ215" i="10"/>
  <c r="CK215" i="10"/>
  <c r="CL215" i="10"/>
  <c r="CM215" i="10"/>
  <c r="CN215" i="10"/>
  <c r="CO215" i="10"/>
  <c r="CP215" i="10"/>
  <c r="CC216" i="10"/>
  <c r="CD216" i="10"/>
  <c r="CE216" i="10"/>
  <c r="CF216" i="10"/>
  <c r="CG216" i="10"/>
  <c r="CH216" i="10"/>
  <c r="CI216" i="10"/>
  <c r="CJ216" i="10"/>
  <c r="CK216" i="10"/>
  <c r="CL216" i="10"/>
  <c r="CM216" i="10"/>
  <c r="CN216" i="10"/>
  <c r="CO216" i="10"/>
  <c r="CP216" i="10"/>
  <c r="CC217" i="10"/>
  <c r="CD217" i="10"/>
  <c r="CE217" i="10"/>
  <c r="CF217" i="10"/>
  <c r="CG217" i="10"/>
  <c r="CH217" i="10"/>
  <c r="CI217" i="10"/>
  <c r="CJ217" i="10"/>
  <c r="CK217" i="10"/>
  <c r="CL217" i="10"/>
  <c r="CM217" i="10"/>
  <c r="CN217" i="10"/>
  <c r="CO217" i="10"/>
  <c r="CP217" i="10"/>
  <c r="CC218" i="10"/>
  <c r="CD218" i="10"/>
  <c r="CE218" i="10"/>
  <c r="CF218" i="10"/>
  <c r="CG218" i="10"/>
  <c r="CH218" i="10"/>
  <c r="CI218" i="10"/>
  <c r="CJ218" i="10"/>
  <c r="CK218" i="10"/>
  <c r="CL218" i="10"/>
  <c r="CM218" i="10"/>
  <c r="CN218" i="10"/>
  <c r="CO218" i="10"/>
  <c r="CP218" i="10"/>
  <c r="CC219" i="10"/>
  <c r="CD219" i="10"/>
  <c r="CC220" i="10"/>
  <c r="CD220" i="10"/>
  <c r="CC221" i="10"/>
  <c r="CD221" i="10"/>
  <c r="CE221" i="10"/>
  <c r="CF221" i="10"/>
  <c r="CG221" i="10"/>
  <c r="CH221" i="10"/>
  <c r="CI221" i="10"/>
  <c r="CJ221" i="10"/>
  <c r="CK221" i="10"/>
  <c r="CL221" i="10"/>
  <c r="CM221" i="10"/>
  <c r="CN221" i="10"/>
  <c r="CO221" i="10"/>
  <c r="CP221" i="10"/>
  <c r="CE222" i="10"/>
  <c r="CF222" i="10"/>
  <c r="CG222" i="10"/>
  <c r="CH222" i="10"/>
  <c r="CI222" i="10"/>
  <c r="CJ222" i="10"/>
  <c r="CC223" i="10"/>
  <c r="CD223" i="10"/>
  <c r="CE223" i="10"/>
  <c r="CF223" i="10"/>
  <c r="CG223" i="10"/>
  <c r="CH223" i="10"/>
  <c r="CI223" i="10"/>
  <c r="CJ223" i="10"/>
  <c r="CK223" i="10"/>
  <c r="CL223" i="10"/>
  <c r="CM223" i="10"/>
  <c r="CN223" i="10"/>
  <c r="CO223" i="10"/>
  <c r="CP223" i="10"/>
  <c r="CC224" i="10"/>
  <c r="CD224" i="10"/>
  <c r="CE224" i="10"/>
  <c r="CF224" i="10"/>
  <c r="CG224" i="10"/>
  <c r="CH224" i="10"/>
  <c r="CI224" i="10"/>
  <c r="CJ224" i="10"/>
  <c r="CK224" i="10"/>
  <c r="CL224" i="10"/>
  <c r="CM224" i="10"/>
  <c r="CN224" i="10"/>
  <c r="CO224" i="10"/>
  <c r="CP224" i="10"/>
  <c r="CC225" i="10"/>
  <c r="CD225" i="10"/>
  <c r="CE225" i="10"/>
  <c r="CF225" i="10"/>
  <c r="CG225" i="10"/>
  <c r="CH225" i="10"/>
  <c r="CI225" i="10"/>
  <c r="CJ225" i="10"/>
  <c r="CK225" i="10"/>
  <c r="CL225" i="10"/>
  <c r="CM225" i="10"/>
  <c r="CN225" i="10"/>
  <c r="CO225" i="10"/>
  <c r="CP225" i="10"/>
  <c r="CC226" i="10"/>
  <c r="CD226" i="10"/>
  <c r="CE226" i="10"/>
  <c r="CF226" i="10"/>
  <c r="CG226" i="10"/>
  <c r="CH226" i="10"/>
  <c r="CI226" i="10"/>
  <c r="CJ226" i="10"/>
  <c r="CK226" i="10"/>
  <c r="CL226" i="10"/>
  <c r="CM226" i="10"/>
  <c r="CN226" i="10"/>
  <c r="CO226" i="10"/>
  <c r="CP226" i="10"/>
  <c r="CE227" i="10"/>
  <c r="CF227" i="10"/>
  <c r="CG227" i="10"/>
  <c r="CH227" i="10"/>
  <c r="CI227" i="10"/>
  <c r="CJ227" i="10"/>
  <c r="CC228" i="10"/>
  <c r="CD228" i="10"/>
  <c r="CE228" i="10"/>
  <c r="CF228" i="10"/>
  <c r="CG228" i="10"/>
  <c r="CH228" i="10"/>
  <c r="CI228" i="10"/>
  <c r="CJ228" i="10"/>
  <c r="CK228" i="10"/>
  <c r="CL228" i="10"/>
  <c r="CM228" i="10"/>
  <c r="CN228" i="10"/>
  <c r="CO228" i="10"/>
  <c r="CP228" i="10"/>
  <c r="CC229" i="10"/>
  <c r="CD229" i="10"/>
  <c r="CE229" i="10"/>
  <c r="CF229" i="10"/>
  <c r="CG229" i="10"/>
  <c r="CH229" i="10"/>
  <c r="CI229" i="10"/>
  <c r="CJ229" i="10"/>
  <c r="CK229" i="10"/>
  <c r="CL229" i="10"/>
  <c r="CM229" i="10"/>
  <c r="CN229" i="10"/>
  <c r="CO229" i="10"/>
  <c r="CP229" i="10"/>
  <c r="CC230" i="10"/>
  <c r="CD230" i="10"/>
  <c r="CE230" i="10"/>
  <c r="CF230" i="10"/>
  <c r="CG230" i="10"/>
  <c r="CH230" i="10"/>
  <c r="CI230" i="10"/>
  <c r="CJ230" i="10"/>
  <c r="CK230" i="10"/>
  <c r="CL230" i="10"/>
  <c r="CM230" i="10"/>
  <c r="CN230" i="10"/>
  <c r="CO230" i="10"/>
  <c r="CP230" i="10"/>
  <c r="CE231" i="10"/>
  <c r="CF231" i="10"/>
  <c r="CG231" i="10"/>
  <c r="CH231" i="10"/>
  <c r="CI231" i="10"/>
  <c r="CJ231" i="10"/>
  <c r="CC232" i="10"/>
  <c r="CD232" i="10"/>
  <c r="CE232" i="10"/>
  <c r="CF232" i="10"/>
  <c r="CG232" i="10"/>
  <c r="CH232" i="10"/>
  <c r="CI232" i="10"/>
  <c r="CJ232" i="10"/>
  <c r="CK232" i="10"/>
  <c r="CL232" i="10"/>
  <c r="CM232" i="10"/>
  <c r="CN232" i="10"/>
  <c r="CO232" i="10"/>
  <c r="CP232" i="10"/>
  <c r="CC233" i="10"/>
  <c r="CD233" i="10"/>
  <c r="CE233" i="10"/>
  <c r="CF233" i="10"/>
  <c r="CG233" i="10"/>
  <c r="CH233" i="10"/>
  <c r="CI233" i="10"/>
  <c r="CJ233" i="10"/>
  <c r="CK233" i="10"/>
  <c r="CL233" i="10"/>
  <c r="CM233" i="10"/>
  <c r="CN233" i="10"/>
  <c r="CO233" i="10"/>
  <c r="CP233" i="10"/>
  <c r="CC234" i="10"/>
  <c r="CD234" i="10"/>
  <c r="CE234" i="10"/>
  <c r="CF234" i="10"/>
  <c r="CG234" i="10"/>
  <c r="CH234" i="10"/>
  <c r="CI234" i="10"/>
  <c r="CJ234" i="10"/>
  <c r="CK234" i="10"/>
  <c r="CL234" i="10"/>
  <c r="CM234" i="10"/>
  <c r="CN234" i="10"/>
  <c r="CO234" i="10"/>
  <c r="CP234" i="10"/>
  <c r="CC235" i="10"/>
  <c r="CD235" i="10"/>
  <c r="CE235" i="10"/>
  <c r="CF235" i="10"/>
  <c r="CG235" i="10"/>
  <c r="CH235" i="10"/>
  <c r="CI235" i="10"/>
  <c r="CJ235" i="10"/>
  <c r="CK235" i="10"/>
  <c r="CL235" i="10"/>
  <c r="CM235" i="10"/>
  <c r="CN235" i="10"/>
  <c r="CO235" i="10"/>
  <c r="CP235" i="10"/>
  <c r="CC236" i="10"/>
  <c r="CD236" i="10"/>
  <c r="CE236" i="10"/>
  <c r="CF236" i="10"/>
  <c r="CG236" i="10"/>
  <c r="CH236" i="10"/>
  <c r="CI236" i="10"/>
  <c r="CJ236" i="10"/>
  <c r="CK236" i="10"/>
  <c r="CL236" i="10"/>
  <c r="CM236" i="10"/>
  <c r="CN236" i="10"/>
  <c r="CO236" i="10"/>
  <c r="CP236" i="10"/>
  <c r="CC237" i="10"/>
  <c r="CD237" i="10"/>
  <c r="CE237" i="10"/>
  <c r="CF237" i="10"/>
  <c r="CG237" i="10"/>
  <c r="CH237" i="10"/>
  <c r="CI237" i="10"/>
  <c r="CJ237" i="10"/>
  <c r="CK237" i="10"/>
  <c r="CL237" i="10"/>
  <c r="CM237" i="10"/>
  <c r="CN237" i="10"/>
  <c r="CO237" i="10"/>
  <c r="CP237" i="10"/>
  <c r="CC238" i="10"/>
  <c r="CD238" i="10"/>
  <c r="CE238" i="10"/>
  <c r="CF238" i="10"/>
  <c r="CG238" i="10"/>
  <c r="CH238" i="10"/>
  <c r="CI238" i="10"/>
  <c r="CJ238" i="10"/>
  <c r="CK238" i="10"/>
  <c r="CL238" i="10"/>
  <c r="CM238" i="10"/>
  <c r="CN238" i="10"/>
  <c r="CO238" i="10"/>
  <c r="CP238" i="10"/>
  <c r="CC239" i="10"/>
  <c r="CD239" i="10"/>
  <c r="CE239" i="10"/>
  <c r="CF239" i="10"/>
  <c r="CG239" i="10"/>
  <c r="CH239" i="10"/>
  <c r="CI239" i="10"/>
  <c r="CJ239" i="10"/>
  <c r="CK239" i="10"/>
  <c r="CL239" i="10"/>
  <c r="CM239" i="10"/>
  <c r="CN239" i="10"/>
  <c r="CO239" i="10"/>
  <c r="CP239" i="10"/>
  <c r="CC240" i="10"/>
  <c r="CD240" i="10"/>
  <c r="CE240" i="10"/>
  <c r="CF240" i="10"/>
  <c r="CG240" i="10"/>
  <c r="CH240" i="10"/>
  <c r="CI240" i="10"/>
  <c r="CJ240" i="10"/>
  <c r="CK240" i="10"/>
  <c r="CL240" i="10"/>
  <c r="CM240" i="10"/>
  <c r="CN240" i="10"/>
  <c r="CO240" i="10"/>
  <c r="CP240" i="10"/>
  <c r="CC241" i="10"/>
  <c r="CD241" i="10"/>
  <c r="CE241" i="10"/>
  <c r="CF241" i="10"/>
  <c r="CG241" i="10"/>
  <c r="CH241" i="10"/>
  <c r="CI241" i="10"/>
  <c r="CJ241" i="10"/>
  <c r="CK241" i="10"/>
  <c r="CL241" i="10"/>
  <c r="CM241" i="10"/>
  <c r="CN241" i="10"/>
  <c r="CO241" i="10"/>
  <c r="CP241" i="10"/>
  <c r="CB221" i="10"/>
  <c r="CB223" i="10"/>
  <c r="CB224" i="10"/>
  <c r="CB225" i="10"/>
  <c r="CB226" i="10"/>
  <c r="CB228" i="10"/>
  <c r="CB229" i="10"/>
  <c r="CB230" i="10"/>
  <c r="CB232" i="10"/>
  <c r="CB233" i="10"/>
  <c r="CB234" i="10"/>
  <c r="CB235" i="10"/>
  <c r="CB236" i="10"/>
  <c r="CB237" i="10"/>
  <c r="CB238" i="10"/>
  <c r="CB239" i="10"/>
  <c r="CB240" i="10"/>
  <c r="CB241" i="10"/>
  <c r="CB218" i="10"/>
  <c r="CB219" i="10"/>
  <c r="CB220" i="10"/>
  <c r="CB213" i="10"/>
  <c r="CB214" i="10"/>
  <c r="CB215" i="10"/>
  <c r="CB216" i="10"/>
  <c r="CB217" i="10"/>
  <c r="CB212" i="10"/>
  <c r="CB211" i="10"/>
  <c r="CC196" i="10"/>
  <c r="CC231" i="10" s="1"/>
  <c r="CD196" i="10"/>
  <c r="CD231" i="10" s="1"/>
  <c r="CK196" i="10"/>
  <c r="CK231" i="10" s="1"/>
  <c r="CL196" i="10"/>
  <c r="CL231" i="10" s="1"/>
  <c r="CM196" i="10"/>
  <c r="CM231" i="10" s="1"/>
  <c r="CN196" i="10"/>
  <c r="CN231" i="10" s="1"/>
  <c r="CO196" i="10"/>
  <c r="CO231" i="10" s="1"/>
  <c r="CP196" i="10"/>
  <c r="CP231" i="10" s="1"/>
  <c r="CB196" i="10"/>
  <c r="CB231" i="10" s="1"/>
  <c r="CC192" i="10"/>
  <c r="CC227" i="10" s="1"/>
  <c r="CD192" i="10"/>
  <c r="CD227" i="10" s="1"/>
  <c r="CK192" i="10"/>
  <c r="CK227" i="10" s="1"/>
  <c r="CL192" i="10"/>
  <c r="CL227" i="10" s="1"/>
  <c r="CM192" i="10"/>
  <c r="CM227" i="10" s="1"/>
  <c r="CN192" i="10"/>
  <c r="CN227" i="10" s="1"/>
  <c r="CO192" i="10"/>
  <c r="CO227" i="10" s="1"/>
  <c r="CP192" i="10"/>
  <c r="CP227" i="10" s="1"/>
  <c r="CB192" i="10"/>
  <c r="CB227" i="10" s="1"/>
  <c r="CC187" i="10"/>
  <c r="CC222" i="10" s="1"/>
  <c r="CD187" i="10"/>
  <c r="CD222" i="10" s="1"/>
  <c r="CK187" i="10"/>
  <c r="CK222" i="10" s="1"/>
  <c r="CL187" i="10"/>
  <c r="CL222" i="10" s="1"/>
  <c r="CM187" i="10"/>
  <c r="CM222" i="10" s="1"/>
  <c r="CN187" i="10"/>
  <c r="CN222" i="10" s="1"/>
  <c r="CO187" i="10"/>
  <c r="CO222" i="10" s="1"/>
  <c r="CP187" i="10"/>
  <c r="CP222" i="10" s="1"/>
  <c r="CB187" i="10"/>
  <c r="CB222" i="10" s="1"/>
  <c r="CC141" i="10"/>
  <c r="CD141" i="10"/>
  <c r="CE141" i="10"/>
  <c r="CF141" i="10"/>
  <c r="CG141" i="10"/>
  <c r="CH141" i="10"/>
  <c r="CI141" i="10"/>
  <c r="CJ141" i="10"/>
  <c r="CK141" i="10"/>
  <c r="CL141" i="10"/>
  <c r="CM141" i="10"/>
  <c r="CN141" i="10"/>
  <c r="CO141" i="10"/>
  <c r="CP141" i="10"/>
  <c r="CC142" i="10"/>
  <c r="CD142" i="10"/>
  <c r="CE142" i="10"/>
  <c r="CF142" i="10"/>
  <c r="CG142" i="10"/>
  <c r="CH142" i="10"/>
  <c r="CI142" i="10"/>
  <c r="CJ142" i="10"/>
  <c r="CK142" i="10"/>
  <c r="CL142" i="10"/>
  <c r="CM142" i="10"/>
  <c r="CN142" i="10"/>
  <c r="CO142" i="10"/>
  <c r="CP142" i="10"/>
  <c r="CC143" i="10"/>
  <c r="CD143" i="10"/>
  <c r="CE143" i="10"/>
  <c r="CF143" i="10"/>
  <c r="CG143" i="10"/>
  <c r="CH143" i="10"/>
  <c r="CI143" i="10"/>
  <c r="CJ143" i="10"/>
  <c r="CK143" i="10"/>
  <c r="CL143" i="10"/>
  <c r="CM143" i="10"/>
  <c r="CN143" i="10"/>
  <c r="CO143" i="10"/>
  <c r="CP143" i="10"/>
  <c r="CC144" i="10"/>
  <c r="CD144" i="10"/>
  <c r="CE144" i="10"/>
  <c r="CF144" i="10"/>
  <c r="CG144" i="10"/>
  <c r="CH144" i="10"/>
  <c r="CI144" i="10"/>
  <c r="CJ144" i="10"/>
  <c r="CK144" i="10"/>
  <c r="CL144" i="10"/>
  <c r="CM144" i="10"/>
  <c r="CN144" i="10"/>
  <c r="CO144" i="10"/>
  <c r="CP144" i="10"/>
  <c r="CC145" i="10"/>
  <c r="CD145" i="10"/>
  <c r="CE145" i="10"/>
  <c r="CF145" i="10"/>
  <c r="CG145" i="10"/>
  <c r="CH145" i="10"/>
  <c r="CI145" i="10"/>
  <c r="CJ145" i="10"/>
  <c r="CK145" i="10"/>
  <c r="CL145" i="10"/>
  <c r="CM145" i="10"/>
  <c r="CN145" i="10"/>
  <c r="CO145" i="10"/>
  <c r="CP145" i="10"/>
  <c r="CC146" i="10"/>
  <c r="CD146" i="10"/>
  <c r="CE146" i="10"/>
  <c r="CF146" i="10"/>
  <c r="CG146" i="10"/>
  <c r="CH146" i="10"/>
  <c r="CI146" i="10"/>
  <c r="CJ146" i="10"/>
  <c r="CK146" i="10"/>
  <c r="CL146" i="10"/>
  <c r="CM146" i="10"/>
  <c r="CN146" i="10"/>
  <c r="CO146" i="10"/>
  <c r="CP146" i="10"/>
  <c r="CC147" i="10"/>
  <c r="CD147" i="10"/>
  <c r="CE147" i="10"/>
  <c r="CF147" i="10"/>
  <c r="CG147" i="10"/>
  <c r="CH147" i="10"/>
  <c r="CI147" i="10"/>
  <c r="CJ147" i="10"/>
  <c r="CK147" i="10"/>
  <c r="CL147" i="10"/>
  <c r="CM147" i="10"/>
  <c r="CN147" i="10"/>
  <c r="CO147" i="10"/>
  <c r="CP147" i="10"/>
  <c r="CC148" i="10"/>
  <c r="CD148" i="10"/>
  <c r="CE148" i="10"/>
  <c r="CF148" i="10"/>
  <c r="CG148" i="10"/>
  <c r="CH148" i="10"/>
  <c r="CI148" i="10"/>
  <c r="CJ148" i="10"/>
  <c r="CK148" i="10"/>
  <c r="CL148" i="10"/>
  <c r="CM148" i="10"/>
  <c r="CN148" i="10"/>
  <c r="CO148" i="10"/>
  <c r="CP148" i="10"/>
  <c r="CC149" i="10"/>
  <c r="CD149" i="10"/>
  <c r="CE149" i="10"/>
  <c r="CF149" i="10"/>
  <c r="CG149" i="10"/>
  <c r="CH149" i="10"/>
  <c r="CI149" i="10"/>
  <c r="CJ149" i="10"/>
  <c r="CK149" i="10"/>
  <c r="CL149" i="10"/>
  <c r="CM149" i="10"/>
  <c r="CN149" i="10"/>
  <c r="CO149" i="10"/>
  <c r="CP149" i="10"/>
  <c r="CC150" i="10"/>
  <c r="CD150" i="10"/>
  <c r="CE150" i="10"/>
  <c r="CF150" i="10"/>
  <c r="CG150" i="10"/>
  <c r="CH150" i="10"/>
  <c r="CI150" i="10"/>
  <c r="CJ150" i="10"/>
  <c r="CK150" i="10"/>
  <c r="CL150" i="10"/>
  <c r="CM150" i="10"/>
  <c r="CN150" i="10"/>
  <c r="CO150" i="10"/>
  <c r="CP150" i="10"/>
  <c r="CC151" i="10"/>
  <c r="CD151" i="10"/>
  <c r="CE151" i="10"/>
  <c r="CF151" i="10"/>
  <c r="CG151" i="10"/>
  <c r="CH151" i="10"/>
  <c r="CI151" i="10"/>
  <c r="CJ151" i="10"/>
  <c r="CK151" i="10"/>
  <c r="CL151" i="10"/>
  <c r="CM151" i="10"/>
  <c r="CN151" i="10"/>
  <c r="CO151" i="10"/>
  <c r="CP151" i="10"/>
  <c r="CC153" i="10"/>
  <c r="CD153" i="10"/>
  <c r="CE153" i="10"/>
  <c r="CF153" i="10"/>
  <c r="CG153" i="10"/>
  <c r="CH153" i="10"/>
  <c r="CI153" i="10"/>
  <c r="CJ153" i="10"/>
  <c r="CK153" i="10"/>
  <c r="CL153" i="10"/>
  <c r="CM153" i="10"/>
  <c r="CN153" i="10"/>
  <c r="CO153" i="10"/>
  <c r="CP153" i="10"/>
  <c r="CC154" i="10"/>
  <c r="CD154" i="10"/>
  <c r="CE154" i="10"/>
  <c r="CF154" i="10"/>
  <c r="CG154" i="10"/>
  <c r="CH154" i="10"/>
  <c r="CI154" i="10"/>
  <c r="CJ154" i="10"/>
  <c r="CK154" i="10"/>
  <c r="CL154" i="10"/>
  <c r="CM154" i="10"/>
  <c r="CN154" i="10"/>
  <c r="CO154" i="10"/>
  <c r="CP154" i="10"/>
  <c r="CC155" i="10"/>
  <c r="CD155" i="10"/>
  <c r="CE155" i="10"/>
  <c r="CF155" i="10"/>
  <c r="CG155" i="10"/>
  <c r="CH155" i="10"/>
  <c r="CI155" i="10"/>
  <c r="CJ155" i="10"/>
  <c r="CK155" i="10"/>
  <c r="CL155" i="10"/>
  <c r="CM155" i="10"/>
  <c r="CN155" i="10"/>
  <c r="CO155" i="10"/>
  <c r="CP155" i="10"/>
  <c r="CC156" i="10"/>
  <c r="CD156" i="10"/>
  <c r="CE156" i="10"/>
  <c r="CF156" i="10"/>
  <c r="CG156" i="10"/>
  <c r="CH156" i="10"/>
  <c r="CI156" i="10"/>
  <c r="CJ156" i="10"/>
  <c r="CK156" i="10"/>
  <c r="CL156" i="10"/>
  <c r="CM156" i="10"/>
  <c r="CN156" i="10"/>
  <c r="CO156" i="10"/>
  <c r="CP156" i="10"/>
  <c r="CC158" i="10"/>
  <c r="CD158" i="10"/>
  <c r="CE158" i="10"/>
  <c r="CF158" i="10"/>
  <c r="CG158" i="10"/>
  <c r="CH158" i="10"/>
  <c r="CI158" i="10"/>
  <c r="CJ158" i="10"/>
  <c r="CK158" i="10"/>
  <c r="CL158" i="10"/>
  <c r="CM158" i="10"/>
  <c r="CN158" i="10"/>
  <c r="CO158" i="10"/>
  <c r="CP158" i="10"/>
  <c r="CC159" i="10"/>
  <c r="CD159" i="10"/>
  <c r="CE159" i="10"/>
  <c r="CF159" i="10"/>
  <c r="CG159" i="10"/>
  <c r="CH159" i="10"/>
  <c r="CI159" i="10"/>
  <c r="CJ159" i="10"/>
  <c r="CK159" i="10"/>
  <c r="CL159" i="10"/>
  <c r="CM159" i="10"/>
  <c r="CN159" i="10"/>
  <c r="CO159" i="10"/>
  <c r="CP159" i="10"/>
  <c r="CC160" i="10"/>
  <c r="CD160" i="10"/>
  <c r="CE160" i="10"/>
  <c r="CF160" i="10"/>
  <c r="CG160" i="10"/>
  <c r="CH160" i="10"/>
  <c r="CI160" i="10"/>
  <c r="CJ160" i="10"/>
  <c r="CK160" i="10"/>
  <c r="CL160" i="10"/>
  <c r="CM160" i="10"/>
  <c r="CN160" i="10"/>
  <c r="CO160" i="10"/>
  <c r="CP160" i="10"/>
  <c r="CC161" i="10"/>
  <c r="CD161" i="10"/>
  <c r="CE161" i="10"/>
  <c r="CF161" i="10"/>
  <c r="CG161" i="10"/>
  <c r="CH161" i="10"/>
  <c r="CI161" i="10"/>
  <c r="CJ161" i="10"/>
  <c r="CK161" i="10"/>
  <c r="CL161" i="10"/>
  <c r="CM161" i="10"/>
  <c r="CN161" i="10"/>
  <c r="CO161" i="10"/>
  <c r="CP161" i="10"/>
  <c r="CC162" i="10"/>
  <c r="CD162" i="10"/>
  <c r="CE162" i="10"/>
  <c r="CF162" i="10"/>
  <c r="CG162" i="10"/>
  <c r="CH162" i="10"/>
  <c r="CI162" i="10"/>
  <c r="CJ162" i="10"/>
  <c r="CK162" i="10"/>
  <c r="CL162" i="10"/>
  <c r="CM162" i="10"/>
  <c r="CN162" i="10"/>
  <c r="CO162" i="10"/>
  <c r="CP162" i="10"/>
  <c r="CC163" i="10"/>
  <c r="CD163" i="10"/>
  <c r="CE163" i="10"/>
  <c r="CF163" i="10"/>
  <c r="CG163" i="10"/>
  <c r="CH163" i="10"/>
  <c r="CI163" i="10"/>
  <c r="CJ163" i="10"/>
  <c r="CK163" i="10"/>
  <c r="CL163" i="10"/>
  <c r="CM163" i="10"/>
  <c r="CN163" i="10"/>
  <c r="CO163" i="10"/>
  <c r="CP163" i="10"/>
  <c r="CC164" i="10"/>
  <c r="CD164" i="10"/>
  <c r="CE164" i="10"/>
  <c r="CF164" i="10"/>
  <c r="CG164" i="10"/>
  <c r="CH164" i="10"/>
  <c r="CI164" i="10"/>
  <c r="CJ164" i="10"/>
  <c r="CK164" i="10"/>
  <c r="CL164" i="10"/>
  <c r="CM164" i="10"/>
  <c r="CN164" i="10"/>
  <c r="CO164" i="10"/>
  <c r="CP164" i="10"/>
  <c r="CC165" i="10"/>
  <c r="CD165" i="10"/>
  <c r="CE165" i="10"/>
  <c r="CF165" i="10"/>
  <c r="CG165" i="10"/>
  <c r="CH165" i="10"/>
  <c r="CI165" i="10"/>
  <c r="CJ165" i="10"/>
  <c r="CK165" i="10"/>
  <c r="CL165" i="10"/>
  <c r="CM165" i="10"/>
  <c r="CN165" i="10"/>
  <c r="CO165" i="10"/>
  <c r="CP165" i="10"/>
  <c r="CC166" i="10"/>
  <c r="CD166" i="10"/>
  <c r="CE166" i="10"/>
  <c r="CF166" i="10"/>
  <c r="CG166" i="10"/>
  <c r="CH166" i="10"/>
  <c r="CI166" i="10"/>
  <c r="CJ166" i="10"/>
  <c r="CK166" i="10"/>
  <c r="CL166" i="10"/>
  <c r="CM166" i="10"/>
  <c r="CN166" i="10"/>
  <c r="CO166" i="10"/>
  <c r="CP166" i="10"/>
  <c r="CC167" i="10"/>
  <c r="CD167" i="10"/>
  <c r="CE167" i="10"/>
  <c r="CF167" i="10"/>
  <c r="CG167" i="10"/>
  <c r="CH167" i="10"/>
  <c r="CI167" i="10"/>
  <c r="CJ167" i="10"/>
  <c r="CK167" i="10"/>
  <c r="CL167" i="10"/>
  <c r="CM167" i="10"/>
  <c r="CN167" i="10"/>
  <c r="CO167" i="10"/>
  <c r="CP167" i="10"/>
  <c r="CC168" i="10"/>
  <c r="CD168" i="10"/>
  <c r="CE168" i="10"/>
  <c r="CF168" i="10"/>
  <c r="CG168" i="10"/>
  <c r="CH168" i="10"/>
  <c r="CI168" i="10"/>
  <c r="CJ168" i="10"/>
  <c r="CK168" i="10"/>
  <c r="CL168" i="10"/>
  <c r="CM168" i="10"/>
  <c r="CN168" i="10"/>
  <c r="CO168" i="10"/>
  <c r="CP168" i="10"/>
  <c r="CC169" i="10"/>
  <c r="CD169" i="10"/>
  <c r="CE169" i="10"/>
  <c r="CF169" i="10"/>
  <c r="CG169" i="10"/>
  <c r="CH169" i="10"/>
  <c r="CI169" i="10"/>
  <c r="CJ169" i="10"/>
  <c r="CK169" i="10"/>
  <c r="CL169" i="10"/>
  <c r="CM169" i="10"/>
  <c r="CN169" i="10"/>
  <c r="CO169" i="10"/>
  <c r="CP169" i="10"/>
  <c r="CC170" i="10"/>
  <c r="CD170" i="10"/>
  <c r="CE170" i="10"/>
  <c r="CF170" i="10"/>
  <c r="CG170" i="10"/>
  <c r="CH170" i="10"/>
  <c r="CI170" i="10"/>
  <c r="CJ170" i="10"/>
  <c r="CK170" i="10"/>
  <c r="CL170" i="10"/>
  <c r="CM170" i="10"/>
  <c r="CN170" i="10"/>
  <c r="CO170" i="10"/>
  <c r="CP170" i="10"/>
  <c r="CC171" i="10"/>
  <c r="CD171" i="10"/>
  <c r="CE171" i="10"/>
  <c r="CF171" i="10"/>
  <c r="CG171" i="10"/>
  <c r="CH171" i="10"/>
  <c r="CI171" i="10"/>
  <c r="CJ171" i="10"/>
  <c r="CK171" i="10"/>
  <c r="CL171" i="10"/>
  <c r="CM171" i="10"/>
  <c r="CN171" i="10"/>
  <c r="CO171" i="10"/>
  <c r="CP171" i="10"/>
  <c r="CB155" i="10"/>
  <c r="CB154" i="10"/>
  <c r="CB150" i="10"/>
  <c r="CB147" i="10"/>
  <c r="CB145" i="10"/>
  <c r="CB144" i="10"/>
  <c r="CB143" i="10"/>
  <c r="CB141" i="10"/>
  <c r="CJ157" i="10"/>
  <c r="CK122" i="10"/>
  <c r="CK157" i="10" s="1"/>
  <c r="CL122" i="10"/>
  <c r="CL157" i="10" s="1"/>
  <c r="CM122" i="10"/>
  <c r="CM157" i="10" s="1"/>
  <c r="CN122" i="10"/>
  <c r="CN157" i="10" s="1"/>
  <c r="CO122" i="10"/>
  <c r="CO157" i="10" s="1"/>
  <c r="CP122" i="10"/>
  <c r="CP157" i="10" s="1"/>
  <c r="CJ152" i="10"/>
  <c r="CK117" i="10"/>
  <c r="CK152" i="10" s="1"/>
  <c r="CL117" i="10"/>
  <c r="CL152" i="10" s="1"/>
  <c r="CM117" i="10"/>
  <c r="CM152" i="10" s="1"/>
  <c r="CN117" i="10"/>
  <c r="CN152" i="10" s="1"/>
  <c r="CO117" i="10"/>
  <c r="CO152" i="10" s="1"/>
  <c r="CP117" i="10"/>
  <c r="CP152" i="10" s="1"/>
  <c r="CC117" i="10"/>
  <c r="CC152" i="10" s="1"/>
  <c r="CD117" i="10"/>
  <c r="CD152" i="10" s="1"/>
  <c r="CE152" i="10"/>
  <c r="CF152" i="10"/>
  <c r="CG152" i="10"/>
  <c r="CH152" i="10"/>
  <c r="CI152" i="10"/>
  <c r="CB117" i="10"/>
  <c r="CC122" i="10"/>
  <c r="CC157" i="10" s="1"/>
  <c r="CD122" i="10"/>
  <c r="CD157" i="10" s="1"/>
  <c r="CE157" i="10"/>
  <c r="CF157" i="10"/>
  <c r="CG157" i="10"/>
  <c r="CH157" i="10"/>
  <c r="CI157" i="10"/>
  <c r="CB122" i="10"/>
  <c r="M98" i="14" l="1"/>
  <c r="L98" i="14"/>
  <c r="K98" i="14"/>
  <c r="J98" i="14"/>
  <c r="I98" i="14"/>
  <c r="H98" i="14"/>
  <c r="G98" i="14"/>
  <c r="F98" i="14"/>
  <c r="E98" i="14"/>
  <c r="D98" i="14"/>
  <c r="C98" i="14"/>
  <c r="B98" i="14"/>
  <c r="M89" i="14"/>
  <c r="L89" i="14"/>
  <c r="K89" i="14"/>
  <c r="J89" i="14"/>
  <c r="I89" i="14"/>
  <c r="H89" i="14"/>
  <c r="G89" i="14"/>
  <c r="F89" i="14"/>
  <c r="E89" i="14"/>
  <c r="D89" i="14"/>
  <c r="C89" i="14"/>
  <c r="B89" i="14"/>
  <c r="M80" i="14"/>
  <c r="L80" i="14"/>
  <c r="K80" i="14"/>
  <c r="J80" i="14"/>
  <c r="I80" i="14"/>
  <c r="H80" i="14"/>
  <c r="G80" i="14"/>
  <c r="F80" i="14"/>
  <c r="E80" i="14"/>
  <c r="D80" i="14"/>
  <c r="C80" i="14"/>
  <c r="B80" i="14"/>
  <c r="K71" i="14"/>
  <c r="J71" i="14"/>
  <c r="I71" i="14"/>
  <c r="H71" i="14"/>
  <c r="G71" i="14"/>
  <c r="F71" i="14"/>
  <c r="E71" i="14"/>
  <c r="D71" i="14"/>
  <c r="C71" i="14"/>
  <c r="B71" i="14"/>
  <c r="J38" i="29" l="1"/>
  <c r="J37" i="29"/>
  <c r="J88" i="29" l="1"/>
  <c r="J87" i="29"/>
  <c r="J83" i="29"/>
  <c r="J82" i="29"/>
  <c r="J78" i="29"/>
  <c r="J77" i="29"/>
  <c r="J86" i="29" l="1"/>
  <c r="J76" i="29"/>
  <c r="J81" i="29"/>
  <c r="CD39" i="10"/>
  <c r="I27" i="29" l="1"/>
  <c r="I25" i="29" s="1"/>
  <c r="I26" i="29"/>
  <c r="BB62" i="30" l="1"/>
  <c r="BA62" i="30"/>
  <c r="AZ62" i="30"/>
  <c r="AY62" i="30"/>
  <c r="AX62" i="30"/>
  <c r="AW62" i="30"/>
  <c r="AV62" i="30"/>
  <c r="AU62" i="30"/>
  <c r="AT62" i="30"/>
  <c r="AS62" i="30"/>
  <c r="AR62" i="30"/>
  <c r="AQ62" i="30"/>
  <c r="BB59" i="30"/>
  <c r="BA59" i="30"/>
  <c r="AZ59" i="30"/>
  <c r="AY59" i="30"/>
  <c r="AX59" i="30"/>
  <c r="AW59" i="30"/>
  <c r="AV59" i="30"/>
  <c r="AU59" i="30"/>
  <c r="AT59" i="30"/>
  <c r="AS59" i="30"/>
  <c r="AR59" i="30"/>
  <c r="AQ59" i="30"/>
  <c r="BB56" i="30"/>
  <c r="BA56" i="30"/>
  <c r="AZ56" i="30"/>
  <c r="AY56" i="30"/>
  <c r="AX56" i="30"/>
  <c r="AW56" i="30"/>
  <c r="AV56" i="30"/>
  <c r="AU56" i="30"/>
  <c r="AT56" i="30"/>
  <c r="AS56" i="30"/>
  <c r="AR56" i="30"/>
  <c r="AQ56" i="30"/>
  <c r="BB53" i="30"/>
  <c r="BA53" i="30"/>
  <c r="AZ53" i="30"/>
  <c r="AY53" i="30"/>
  <c r="AX53" i="30"/>
  <c r="AW53" i="30"/>
  <c r="AV53" i="30"/>
  <c r="AU53" i="30"/>
  <c r="AT53" i="30"/>
  <c r="AS53" i="30"/>
  <c r="AR53" i="30"/>
  <c r="AQ53" i="30"/>
  <c r="BB50" i="30"/>
  <c r="BA50" i="30"/>
  <c r="AZ50" i="30"/>
  <c r="AY50" i="30"/>
  <c r="AX50" i="30"/>
  <c r="AW50" i="30"/>
  <c r="AV50" i="30"/>
  <c r="AU50" i="30"/>
  <c r="AT50" i="30"/>
  <c r="AS50" i="30"/>
  <c r="AR50" i="30"/>
  <c r="AQ50" i="30"/>
  <c r="BB47" i="30"/>
  <c r="BA47" i="30"/>
  <c r="AZ47" i="30"/>
  <c r="AY47" i="30"/>
  <c r="AX47" i="30"/>
  <c r="AW47" i="30"/>
  <c r="AV47" i="30"/>
  <c r="AU47" i="30"/>
  <c r="AT47" i="30"/>
  <c r="AS47" i="30"/>
  <c r="AR47" i="30"/>
  <c r="AQ47" i="30"/>
  <c r="BB42" i="30"/>
  <c r="BA42" i="30"/>
  <c r="AZ42" i="30"/>
  <c r="AY42" i="30"/>
  <c r="AX42" i="30"/>
  <c r="AW42" i="30"/>
  <c r="AV42" i="30"/>
  <c r="AU42" i="30"/>
  <c r="AT42" i="30"/>
  <c r="AS42" i="30"/>
  <c r="AR42" i="30"/>
  <c r="AQ42" i="30"/>
  <c r="BB39" i="30"/>
  <c r="BA39" i="30"/>
  <c r="AZ39" i="30"/>
  <c r="AY39" i="30"/>
  <c r="AX39" i="30"/>
  <c r="AW39" i="30"/>
  <c r="AV39" i="30"/>
  <c r="AU39" i="30"/>
  <c r="AT39" i="30"/>
  <c r="AS39" i="30"/>
  <c r="AR39" i="30"/>
  <c r="AQ39" i="30"/>
  <c r="BB36" i="30"/>
  <c r="BA36" i="30"/>
  <c r="AZ36" i="30"/>
  <c r="AY36" i="30"/>
  <c r="AX36" i="30"/>
  <c r="AW36" i="30"/>
  <c r="AV36" i="30"/>
  <c r="AU36" i="30"/>
  <c r="AT36" i="30"/>
  <c r="AS36" i="30"/>
  <c r="AR36" i="30"/>
  <c r="AQ36" i="30"/>
  <c r="BB33" i="30"/>
  <c r="BA33" i="30"/>
  <c r="AZ33" i="30"/>
  <c r="AY33" i="30"/>
  <c r="AX33" i="30"/>
  <c r="AW33" i="30"/>
  <c r="AV33" i="30"/>
  <c r="AU33" i="30"/>
  <c r="AT33" i="30"/>
  <c r="AS33" i="30"/>
  <c r="AR33" i="30"/>
  <c r="AQ33" i="30"/>
  <c r="BB30" i="30"/>
  <c r="BA30" i="30"/>
  <c r="AZ30" i="30"/>
  <c r="AY30" i="30"/>
  <c r="AX30" i="30"/>
  <c r="AW30" i="30"/>
  <c r="AV30" i="30"/>
  <c r="AU30" i="30"/>
  <c r="AT30" i="30"/>
  <c r="AS30" i="30"/>
  <c r="AR30" i="30"/>
  <c r="AQ30" i="30"/>
  <c r="BB27" i="30"/>
  <c r="BA27" i="30"/>
  <c r="AZ27" i="30"/>
  <c r="AY27" i="30"/>
  <c r="AX27" i="30"/>
  <c r="AW27" i="30"/>
  <c r="AV27" i="30"/>
  <c r="AU27" i="30"/>
  <c r="AT27" i="30"/>
  <c r="AS27" i="30"/>
  <c r="AR27" i="30"/>
  <c r="AQ27" i="30"/>
  <c r="BB22" i="30"/>
  <c r="BA22" i="30"/>
  <c r="AZ22" i="30"/>
  <c r="AY22" i="30"/>
  <c r="AX22" i="30"/>
  <c r="AW22" i="30"/>
  <c r="AV22" i="30"/>
  <c r="AT22" i="30"/>
  <c r="AS22" i="30"/>
  <c r="AR22" i="30"/>
  <c r="AQ22" i="30"/>
  <c r="BB19" i="30"/>
  <c r="BA19" i="30"/>
  <c r="AZ19" i="30"/>
  <c r="AY19" i="30"/>
  <c r="AX19" i="30"/>
  <c r="AW19" i="30"/>
  <c r="AV19" i="30"/>
  <c r="AU19" i="30"/>
  <c r="AT19" i="30"/>
  <c r="AS19" i="30"/>
  <c r="AR19" i="30"/>
  <c r="AQ19" i="30"/>
  <c r="BB16" i="30"/>
  <c r="BA16" i="30"/>
  <c r="AZ16" i="30"/>
  <c r="AY16" i="30"/>
  <c r="AX16" i="30"/>
  <c r="AW16" i="30"/>
  <c r="AV16" i="30"/>
  <c r="AU16" i="30"/>
  <c r="AT16" i="30"/>
  <c r="AS16" i="30"/>
  <c r="AR16" i="30"/>
  <c r="AQ16" i="30"/>
  <c r="BB13" i="30"/>
  <c r="BA13" i="30"/>
  <c r="AZ13" i="30"/>
  <c r="AY13" i="30"/>
  <c r="AX13" i="30"/>
  <c r="AW13" i="30"/>
  <c r="AV13" i="30"/>
  <c r="AU13" i="30"/>
  <c r="AT13" i="30"/>
  <c r="AS13" i="30"/>
  <c r="AR13" i="30"/>
  <c r="AQ13" i="30"/>
  <c r="BB10" i="30"/>
  <c r="BA10" i="30"/>
  <c r="AZ10" i="30"/>
  <c r="AY10" i="30"/>
  <c r="AX10" i="30"/>
  <c r="AW10" i="30"/>
  <c r="AV10" i="30"/>
  <c r="AU10" i="30"/>
  <c r="AT10" i="30"/>
  <c r="AS10" i="30"/>
  <c r="AR10" i="30"/>
  <c r="AQ10" i="30"/>
  <c r="BB7" i="30"/>
  <c r="BA7" i="30"/>
  <c r="AZ7" i="30"/>
  <c r="AY7" i="30"/>
  <c r="AX7" i="30"/>
  <c r="AW7" i="30"/>
  <c r="AV7" i="30"/>
  <c r="AU7" i="30"/>
  <c r="AT7" i="30"/>
  <c r="AS7" i="30"/>
  <c r="AR7" i="30"/>
  <c r="AQ7" i="30"/>
  <c r="AP36" i="30" l="1"/>
  <c r="J73" i="29" l="1"/>
  <c r="J72" i="29"/>
  <c r="J56" i="29"/>
  <c r="J55" i="29"/>
  <c r="J62" i="29"/>
  <c r="J61" i="29"/>
  <c r="J67" i="29"/>
  <c r="J66" i="29"/>
  <c r="J50" i="29"/>
  <c r="J49" i="29"/>
  <c r="J44" i="29"/>
  <c r="J43" i="29"/>
  <c r="J42" i="29" s="1"/>
  <c r="I32" i="29" l="1"/>
  <c r="I30" i="29" s="1"/>
  <c r="I31" i="29"/>
  <c r="J21" i="29" l="1"/>
  <c r="J20" i="29"/>
  <c r="I9" i="29"/>
  <c r="I8" i="29"/>
  <c r="H8" i="29"/>
  <c r="J14" i="29"/>
  <c r="J13" i="29"/>
  <c r="CM2" i="29"/>
  <c r="J60" i="29"/>
  <c r="J54" i="29"/>
  <c r="J48" i="29"/>
  <c r="J36" i="29"/>
  <c r="CA2" i="20"/>
  <c r="CA2" i="17"/>
  <c r="J251" i="10"/>
  <c r="J252" i="10"/>
  <c r="J253" i="10"/>
  <c r="J254" i="10"/>
  <c r="J255" i="10"/>
  <c r="J256" i="10"/>
  <c r="J257" i="10"/>
  <c r="J258" i="10"/>
  <c r="J259" i="10"/>
  <c r="J260" i="10"/>
  <c r="J261" i="10"/>
  <c r="J262" i="10"/>
  <c r="J250" i="10"/>
  <c r="J98" i="10"/>
  <c r="J99" i="10"/>
  <c r="J100" i="10"/>
  <c r="J101" i="10"/>
  <c r="J97" i="10"/>
  <c r="J87" i="10"/>
  <c r="J88" i="10"/>
  <c r="J89" i="10"/>
  <c r="J86" i="10"/>
  <c r="J85" i="10"/>
  <c r="J84" i="10"/>
  <c r="J83" i="10"/>
  <c r="J82" i="10"/>
  <c r="J79" i="10"/>
  <c r="J78" i="10"/>
  <c r="J77" i="10"/>
  <c r="J76" i="10"/>
  <c r="J75" i="10"/>
  <c r="J74" i="10"/>
  <c r="J73" i="10"/>
  <c r="J72" i="10"/>
  <c r="I64" i="10"/>
  <c r="I65" i="10"/>
  <c r="I66" i="10"/>
  <c r="I67" i="10"/>
  <c r="I68" i="10"/>
  <c r="I69" i="10"/>
  <c r="I63" i="10"/>
  <c r="J68" i="10"/>
  <c r="J67" i="10"/>
  <c r="J66" i="10"/>
  <c r="J65" i="10"/>
  <c r="J64" i="10"/>
  <c r="J63" i="10"/>
  <c r="J50" i="10"/>
  <c r="J51" i="10"/>
  <c r="J52" i="10"/>
  <c r="J53" i="10"/>
  <c r="J49" i="10"/>
  <c r="J46" i="10"/>
  <c r="J45" i="10"/>
  <c r="J44" i="10"/>
  <c r="J43" i="10"/>
  <c r="J42" i="10"/>
  <c r="J38" i="10"/>
  <c r="J39" i="10"/>
  <c r="J37" i="10"/>
  <c r="J36" i="10"/>
  <c r="J35" i="10"/>
  <c r="J31" i="10"/>
  <c r="J32" i="10"/>
  <c r="J30" i="10"/>
  <c r="J28" i="10"/>
  <c r="J29" i="10"/>
  <c r="J27" i="10"/>
  <c r="J69" i="10"/>
  <c r="J19" i="29" l="1"/>
  <c r="J12" i="29"/>
  <c r="J71" i="29"/>
  <c r="J65" i="29"/>
  <c r="I7" i="29"/>
  <c r="I279" i="10" l="1"/>
  <c r="I272" i="10"/>
  <c r="I274" i="10"/>
  <c r="I276" i="10"/>
  <c r="I277" i="10"/>
  <c r="I278" i="10"/>
  <c r="I275" i="10"/>
  <c r="I273" i="10"/>
  <c r="I271" i="10"/>
  <c r="CB171" i="10"/>
  <c r="CB170" i="10"/>
  <c r="CB169" i="10"/>
  <c r="CB168" i="10"/>
  <c r="CB167" i="10"/>
  <c r="CB166" i="10"/>
  <c r="CB165" i="10"/>
  <c r="CB164" i="10"/>
  <c r="CB163" i="10"/>
  <c r="CB162" i="10"/>
  <c r="CB161" i="10"/>
  <c r="CB160" i="10"/>
  <c r="CB159" i="10"/>
  <c r="CB158" i="10"/>
  <c r="CB157" i="10"/>
  <c r="CB156" i="10"/>
  <c r="CB153" i="10"/>
  <c r="CB152" i="10"/>
  <c r="CB151" i="10"/>
  <c r="CB149" i="10"/>
  <c r="CB146" i="10"/>
  <c r="CB148" i="10"/>
  <c r="CB142" i="10"/>
  <c r="I256" i="10" l="1"/>
  <c r="I257" i="10" l="1"/>
  <c r="AE36" i="30" l="1"/>
  <c r="AF36" i="30"/>
  <c r="AG36" i="30"/>
  <c r="AH36" i="30"/>
  <c r="AI36" i="30"/>
  <c r="AJ36" i="30"/>
  <c r="AK36" i="30"/>
  <c r="AL36" i="30"/>
  <c r="AM36" i="30"/>
  <c r="AE39" i="30"/>
  <c r="AF39" i="30"/>
  <c r="AG39" i="30"/>
  <c r="AH39" i="30"/>
  <c r="AI39" i="30"/>
  <c r="AJ39" i="30"/>
  <c r="AK39" i="30"/>
  <c r="AL39" i="30"/>
  <c r="AM39" i="30"/>
  <c r="AE42" i="30"/>
  <c r="AF42" i="30"/>
  <c r="AG42" i="30"/>
  <c r="AH42" i="30"/>
  <c r="AI42" i="30"/>
  <c r="AJ42" i="30"/>
  <c r="AK42" i="30"/>
  <c r="AL42" i="30"/>
  <c r="AM42" i="30"/>
  <c r="I73" i="29" l="1"/>
  <c r="H73" i="29"/>
  <c r="I72" i="29"/>
  <c r="H72" i="29"/>
  <c r="I67" i="29"/>
  <c r="H67" i="29"/>
  <c r="I66" i="29"/>
  <c r="H66" i="29"/>
  <c r="H65" i="29" l="1"/>
  <c r="I71" i="29"/>
  <c r="I65" i="29"/>
  <c r="H71" i="29"/>
  <c r="H32" i="29"/>
  <c r="H31" i="29"/>
  <c r="H27" i="29"/>
  <c r="H26" i="29"/>
  <c r="H30" i="29" l="1"/>
  <c r="H25" i="29"/>
  <c r="H9" i="29"/>
  <c r="H7" i="29" l="1"/>
  <c r="BN234" i="10"/>
  <c r="BO234" i="10"/>
  <c r="BP234" i="10"/>
  <c r="BQ234" i="10"/>
  <c r="BR234" i="10"/>
  <c r="BM234" i="10"/>
  <c r="BN235" i="10"/>
  <c r="BO235" i="10"/>
  <c r="BP235" i="10"/>
  <c r="BQ235" i="10"/>
  <c r="BR235" i="10"/>
  <c r="BN236" i="10"/>
  <c r="BO236" i="10"/>
  <c r="BP236" i="10"/>
  <c r="BQ236" i="10"/>
  <c r="BR236" i="10"/>
  <c r="BN237" i="10"/>
  <c r="BO237" i="10"/>
  <c r="BP237" i="10"/>
  <c r="BQ237" i="10"/>
  <c r="BR237" i="10"/>
  <c r="BN238" i="10"/>
  <c r="BO238" i="10"/>
  <c r="BP238" i="10"/>
  <c r="BQ238" i="10"/>
  <c r="BR238" i="10"/>
  <c r="BN239" i="10"/>
  <c r="BO239" i="10"/>
  <c r="BP239" i="10"/>
  <c r="BQ239" i="10"/>
  <c r="BR239" i="10"/>
  <c r="BN240" i="10"/>
  <c r="BO240" i="10"/>
  <c r="BP240" i="10"/>
  <c r="BQ240" i="10"/>
  <c r="BR240" i="10"/>
  <c r="BN241" i="10"/>
  <c r="BO241" i="10"/>
  <c r="BP241" i="10"/>
  <c r="BQ241" i="10"/>
  <c r="BR241" i="10"/>
  <c r="BN225" i="10"/>
  <c r="BO225" i="10"/>
  <c r="BP225" i="10"/>
  <c r="BQ225" i="10"/>
  <c r="BR225" i="10"/>
  <c r="BN226" i="10"/>
  <c r="BO226" i="10"/>
  <c r="BP226" i="10"/>
  <c r="BQ226" i="10"/>
  <c r="BR226" i="10"/>
  <c r="BN227" i="10"/>
  <c r="BO227" i="10"/>
  <c r="BP227" i="10"/>
  <c r="BQ227" i="10"/>
  <c r="BR227" i="10"/>
  <c r="BN228" i="10"/>
  <c r="BO228" i="10"/>
  <c r="BP228" i="10"/>
  <c r="BQ228" i="10"/>
  <c r="BR228" i="10"/>
  <c r="BN229" i="10"/>
  <c r="BO229" i="10"/>
  <c r="BP229" i="10"/>
  <c r="BQ229" i="10"/>
  <c r="BR229" i="10"/>
  <c r="BN230" i="10"/>
  <c r="BO230" i="10"/>
  <c r="BP230" i="10"/>
  <c r="BQ230" i="10"/>
  <c r="BR230" i="10"/>
  <c r="BN231" i="10"/>
  <c r="BO231" i="10"/>
  <c r="BP231" i="10"/>
  <c r="BQ231" i="10"/>
  <c r="BR231" i="10"/>
  <c r="BN232" i="10"/>
  <c r="BO232" i="10"/>
  <c r="BP232" i="10"/>
  <c r="BQ232" i="10"/>
  <c r="BR232" i="10"/>
  <c r="BN233" i="10"/>
  <c r="BO233" i="10"/>
  <c r="BP233" i="10"/>
  <c r="BQ233" i="10"/>
  <c r="BR233" i="10"/>
  <c r="BS233" i="10"/>
  <c r="BT233" i="10"/>
  <c r="BU233" i="10"/>
  <c r="BV233" i="10"/>
  <c r="BW233" i="10"/>
  <c r="BX233" i="10"/>
  <c r="BY233" i="10"/>
  <c r="BZ233" i="10"/>
  <c r="CA233" i="10"/>
  <c r="BN219" i="10"/>
  <c r="BO219" i="10"/>
  <c r="BP219" i="10"/>
  <c r="BQ219" i="10"/>
  <c r="BR219" i="10"/>
  <c r="BN221" i="10"/>
  <c r="BO221" i="10"/>
  <c r="BP221" i="10"/>
  <c r="BQ221" i="10"/>
  <c r="BR221" i="10"/>
  <c r="BN222" i="10"/>
  <c r="BO222" i="10"/>
  <c r="BP222" i="10"/>
  <c r="BQ222" i="10"/>
  <c r="BR222" i="10"/>
  <c r="BN223" i="10"/>
  <c r="BO223" i="10"/>
  <c r="BP223" i="10"/>
  <c r="BQ223" i="10"/>
  <c r="BR223" i="10"/>
  <c r="BM221" i="10"/>
  <c r="BM222" i="10"/>
  <c r="BM223" i="10"/>
  <c r="BM225" i="10"/>
  <c r="BM226" i="10"/>
  <c r="BM227" i="10"/>
  <c r="BM228" i="10"/>
  <c r="BM229" i="10"/>
  <c r="BM230" i="10"/>
  <c r="BM231" i="10"/>
  <c r="BM232" i="10"/>
  <c r="BM233" i="10"/>
  <c r="BM235" i="10"/>
  <c r="BM236" i="10"/>
  <c r="BM237" i="10"/>
  <c r="BM238" i="10"/>
  <c r="BM239" i="10"/>
  <c r="BM240" i="10"/>
  <c r="BM241" i="10"/>
  <c r="BN211" i="10"/>
  <c r="BO211" i="10"/>
  <c r="BP211" i="10"/>
  <c r="BQ211" i="10"/>
  <c r="BR211" i="10"/>
  <c r="BN212" i="10"/>
  <c r="BO212" i="10"/>
  <c r="BP212" i="10"/>
  <c r="BQ212" i="10"/>
  <c r="BR212" i="10"/>
  <c r="BN220" i="10"/>
  <c r="BO220" i="10"/>
  <c r="BP220" i="10"/>
  <c r="BQ220" i="10"/>
  <c r="BR220" i="10"/>
  <c r="BM219" i="10"/>
  <c r="BM220" i="10"/>
  <c r="BM212" i="10"/>
  <c r="BM211" i="10"/>
  <c r="I261" i="10"/>
  <c r="H261" i="10"/>
  <c r="G261" i="10"/>
  <c r="F261" i="10"/>
  <c r="E261" i="10"/>
  <c r="D261" i="10"/>
  <c r="I73" i="10"/>
  <c r="H241" i="10" l="1"/>
  <c r="H240" i="10"/>
  <c r="H239" i="10"/>
  <c r="H238" i="10"/>
  <c r="H237" i="10"/>
  <c r="H231" i="10"/>
  <c r="H222" i="10"/>
  <c r="H221" i="10"/>
  <c r="H212" i="10"/>
  <c r="H211" i="10"/>
  <c r="H210" i="10"/>
  <c r="AP62" i="30" l="1"/>
  <c r="AO62" i="30"/>
  <c r="AN62" i="30"/>
  <c r="AM62" i="30"/>
  <c r="AL62" i="30"/>
  <c r="AK62" i="30"/>
  <c r="AJ62" i="30"/>
  <c r="AI62" i="30"/>
  <c r="AH62" i="30"/>
  <c r="AG62" i="30"/>
  <c r="AF62" i="30"/>
  <c r="AE62" i="30"/>
  <c r="AP59" i="30"/>
  <c r="AO59" i="30"/>
  <c r="AN59" i="30"/>
  <c r="AM59" i="30"/>
  <c r="AL59" i="30"/>
  <c r="AK59" i="30"/>
  <c r="AJ59" i="30"/>
  <c r="AI59" i="30"/>
  <c r="AH59" i="30"/>
  <c r="AG59" i="30"/>
  <c r="AF59" i="30"/>
  <c r="AE59" i="30"/>
  <c r="AP56" i="30"/>
  <c r="AO56" i="30"/>
  <c r="AN56" i="30"/>
  <c r="AM56" i="30"/>
  <c r="AL56" i="30"/>
  <c r="AK56" i="30"/>
  <c r="AJ56" i="30"/>
  <c r="AI56" i="30"/>
  <c r="AH56" i="30"/>
  <c r="AG56" i="30"/>
  <c r="AF56" i="30"/>
  <c r="AE56" i="30"/>
  <c r="AP53" i="30"/>
  <c r="AO53" i="30"/>
  <c r="AN53" i="30"/>
  <c r="AM53" i="30"/>
  <c r="AL53" i="30"/>
  <c r="AK53" i="30"/>
  <c r="AJ53" i="30"/>
  <c r="AI53" i="30"/>
  <c r="AH53" i="30"/>
  <c r="AG53" i="30"/>
  <c r="AF53" i="30"/>
  <c r="AE53" i="30"/>
  <c r="AP50" i="30"/>
  <c r="AO50" i="30"/>
  <c r="AN50" i="30"/>
  <c r="AM50" i="30"/>
  <c r="AL50" i="30"/>
  <c r="AK50" i="30"/>
  <c r="AJ50" i="30"/>
  <c r="AI50" i="30"/>
  <c r="AH50" i="30"/>
  <c r="AG50" i="30"/>
  <c r="AF50" i="30"/>
  <c r="AE50" i="30"/>
  <c r="AP47" i="30"/>
  <c r="AO47" i="30"/>
  <c r="AN47" i="30"/>
  <c r="AM47" i="30"/>
  <c r="AL47" i="30"/>
  <c r="AK47" i="30"/>
  <c r="AJ47" i="30"/>
  <c r="AI47" i="30"/>
  <c r="AH47" i="30"/>
  <c r="AG47" i="30"/>
  <c r="AF47" i="30"/>
  <c r="AE47" i="30"/>
  <c r="AP42" i="30"/>
  <c r="AO42" i="30"/>
  <c r="AN42" i="30"/>
  <c r="AP39" i="30"/>
  <c r="AO39" i="30"/>
  <c r="AN39" i="30"/>
  <c r="AO36" i="30"/>
  <c r="AN36" i="30"/>
  <c r="AP33" i="30"/>
  <c r="AO33" i="30"/>
  <c r="AN33" i="30"/>
  <c r="AM33" i="30"/>
  <c r="AL33" i="30"/>
  <c r="AK33" i="30"/>
  <c r="AJ33" i="30"/>
  <c r="AI33" i="30"/>
  <c r="AH33" i="30"/>
  <c r="AG33" i="30"/>
  <c r="AF33" i="30"/>
  <c r="AE33" i="30"/>
  <c r="AP30" i="30"/>
  <c r="AO30" i="30"/>
  <c r="AN30" i="30"/>
  <c r="AM30" i="30"/>
  <c r="AL30" i="30"/>
  <c r="AK30" i="30"/>
  <c r="AJ30" i="30"/>
  <c r="AI30" i="30"/>
  <c r="AH30" i="30"/>
  <c r="AG30" i="30"/>
  <c r="AF30" i="30"/>
  <c r="AE30" i="30"/>
  <c r="AP27" i="30"/>
  <c r="AO27" i="30"/>
  <c r="AN27" i="30"/>
  <c r="AM27" i="30"/>
  <c r="AL27" i="30"/>
  <c r="AK27" i="30"/>
  <c r="AJ27" i="30"/>
  <c r="AI27" i="30"/>
  <c r="AH27" i="30"/>
  <c r="AG27" i="30"/>
  <c r="AF27" i="30"/>
  <c r="AE27" i="30"/>
  <c r="AP22" i="30"/>
  <c r="AO22" i="30"/>
  <c r="AN22" i="30"/>
  <c r="AM22" i="30"/>
  <c r="AL22" i="30"/>
  <c r="AK22" i="30"/>
  <c r="AJ22" i="30"/>
  <c r="AI22" i="30"/>
  <c r="AH22" i="30"/>
  <c r="AG22" i="30"/>
  <c r="AF22" i="30"/>
  <c r="AE22" i="30"/>
  <c r="AP19" i="30"/>
  <c r="AO19" i="30"/>
  <c r="AN19" i="30"/>
  <c r="AM19" i="30"/>
  <c r="AL19" i="30"/>
  <c r="AK19" i="30"/>
  <c r="AJ19" i="30"/>
  <c r="AI19" i="30"/>
  <c r="AH19" i="30"/>
  <c r="AG19" i="30"/>
  <c r="AF19" i="30"/>
  <c r="AE19" i="30"/>
  <c r="AP16" i="30"/>
  <c r="AO16" i="30"/>
  <c r="AN16" i="30"/>
  <c r="AM16" i="30"/>
  <c r="AL16" i="30"/>
  <c r="AK16" i="30"/>
  <c r="AJ16" i="30"/>
  <c r="AI16" i="30"/>
  <c r="AH16" i="30"/>
  <c r="AG16" i="30"/>
  <c r="AF16" i="30"/>
  <c r="AE16" i="30"/>
  <c r="AP13" i="30"/>
  <c r="AO13" i="30"/>
  <c r="AN13" i="30"/>
  <c r="AM13" i="30"/>
  <c r="AL13" i="30"/>
  <c r="AK13" i="30"/>
  <c r="AJ13" i="30"/>
  <c r="AI13" i="30"/>
  <c r="AH13" i="30"/>
  <c r="AG13" i="30"/>
  <c r="AF13" i="30"/>
  <c r="AE13" i="30"/>
  <c r="AP10" i="30"/>
  <c r="AO10" i="30"/>
  <c r="AN10" i="30"/>
  <c r="AM10" i="30"/>
  <c r="AL10" i="30"/>
  <c r="AK10" i="30"/>
  <c r="AJ10" i="30"/>
  <c r="AI10" i="30"/>
  <c r="AH10" i="30"/>
  <c r="AG10" i="30"/>
  <c r="AF10" i="30"/>
  <c r="AE10" i="30"/>
  <c r="AP7" i="30"/>
  <c r="AN7" i="30"/>
  <c r="AM7" i="30"/>
  <c r="AL7" i="30"/>
  <c r="AK7" i="30"/>
  <c r="AJ7" i="30"/>
  <c r="AI7" i="30"/>
  <c r="AH7" i="30"/>
  <c r="AG7" i="30"/>
  <c r="AF7" i="30"/>
  <c r="AE7" i="30"/>
  <c r="AO7" i="30"/>
  <c r="I62" i="29" l="1"/>
  <c r="I61" i="29"/>
  <c r="I56" i="29"/>
  <c r="I55" i="29"/>
  <c r="I50" i="29"/>
  <c r="I49" i="29"/>
  <c r="I44" i="29"/>
  <c r="I43" i="29"/>
  <c r="I38" i="29"/>
  <c r="I37" i="29"/>
  <c r="I21" i="29"/>
  <c r="I20" i="29"/>
  <c r="I14" i="29"/>
  <c r="I13" i="29"/>
  <c r="I83" i="10"/>
  <c r="I84" i="10"/>
  <c r="I85" i="10"/>
  <c r="I86" i="10"/>
  <c r="I87" i="10"/>
  <c r="I88" i="10"/>
  <c r="I89" i="10"/>
  <c r="I82" i="10"/>
  <c r="I75" i="10"/>
  <c r="I76" i="10"/>
  <c r="I77" i="10"/>
  <c r="I78" i="10"/>
  <c r="I79" i="10"/>
  <c r="I74" i="10"/>
  <c r="I72" i="10"/>
  <c r="I12" i="29" l="1"/>
  <c r="I42" i="29"/>
  <c r="I54" i="29"/>
  <c r="I36" i="29"/>
  <c r="I19" i="29"/>
  <c r="I48" i="29"/>
  <c r="I60" i="29"/>
  <c r="I251" i="10" l="1"/>
  <c r="I255" i="10"/>
  <c r="I258" i="10"/>
  <c r="I259" i="10"/>
  <c r="I260" i="10"/>
  <c r="I262" i="10"/>
  <c r="I250" i="10"/>
  <c r="I98" i="10"/>
  <c r="I99" i="10"/>
  <c r="I100" i="10"/>
  <c r="I101" i="10"/>
  <c r="I97" i="10"/>
  <c r="I50" i="10" l="1"/>
  <c r="I51" i="10"/>
  <c r="I52" i="10"/>
  <c r="I53" i="10"/>
  <c r="I49" i="10"/>
  <c r="I43" i="10"/>
  <c r="I44" i="10"/>
  <c r="I45" i="10"/>
  <c r="I46" i="10"/>
  <c r="I42" i="10"/>
  <c r="I36" i="10"/>
  <c r="I37" i="10"/>
  <c r="I38" i="10"/>
  <c r="I39" i="10"/>
  <c r="I35" i="10"/>
  <c r="I31" i="10"/>
  <c r="I32" i="10"/>
  <c r="I30" i="10"/>
  <c r="I28" i="10"/>
  <c r="I29" i="10"/>
  <c r="I27" i="10"/>
  <c r="BR30" i="10" l="1"/>
  <c r="AC7" i="30" l="1"/>
  <c r="BQ30" i="10" l="1"/>
  <c r="BP30" i="10" l="1"/>
  <c r="BO30" i="10" l="1"/>
  <c r="BN30" i="10" l="1"/>
  <c r="BM30" i="10" l="1"/>
  <c r="U62" i="30" l="1"/>
  <c r="T62" i="30"/>
  <c r="U59" i="30"/>
  <c r="T59" i="30"/>
  <c r="U56" i="30"/>
  <c r="T56" i="30"/>
  <c r="U53" i="30"/>
  <c r="T53" i="30"/>
  <c r="U50" i="30"/>
  <c r="T50" i="30"/>
  <c r="U47" i="30"/>
  <c r="T47" i="30"/>
  <c r="U22" i="30"/>
  <c r="T22" i="30"/>
  <c r="U19" i="30"/>
  <c r="T19" i="30"/>
  <c r="U16" i="30"/>
  <c r="T16" i="30"/>
  <c r="U13" i="30"/>
  <c r="T13" i="30"/>
  <c r="U10" i="30"/>
  <c r="T10" i="30"/>
  <c r="U7" i="30"/>
  <c r="T7" i="30"/>
  <c r="U42" i="30"/>
  <c r="T42" i="30"/>
  <c r="U39" i="30"/>
  <c r="T39" i="30"/>
  <c r="U36" i="30"/>
  <c r="T36" i="30"/>
  <c r="U33" i="30"/>
  <c r="T33" i="30"/>
  <c r="U30" i="30"/>
  <c r="T30" i="30"/>
  <c r="U27" i="30"/>
  <c r="T27" i="30"/>
  <c r="S62" i="30" l="1"/>
  <c r="R62" i="30"/>
  <c r="Q62" i="30"/>
  <c r="P62" i="30"/>
  <c r="O62" i="30"/>
  <c r="N62" i="30"/>
  <c r="M62" i="30"/>
  <c r="L62" i="30"/>
  <c r="H62" i="30"/>
  <c r="S59" i="30"/>
  <c r="R59" i="30"/>
  <c r="Q59" i="30"/>
  <c r="P59" i="30"/>
  <c r="O59" i="30"/>
  <c r="N59" i="30"/>
  <c r="M59" i="30"/>
  <c r="L59" i="30"/>
  <c r="H59" i="30"/>
  <c r="S56" i="30"/>
  <c r="R56" i="30"/>
  <c r="Q56" i="30"/>
  <c r="P56" i="30"/>
  <c r="O56" i="30"/>
  <c r="N56" i="30"/>
  <c r="M56" i="30"/>
  <c r="L56" i="30"/>
  <c r="H56" i="30"/>
  <c r="S53" i="30"/>
  <c r="R53" i="30"/>
  <c r="Q53" i="30"/>
  <c r="P53" i="30"/>
  <c r="O53" i="30"/>
  <c r="N53" i="30"/>
  <c r="M53" i="30"/>
  <c r="L53" i="30"/>
  <c r="H53" i="30"/>
  <c r="S50" i="30"/>
  <c r="R50" i="30"/>
  <c r="Q50" i="30"/>
  <c r="P50" i="30"/>
  <c r="O50" i="30"/>
  <c r="N50" i="30"/>
  <c r="M50" i="30"/>
  <c r="L50" i="30"/>
  <c r="H50" i="30"/>
  <c r="S47" i="30"/>
  <c r="R47" i="30"/>
  <c r="Q47" i="30"/>
  <c r="P47" i="30"/>
  <c r="O47" i="30"/>
  <c r="N47" i="30"/>
  <c r="M47" i="30"/>
  <c r="L47" i="30"/>
  <c r="H47" i="30"/>
  <c r="S42" i="30"/>
  <c r="R42" i="30"/>
  <c r="Q42" i="30"/>
  <c r="P42" i="30"/>
  <c r="O42" i="30"/>
  <c r="N42" i="30"/>
  <c r="M42" i="30"/>
  <c r="L42" i="30"/>
  <c r="H42" i="30"/>
  <c r="S39" i="30"/>
  <c r="R39" i="30"/>
  <c r="Q39" i="30"/>
  <c r="P39" i="30"/>
  <c r="O39" i="30"/>
  <c r="N39" i="30"/>
  <c r="M39" i="30"/>
  <c r="L39" i="30"/>
  <c r="H39" i="30"/>
  <c r="S36" i="30"/>
  <c r="R36" i="30"/>
  <c r="Q36" i="30"/>
  <c r="P36" i="30"/>
  <c r="O36" i="30"/>
  <c r="N36" i="30"/>
  <c r="M36" i="30"/>
  <c r="L36" i="30"/>
  <c r="H36" i="30"/>
  <c r="S33" i="30"/>
  <c r="R33" i="30"/>
  <c r="Q33" i="30"/>
  <c r="P33" i="30"/>
  <c r="O33" i="30"/>
  <c r="N33" i="30"/>
  <c r="M33" i="30"/>
  <c r="L33" i="30"/>
  <c r="H33" i="30"/>
  <c r="S30" i="30"/>
  <c r="R30" i="30"/>
  <c r="Q30" i="30"/>
  <c r="P30" i="30"/>
  <c r="O30" i="30"/>
  <c r="N30" i="30"/>
  <c r="M30" i="30"/>
  <c r="L30" i="30"/>
  <c r="H30" i="30"/>
  <c r="S27" i="30"/>
  <c r="R27" i="30"/>
  <c r="Q27" i="30"/>
  <c r="P27" i="30"/>
  <c r="O27" i="30"/>
  <c r="N27" i="30"/>
  <c r="M27" i="30"/>
  <c r="L27" i="30"/>
  <c r="H27" i="30"/>
  <c r="S22" i="30"/>
  <c r="R22" i="30"/>
  <c r="Q22" i="30"/>
  <c r="P22" i="30"/>
  <c r="O22" i="30"/>
  <c r="N22" i="30"/>
  <c r="M22" i="30"/>
  <c r="L22" i="30"/>
  <c r="S19" i="30"/>
  <c r="R19" i="30"/>
  <c r="Q19" i="30"/>
  <c r="P19" i="30"/>
  <c r="O19" i="30"/>
  <c r="N19" i="30"/>
  <c r="M19" i="30"/>
  <c r="L19" i="30"/>
  <c r="S16" i="30"/>
  <c r="R16" i="30"/>
  <c r="Q16" i="30"/>
  <c r="P16" i="30"/>
  <c r="O16" i="30"/>
  <c r="N16" i="30"/>
  <c r="M16" i="30"/>
  <c r="L16" i="30"/>
  <c r="S13" i="30"/>
  <c r="R13" i="30"/>
  <c r="Q13" i="30"/>
  <c r="P13" i="30"/>
  <c r="O13" i="30"/>
  <c r="N13" i="30"/>
  <c r="M13" i="30"/>
  <c r="L13" i="30"/>
  <c r="S10" i="30"/>
  <c r="R10" i="30"/>
  <c r="Q10" i="30"/>
  <c r="P10" i="30"/>
  <c r="O10" i="30"/>
  <c r="N10" i="30"/>
  <c r="M10" i="30"/>
  <c r="L10" i="30"/>
  <c r="S7" i="30"/>
  <c r="R7" i="30"/>
  <c r="Q7" i="30"/>
  <c r="P7" i="30"/>
  <c r="O7" i="30"/>
  <c r="N7" i="30"/>
  <c r="M7" i="30"/>
  <c r="L7" i="30"/>
  <c r="H279" i="10" l="1"/>
  <c r="H278" i="10"/>
  <c r="H277" i="10"/>
  <c r="H276" i="10"/>
  <c r="H275" i="10"/>
  <c r="H273" i="10"/>
  <c r="H271" i="10"/>
  <c r="H262" i="10"/>
  <c r="H260" i="10"/>
  <c r="H259" i="10"/>
  <c r="H254" i="10"/>
  <c r="H253" i="10"/>
  <c r="H252" i="10"/>
  <c r="H251" i="10"/>
  <c r="H250" i="10"/>
  <c r="H244" i="10"/>
  <c r="H101" i="10"/>
  <c r="H100" i="10"/>
  <c r="H99" i="10"/>
  <c r="H98" i="10"/>
  <c r="H97" i="10"/>
  <c r="H89" i="10"/>
  <c r="H88" i="10"/>
  <c r="H87" i="10"/>
  <c r="H86" i="10"/>
  <c r="H85" i="10"/>
  <c r="H84" i="10"/>
  <c r="H83" i="10"/>
  <c r="H82" i="10"/>
  <c r="H74" i="10"/>
  <c r="H75" i="10"/>
  <c r="H76" i="10"/>
  <c r="H77" i="10"/>
  <c r="H78" i="10"/>
  <c r="H79" i="10"/>
  <c r="H72" i="10"/>
  <c r="H73" i="10"/>
  <c r="H68" i="10"/>
  <c r="H67" i="10"/>
  <c r="H66" i="10"/>
  <c r="H65" i="10"/>
  <c r="H64" i="10"/>
  <c r="H63" i="10"/>
  <c r="H53" i="10"/>
  <c r="H52" i="10"/>
  <c r="H51" i="10"/>
  <c r="H50" i="10"/>
  <c r="H49" i="10"/>
  <c r="H46" i="10"/>
  <c r="H45" i="10"/>
  <c r="H44" i="10"/>
  <c r="H43" i="10"/>
  <c r="H42" i="10"/>
  <c r="H36" i="10"/>
  <c r="H37" i="10"/>
  <c r="H38" i="10"/>
  <c r="H39" i="10"/>
  <c r="H35" i="10"/>
  <c r="H31" i="10"/>
  <c r="H32" i="10"/>
  <c r="H30" i="10"/>
  <c r="H28" i="10"/>
  <c r="H29" i="10"/>
  <c r="H27" i="10"/>
  <c r="X62" i="30" l="1"/>
  <c r="W62" i="30"/>
  <c r="V62" i="30"/>
  <c r="X59" i="30"/>
  <c r="W59" i="30"/>
  <c r="V59" i="30"/>
  <c r="X56" i="30"/>
  <c r="W56" i="30"/>
  <c r="V56" i="30"/>
  <c r="X53" i="30"/>
  <c r="W53" i="30"/>
  <c r="V53" i="30"/>
  <c r="X50" i="30"/>
  <c r="W50" i="30"/>
  <c r="V50" i="30"/>
  <c r="X47" i="30"/>
  <c r="W47" i="30"/>
  <c r="V47" i="30"/>
  <c r="X42" i="30"/>
  <c r="W42" i="30"/>
  <c r="V42" i="30"/>
  <c r="X39" i="30"/>
  <c r="W39" i="30"/>
  <c r="V39" i="30"/>
  <c r="X36" i="30"/>
  <c r="W36" i="30"/>
  <c r="V36" i="30"/>
  <c r="X33" i="30"/>
  <c r="W33" i="30"/>
  <c r="V33" i="30"/>
  <c r="X30" i="30"/>
  <c r="W30" i="30"/>
  <c r="V30" i="30"/>
  <c r="X27" i="30"/>
  <c r="W27" i="30"/>
  <c r="V27" i="30"/>
  <c r="X22" i="30"/>
  <c r="W22" i="30"/>
  <c r="V22" i="30"/>
  <c r="X19" i="30"/>
  <c r="W19" i="30"/>
  <c r="V19" i="30"/>
  <c r="X16" i="30"/>
  <c r="W16" i="30"/>
  <c r="V16" i="30"/>
  <c r="X13" i="30"/>
  <c r="W13" i="30"/>
  <c r="V13" i="30"/>
  <c r="X10" i="30"/>
  <c r="W10" i="30"/>
  <c r="V10" i="30"/>
  <c r="X7" i="30"/>
  <c r="W7" i="30"/>
  <c r="V7" i="30"/>
  <c r="AD62" i="30"/>
  <c r="AC62" i="30"/>
  <c r="AB62" i="30"/>
  <c r="AA62" i="30"/>
  <c r="Z62" i="30"/>
  <c r="Y62" i="30"/>
  <c r="AD59" i="30"/>
  <c r="AC59" i="30"/>
  <c r="AB59" i="30"/>
  <c r="AA59" i="30"/>
  <c r="Z59" i="30"/>
  <c r="Y59" i="30"/>
  <c r="AD56" i="30"/>
  <c r="AC56" i="30"/>
  <c r="AB56" i="30"/>
  <c r="AA56" i="30"/>
  <c r="Z56" i="30"/>
  <c r="Y56" i="30"/>
  <c r="AD53" i="30"/>
  <c r="AC53" i="30"/>
  <c r="AB53" i="30"/>
  <c r="AA53" i="30"/>
  <c r="Z53" i="30"/>
  <c r="Y53" i="30"/>
  <c r="AD50" i="30"/>
  <c r="AC50" i="30"/>
  <c r="AB50" i="30"/>
  <c r="AA50" i="30"/>
  <c r="Z50" i="30"/>
  <c r="Y50" i="30"/>
  <c r="AD47" i="30"/>
  <c r="AC47" i="30"/>
  <c r="AB47" i="30"/>
  <c r="AA47" i="30"/>
  <c r="Z47" i="30"/>
  <c r="Y47" i="30"/>
  <c r="AD42" i="30"/>
  <c r="AC42" i="30"/>
  <c r="AB42" i="30"/>
  <c r="AA42" i="30"/>
  <c r="Z42" i="30"/>
  <c r="Y42" i="30"/>
  <c r="AD39" i="30"/>
  <c r="AC39" i="30"/>
  <c r="AB39" i="30"/>
  <c r="AA39" i="30"/>
  <c r="Z39" i="30"/>
  <c r="Y39" i="30"/>
  <c r="AD36" i="30"/>
  <c r="AC36" i="30"/>
  <c r="AB36" i="30"/>
  <c r="AA36" i="30"/>
  <c r="Z36" i="30"/>
  <c r="Y36" i="30"/>
  <c r="AD33" i="30"/>
  <c r="AC33" i="30"/>
  <c r="AB33" i="30"/>
  <c r="AA33" i="30"/>
  <c r="Z33" i="30"/>
  <c r="Y33" i="30"/>
  <c r="AD30" i="30"/>
  <c r="AC30" i="30"/>
  <c r="AB30" i="30"/>
  <c r="AA30" i="30"/>
  <c r="Z30" i="30"/>
  <c r="Y30" i="30"/>
  <c r="AD27" i="30"/>
  <c r="AC27" i="30"/>
  <c r="AB27" i="30"/>
  <c r="AA27" i="30"/>
  <c r="Z27" i="30"/>
  <c r="Y27" i="30"/>
  <c r="AD22" i="30"/>
  <c r="AC22" i="30"/>
  <c r="AB22" i="30"/>
  <c r="AA22" i="30"/>
  <c r="Z22" i="30"/>
  <c r="Y22" i="30"/>
  <c r="AD19" i="30"/>
  <c r="AC19" i="30"/>
  <c r="AB19" i="30"/>
  <c r="AA19" i="30"/>
  <c r="Z19" i="30"/>
  <c r="Y19" i="30"/>
  <c r="AD16" i="30"/>
  <c r="AC16" i="30"/>
  <c r="AB16" i="30"/>
  <c r="AA16" i="30"/>
  <c r="Z16" i="30"/>
  <c r="Y16" i="30"/>
  <c r="AD13" i="30"/>
  <c r="AC13" i="30"/>
  <c r="AB13" i="30"/>
  <c r="AA13" i="30"/>
  <c r="Z13" i="30"/>
  <c r="Y13" i="30"/>
  <c r="AD10" i="30"/>
  <c r="AC10" i="30"/>
  <c r="AB10" i="30"/>
  <c r="AA10" i="30"/>
  <c r="Z10" i="30"/>
  <c r="Y10" i="30"/>
  <c r="AD7" i="30"/>
  <c r="AB7" i="30"/>
  <c r="AA7" i="30"/>
  <c r="Z7" i="30"/>
  <c r="Y7" i="30"/>
  <c r="H62" i="29"/>
  <c r="H61" i="29"/>
  <c r="H56" i="29"/>
  <c r="H55" i="29"/>
  <c r="H50" i="29"/>
  <c r="H49" i="29"/>
  <c r="H44" i="29"/>
  <c r="H43" i="29"/>
  <c r="H38" i="29"/>
  <c r="H37" i="29"/>
  <c r="G32" i="29"/>
  <c r="G31" i="29"/>
  <c r="H14" i="29"/>
  <c r="H13" i="29"/>
  <c r="G13" i="29"/>
  <c r="H48" i="29" l="1"/>
  <c r="H42" i="29"/>
  <c r="H36" i="29"/>
  <c r="H60" i="29"/>
  <c r="H54" i="29"/>
  <c r="G30" i="29"/>
  <c r="H12" i="29"/>
  <c r="G27" i="29" l="1"/>
  <c r="G26" i="29"/>
  <c r="H20" i="29"/>
  <c r="H21" i="29"/>
  <c r="G9" i="29"/>
  <c r="G8" i="29"/>
  <c r="G7" i="29" l="1"/>
  <c r="H19" i="29"/>
  <c r="G25" i="29"/>
  <c r="G62" i="29" l="1"/>
  <c r="F62" i="29"/>
  <c r="E62" i="29"/>
  <c r="G61" i="29"/>
  <c r="F61" i="29"/>
  <c r="E61" i="29"/>
  <c r="AS60" i="29"/>
  <c r="AR60" i="29"/>
  <c r="AQ60" i="29"/>
  <c r="AP60" i="29"/>
  <c r="AO60" i="29"/>
  <c r="AN60" i="29"/>
  <c r="AM60" i="29"/>
  <c r="AL60" i="29"/>
  <c r="AK60" i="29"/>
  <c r="AJ60" i="29"/>
  <c r="AI60" i="29"/>
  <c r="AH60" i="29"/>
  <c r="AG60" i="29"/>
  <c r="AF60" i="29"/>
  <c r="AE60" i="29"/>
  <c r="AD60" i="29"/>
  <c r="AC60" i="29"/>
  <c r="AB60" i="29"/>
  <c r="AA60" i="29"/>
  <c r="Z60" i="29"/>
  <c r="Y60" i="29"/>
  <c r="X60" i="29"/>
  <c r="W60" i="29"/>
  <c r="G56" i="29"/>
  <c r="F56" i="29"/>
  <c r="F54" i="29" s="1"/>
  <c r="E56" i="29"/>
  <c r="G55" i="29"/>
  <c r="F55" i="29"/>
  <c r="E55" i="29"/>
  <c r="AS54" i="29"/>
  <c r="AR54" i="29"/>
  <c r="AQ54" i="29"/>
  <c r="AP54" i="29"/>
  <c r="AO54" i="29"/>
  <c r="AN54" i="29"/>
  <c r="AM54" i="29"/>
  <c r="AL54" i="29"/>
  <c r="AK54" i="29"/>
  <c r="AJ54" i="29"/>
  <c r="AI54" i="29"/>
  <c r="AH54" i="29"/>
  <c r="AG54" i="29"/>
  <c r="AF54" i="29"/>
  <c r="AE54" i="29"/>
  <c r="AD54" i="29"/>
  <c r="AC54" i="29"/>
  <c r="AB54" i="29"/>
  <c r="AA54" i="29"/>
  <c r="Z54" i="29"/>
  <c r="Y54" i="29"/>
  <c r="X54" i="29"/>
  <c r="W54" i="29"/>
  <c r="G50" i="29"/>
  <c r="F50" i="29"/>
  <c r="E50" i="29"/>
  <c r="G49" i="29"/>
  <c r="F49" i="29"/>
  <c r="E49" i="29"/>
  <c r="AS48" i="29"/>
  <c r="AR48" i="29"/>
  <c r="AQ48" i="29"/>
  <c r="AP48" i="29"/>
  <c r="AO48" i="29"/>
  <c r="AN48" i="29"/>
  <c r="AM48" i="29"/>
  <c r="AL48" i="29"/>
  <c r="AK48" i="29"/>
  <c r="AJ48" i="29"/>
  <c r="AI48" i="29"/>
  <c r="AH48" i="29"/>
  <c r="AG48" i="29"/>
  <c r="AF48" i="29"/>
  <c r="AE48" i="29"/>
  <c r="AD48" i="29"/>
  <c r="AC48" i="29"/>
  <c r="AB48" i="29"/>
  <c r="AA48" i="29"/>
  <c r="Z48" i="29"/>
  <c r="Y48" i="29"/>
  <c r="X48" i="29"/>
  <c r="W48" i="29"/>
  <c r="G44" i="29"/>
  <c r="F44" i="29"/>
  <c r="E44" i="29"/>
  <c r="G43" i="29"/>
  <c r="F43" i="29"/>
  <c r="E43" i="29"/>
  <c r="AR42" i="29"/>
  <c r="AQ42" i="29"/>
  <c r="AP42" i="29"/>
  <c r="AO42" i="29"/>
  <c r="AN42" i="29"/>
  <c r="AM42" i="29"/>
  <c r="AL42" i="29"/>
  <c r="AK42" i="29"/>
  <c r="AJ42" i="29"/>
  <c r="AI42" i="29"/>
  <c r="AH42" i="29"/>
  <c r="AG42" i="29"/>
  <c r="AF42" i="29"/>
  <c r="AE42" i="29"/>
  <c r="AD42" i="29"/>
  <c r="AC42" i="29"/>
  <c r="AB42" i="29"/>
  <c r="AA42" i="29"/>
  <c r="Z42" i="29"/>
  <c r="Y42" i="29"/>
  <c r="X42" i="29"/>
  <c r="G38" i="29"/>
  <c r="F38" i="29"/>
  <c r="E38" i="29"/>
  <c r="G37" i="29"/>
  <c r="F37" i="29"/>
  <c r="E37" i="29"/>
  <c r="F32" i="29"/>
  <c r="E32" i="29"/>
  <c r="D32" i="29"/>
  <c r="F31" i="29"/>
  <c r="E31" i="29"/>
  <c r="D31" i="29"/>
  <c r="F27" i="29"/>
  <c r="E27" i="29"/>
  <c r="D27" i="29"/>
  <c r="F26" i="29"/>
  <c r="E26" i="29"/>
  <c r="D26" i="29"/>
  <c r="G21" i="29"/>
  <c r="F21" i="29"/>
  <c r="E21" i="29"/>
  <c r="G20" i="29"/>
  <c r="F20" i="29"/>
  <c r="E20" i="29"/>
  <c r="G14" i="29"/>
  <c r="G12" i="29" s="1"/>
  <c r="F14" i="29"/>
  <c r="F12" i="29" s="1"/>
  <c r="E14" i="29"/>
  <c r="F13" i="29"/>
  <c r="E13" i="29"/>
  <c r="F9" i="29"/>
  <c r="E9" i="29"/>
  <c r="D9" i="29"/>
  <c r="F8" i="29"/>
  <c r="E8" i="29"/>
  <c r="D8" i="29"/>
  <c r="D7" i="29" s="1"/>
  <c r="G279" i="10"/>
  <c r="F279" i="10"/>
  <c r="E279" i="10"/>
  <c r="D279" i="10"/>
  <c r="G278" i="10"/>
  <c r="F278" i="10"/>
  <c r="E278" i="10"/>
  <c r="D278" i="10"/>
  <c r="G277" i="10"/>
  <c r="F277" i="10"/>
  <c r="E277" i="10"/>
  <c r="D277" i="10"/>
  <c r="G276" i="10"/>
  <c r="F276" i="10"/>
  <c r="E276" i="10"/>
  <c r="D276" i="10"/>
  <c r="G275" i="10"/>
  <c r="F275" i="10"/>
  <c r="E275" i="10"/>
  <c r="D275" i="10"/>
  <c r="G273" i="10"/>
  <c r="F273" i="10"/>
  <c r="E273" i="10"/>
  <c r="D273" i="10"/>
  <c r="G271" i="10"/>
  <c r="F271" i="10"/>
  <c r="E271" i="10"/>
  <c r="D271" i="10"/>
  <c r="G260" i="10"/>
  <c r="G259" i="10"/>
  <c r="F259" i="10"/>
  <c r="E259" i="10"/>
  <c r="D259" i="10"/>
  <c r="G254" i="10"/>
  <c r="F254" i="10"/>
  <c r="E254" i="10"/>
  <c r="D254" i="10"/>
  <c r="G253" i="10"/>
  <c r="F253" i="10"/>
  <c r="E253" i="10"/>
  <c r="D253" i="10"/>
  <c r="G252" i="10"/>
  <c r="F252" i="10"/>
  <c r="E252" i="10"/>
  <c r="G251" i="10"/>
  <c r="F251" i="10"/>
  <c r="E251" i="10"/>
  <c r="D251" i="10"/>
  <c r="G250" i="10"/>
  <c r="F250" i="10"/>
  <c r="E250" i="10"/>
  <c r="D250" i="10"/>
  <c r="G244" i="10"/>
  <c r="F244" i="10"/>
  <c r="E244" i="10"/>
  <c r="D244" i="10"/>
  <c r="G101" i="10"/>
  <c r="F101" i="10"/>
  <c r="E101" i="10"/>
  <c r="D101" i="10"/>
  <c r="G100" i="10"/>
  <c r="F100" i="10"/>
  <c r="E100" i="10"/>
  <c r="D100" i="10"/>
  <c r="G99" i="10"/>
  <c r="F99" i="10"/>
  <c r="E99" i="10"/>
  <c r="D99" i="10"/>
  <c r="G98" i="10"/>
  <c r="F98" i="10"/>
  <c r="E98" i="10"/>
  <c r="D98" i="10"/>
  <c r="G97" i="10"/>
  <c r="F97" i="10"/>
  <c r="G89" i="10"/>
  <c r="F89" i="10"/>
  <c r="E89" i="10"/>
  <c r="D89" i="10"/>
  <c r="G88" i="10"/>
  <c r="F88" i="10"/>
  <c r="E88" i="10"/>
  <c r="D88" i="10"/>
  <c r="G87" i="10"/>
  <c r="F87" i="10"/>
  <c r="E87" i="10"/>
  <c r="D87" i="10"/>
  <c r="G86" i="10"/>
  <c r="F86" i="10"/>
  <c r="E86" i="10"/>
  <c r="D86" i="10"/>
  <c r="G85" i="10"/>
  <c r="F85" i="10"/>
  <c r="E85" i="10"/>
  <c r="D85" i="10"/>
  <c r="G84" i="10"/>
  <c r="F84" i="10"/>
  <c r="E84" i="10"/>
  <c r="D84" i="10"/>
  <c r="G83" i="10"/>
  <c r="F83" i="10"/>
  <c r="E83" i="10"/>
  <c r="D83" i="10"/>
  <c r="G82" i="10"/>
  <c r="F82" i="10"/>
  <c r="E82" i="10"/>
  <c r="D82" i="10"/>
  <c r="G79" i="10"/>
  <c r="G78" i="10"/>
  <c r="G77" i="10"/>
  <c r="G76" i="10"/>
  <c r="G75" i="10"/>
  <c r="G74" i="10"/>
  <c r="F74" i="10"/>
  <c r="E74" i="10"/>
  <c r="D74" i="10"/>
  <c r="G73" i="10"/>
  <c r="F73" i="10"/>
  <c r="E73" i="10"/>
  <c r="G72" i="10"/>
  <c r="F72" i="10"/>
  <c r="E72" i="10"/>
  <c r="D72" i="10"/>
  <c r="G68" i="10"/>
  <c r="F68" i="10"/>
  <c r="E68" i="10"/>
  <c r="D68" i="10"/>
  <c r="G67" i="10"/>
  <c r="F67" i="10"/>
  <c r="E67" i="10"/>
  <c r="D67" i="10"/>
  <c r="G66" i="10"/>
  <c r="F66" i="10"/>
  <c r="E66" i="10"/>
  <c r="D66" i="10"/>
  <c r="G65" i="10"/>
  <c r="F65" i="10"/>
  <c r="E65" i="10"/>
  <c r="D65" i="10"/>
  <c r="G64" i="10"/>
  <c r="F64" i="10"/>
  <c r="E64" i="10"/>
  <c r="D64" i="10"/>
  <c r="G63" i="10"/>
  <c r="F63" i="10"/>
  <c r="E63" i="10"/>
  <c r="D63" i="10"/>
  <c r="G53" i="10"/>
  <c r="F53" i="10"/>
  <c r="E53" i="10"/>
  <c r="D53" i="10"/>
  <c r="G52" i="10"/>
  <c r="F52" i="10"/>
  <c r="E52" i="10"/>
  <c r="D52" i="10"/>
  <c r="G51" i="10"/>
  <c r="F51" i="10"/>
  <c r="E51" i="10"/>
  <c r="D51" i="10"/>
  <c r="G50" i="10"/>
  <c r="F50" i="10"/>
  <c r="E50" i="10"/>
  <c r="D50" i="10"/>
  <c r="G49" i="10"/>
  <c r="F49" i="10"/>
  <c r="E49" i="10"/>
  <c r="D49" i="10"/>
  <c r="G46" i="10"/>
  <c r="V46" i="10"/>
  <c r="U46" i="10"/>
  <c r="T46" i="10"/>
  <c r="S46" i="10"/>
  <c r="R46" i="10"/>
  <c r="Q46" i="10"/>
  <c r="P46" i="10"/>
  <c r="O46" i="10"/>
  <c r="N46" i="10"/>
  <c r="M46" i="10"/>
  <c r="L46" i="10"/>
  <c r="K46" i="10"/>
  <c r="F46" i="10"/>
  <c r="E46" i="10"/>
  <c r="C46" i="10"/>
  <c r="B46" i="10"/>
  <c r="G45" i="10"/>
  <c r="F45" i="10"/>
  <c r="E45" i="10"/>
  <c r="D45" i="10"/>
  <c r="G44" i="10"/>
  <c r="F44" i="10"/>
  <c r="E44" i="10"/>
  <c r="D44" i="10"/>
  <c r="G43" i="10"/>
  <c r="F43" i="10"/>
  <c r="E43" i="10"/>
  <c r="D43" i="10"/>
  <c r="G42" i="10"/>
  <c r="F42" i="10"/>
  <c r="E42" i="10"/>
  <c r="D42" i="10"/>
  <c r="BC39" i="10"/>
  <c r="BB39" i="10"/>
  <c r="BA39" i="10"/>
  <c r="AZ39" i="10"/>
  <c r="AY39" i="10"/>
  <c r="AX39" i="10"/>
  <c r="AW39" i="10"/>
  <c r="AV39" i="10"/>
  <c r="AU39" i="10"/>
  <c r="V39" i="10"/>
  <c r="U39" i="10"/>
  <c r="T39" i="10"/>
  <c r="S39" i="10"/>
  <c r="R39" i="10"/>
  <c r="Q39" i="10"/>
  <c r="P39" i="10"/>
  <c r="O39" i="10"/>
  <c r="N39" i="10"/>
  <c r="M39" i="10"/>
  <c r="L39" i="10"/>
  <c r="K39" i="10"/>
  <c r="F39" i="10"/>
  <c r="E39" i="10"/>
  <c r="C39" i="10"/>
  <c r="B39" i="10"/>
  <c r="G38" i="10"/>
  <c r="F38" i="10"/>
  <c r="E38" i="10"/>
  <c r="D38" i="10"/>
  <c r="G37" i="10"/>
  <c r="F37" i="10"/>
  <c r="E37" i="10"/>
  <c r="D37" i="10"/>
  <c r="G36" i="10"/>
  <c r="F36" i="10"/>
  <c r="E36" i="10"/>
  <c r="D36" i="10"/>
  <c r="G35" i="10"/>
  <c r="F35" i="10"/>
  <c r="E35" i="10"/>
  <c r="D35" i="10"/>
  <c r="G32" i="10"/>
  <c r="F32" i="10"/>
  <c r="E32" i="10"/>
  <c r="D32" i="10"/>
  <c r="G31" i="10"/>
  <c r="F31" i="10"/>
  <c r="E31" i="10"/>
  <c r="D31" i="10"/>
  <c r="G30" i="10"/>
  <c r="F30" i="10"/>
  <c r="E30" i="10"/>
  <c r="D30" i="10"/>
  <c r="G29" i="10"/>
  <c r="F29" i="10"/>
  <c r="E29" i="10"/>
  <c r="D29" i="10"/>
  <c r="G28" i="10"/>
  <c r="F28" i="10"/>
  <c r="E28" i="10"/>
  <c r="D28" i="10"/>
  <c r="G27" i="10"/>
  <c r="F27" i="10"/>
  <c r="E27" i="10"/>
  <c r="D27" i="10"/>
  <c r="AD8" i="10"/>
  <c r="AC8" i="10"/>
  <c r="AB8" i="10"/>
  <c r="AA8" i="10"/>
  <c r="Z8" i="10"/>
  <c r="Y8" i="10"/>
  <c r="X8" i="10"/>
  <c r="W8" i="10"/>
  <c r="V8" i="10"/>
  <c r="U8" i="10"/>
  <c r="T8" i="10"/>
  <c r="S8" i="10"/>
  <c r="R8" i="10"/>
  <c r="Q8" i="10"/>
  <c r="N8" i="10"/>
  <c r="M8" i="10"/>
  <c r="L8" i="10"/>
  <c r="K8" i="10"/>
  <c r="E36" i="29" l="1"/>
  <c r="E60" i="29"/>
  <c r="E12" i="29"/>
  <c r="E7" i="29"/>
  <c r="F36" i="29"/>
  <c r="F48" i="29"/>
  <c r="D30" i="29"/>
  <c r="E30" i="29"/>
  <c r="F19" i="29"/>
  <c r="E25" i="29"/>
  <c r="F60" i="29"/>
  <c r="E54" i="29"/>
  <c r="E19" i="29"/>
  <c r="E42" i="29"/>
  <c r="E48" i="29"/>
  <c r="G60" i="29"/>
  <c r="D25" i="29"/>
  <c r="G48" i="29"/>
  <c r="F42" i="29"/>
  <c r="G36" i="29"/>
  <c r="F30" i="29"/>
  <c r="F25" i="29"/>
  <c r="G19" i="29"/>
  <c r="G54" i="29"/>
  <c r="G42" i="29"/>
  <c r="D46" i="10"/>
  <c r="D39" i="10"/>
  <c r="F7" i="29"/>
  <c r="G3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Varela, Limni</author>
  </authors>
  <commentList>
    <comment ref="I85" authorId="0" shapeId="0" xr:uid="{2E4A5CAE-A106-4BAE-9B67-E712FC3BB7D6}">
      <text>
        <r>
          <rPr>
            <b/>
            <sz val="9"/>
            <color indexed="81"/>
            <rFont val="Tahoma"/>
            <family val="2"/>
          </rPr>
          <t>Varela, Limni:</t>
        </r>
        <r>
          <rPr>
            <sz val="9"/>
            <color indexed="81"/>
            <rFont val="Tahoma"/>
            <family val="2"/>
          </rPr>
          <t xml:space="preserve">
2 separations that were keyed in error were corrected so this # went up by 2</t>
        </r>
      </text>
    </comment>
    <comment ref="I87" authorId="0" shapeId="0" xr:uid="{A7661ACF-DB77-4C4E-B660-745852F86F22}">
      <text>
        <r>
          <rPr>
            <b/>
            <sz val="9"/>
            <color indexed="81"/>
            <rFont val="Tahoma"/>
            <family val="2"/>
          </rPr>
          <t>Varela, Limni:</t>
        </r>
        <r>
          <rPr>
            <sz val="9"/>
            <color indexed="81"/>
            <rFont val="Tahoma"/>
            <family val="2"/>
          </rPr>
          <t xml:space="preserve">
2 separations that were keyed in error were corrected so this # went down by 2</t>
        </r>
      </text>
    </comment>
  </commentList>
</comments>
</file>

<file path=xl/sharedStrings.xml><?xml version="1.0" encoding="utf-8"?>
<sst xmlns="http://schemas.openxmlformats.org/spreadsheetml/2006/main" count="6973" uniqueCount="1170">
  <si>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</si>
  <si>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</si>
  <si>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</si>
  <si>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</si>
  <si>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</si>
  <si>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</si>
  <si>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</si>
  <si>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</si>
  <si>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</si>
  <si>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</si>
  <si>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</si>
  <si>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</si>
  <si>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</si>
  <si>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</si>
  <si>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</si>
  <si>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</si>
  <si>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</si>
  <si>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</si>
  <si>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</si>
  <si>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</si>
  <si>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Exits</t>
  </si>
  <si>
    <t>Total in Out-of-Home Care</t>
  </si>
  <si>
    <t xml:space="preserve">    Unlicensed (Primarily Kinship)</t>
  </si>
  <si>
    <t xml:space="preserve">    Foster Care</t>
  </si>
  <si>
    <t xml:space="preserve">    Independent Living</t>
  </si>
  <si>
    <t>Reunification</t>
  </si>
  <si>
    <t>Adoption</t>
  </si>
  <si>
    <t>Filled Program Managers</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</si>
  <si>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</si>
  <si>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</si>
  <si>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</si>
  <si>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</si>
  <si>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</si>
  <si>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</si>
  <si>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</si>
  <si>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</si>
  <si>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</si>
  <si>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</si>
  <si>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</si>
  <si>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</si>
  <si>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</si>
  <si>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</si>
  <si>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</si>
  <si>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</si>
  <si>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</si>
  <si>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</si>
  <si>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</si>
  <si>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</si>
  <si>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</si>
  <si>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</si>
  <si>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</si>
  <si>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</si>
  <si>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</si>
  <si>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Team Decision Making</t>
  </si>
  <si>
    <t>Licensed Foster Care capacity</t>
  </si>
  <si>
    <t>Entry Rate per 1,000 in AZ Population</t>
  </si>
  <si>
    <t>Guardianship</t>
  </si>
  <si>
    <t>In-Home Moderate</t>
  </si>
  <si>
    <t>In-Home Intensive</t>
  </si>
  <si>
    <t>OOH Population rate per 1,000 AZ Population</t>
  </si>
  <si>
    <t>Abandoned Call Rate (all queues)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</si>
  <si>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</si>
  <si>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</si>
  <si>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</si>
  <si>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</si>
  <si>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</si>
  <si>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</si>
  <si>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</si>
  <si>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</si>
  <si>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</si>
  <si>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</si>
  <si>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</si>
  <si>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</si>
  <si>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</si>
  <si>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</si>
  <si>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</si>
  <si>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</si>
  <si>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</si>
  <si>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</si>
  <si>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</si>
  <si>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</si>
  <si>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</si>
  <si>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</si>
  <si>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</si>
  <si>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</si>
  <si>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</si>
  <si>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</si>
  <si>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</si>
  <si>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</si>
  <si>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</si>
  <si>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</si>
  <si>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</si>
  <si>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</si>
  <si>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</si>
  <si>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</si>
  <si>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</si>
  <si>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</si>
  <si>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</si>
  <si>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</si>
  <si>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</si>
  <si>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</si>
  <si>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</si>
  <si>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</si>
  <si>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</si>
  <si>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</si>
  <si>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</si>
  <si>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</si>
  <si>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</si>
  <si>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</si>
  <si>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</si>
  <si>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</si>
  <si>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</si>
  <si>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</si>
  <si>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</si>
  <si>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</si>
  <si>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</si>
  <si>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</si>
  <si>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</si>
  <si>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</si>
  <si>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</si>
  <si>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</si>
  <si>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</si>
  <si>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</si>
  <si>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</si>
  <si>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</si>
  <si>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</si>
  <si>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</si>
  <si>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</si>
  <si>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</si>
  <si>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</si>
  <si>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</si>
  <si>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</si>
  <si>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</si>
  <si>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</si>
  <si>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</si>
  <si>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</si>
  <si>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</si>
  <si>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</si>
  <si>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</si>
  <si>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</si>
  <si>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</si>
  <si>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</si>
  <si>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</si>
  <si>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</si>
  <si>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GF</t>
  </si>
  <si>
    <t>TANF</t>
  </si>
  <si>
    <t>CPST</t>
  </si>
  <si>
    <t>EA</t>
  </si>
  <si>
    <t>SFLTC</t>
  </si>
  <si>
    <t>CAP</t>
  </si>
  <si>
    <t>CCDF</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</si>
  <si>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</si>
  <si>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</si>
  <si>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</si>
  <si>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</si>
  <si>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</si>
  <si>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</si>
  <si>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</si>
  <si>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</si>
  <si>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</si>
  <si>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</si>
  <si>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</si>
  <si>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</si>
  <si>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</si>
  <si>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</si>
  <si>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</si>
  <si>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</si>
  <si>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</si>
  <si>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</si>
  <si>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</si>
  <si>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</si>
  <si>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</si>
  <si>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</si>
  <si>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</si>
  <si>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</si>
  <si>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</si>
  <si>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</si>
  <si>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</si>
  <si>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</si>
  <si>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</si>
  <si>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</si>
  <si>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</si>
  <si>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</si>
  <si>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</si>
  <si>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</si>
  <si>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</si>
  <si>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</si>
  <si>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</si>
  <si>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</si>
  <si>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</si>
  <si>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</si>
  <si>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</si>
  <si>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</si>
  <si>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</si>
  <si>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</si>
  <si>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</si>
  <si>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</si>
  <si>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</si>
  <si>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</si>
  <si>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in Trial Home Visit placement as of last day of reporting period</t>
  </si>
  <si>
    <t>Total in Out-of-Home (OOH) Care</t>
  </si>
  <si>
    <t># of licensed foster homes on the last day of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</si>
  <si>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</si>
  <si>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</si>
  <si>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</si>
  <si>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</si>
  <si>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</si>
  <si>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</si>
  <si>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</si>
  <si>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</si>
  <si>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</si>
  <si>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</si>
  <si>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</si>
  <si>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</si>
  <si>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</si>
  <si>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</si>
  <si>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</si>
  <si>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</si>
  <si>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</si>
  <si>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</si>
  <si>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</si>
  <si>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</si>
  <si>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</si>
  <si>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</si>
  <si>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</si>
  <si>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</si>
  <si>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</si>
  <si>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</si>
  <si>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</si>
  <si>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</si>
  <si>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</si>
  <si>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</si>
  <si>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</si>
  <si>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</si>
  <si>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</si>
  <si>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</si>
  <si>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</si>
  <si>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</si>
  <si>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</si>
  <si>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</si>
  <si>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</si>
  <si>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</si>
  <si>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</si>
  <si>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</si>
  <si>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</si>
  <si>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</si>
  <si>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</si>
  <si>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</si>
  <si>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</si>
  <si>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Trial Home Visit</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</si>
  <si>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</si>
  <si>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</si>
  <si>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</si>
  <si>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</si>
  <si>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</si>
  <si>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</si>
  <si>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</si>
  <si>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</si>
  <si>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</si>
  <si>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</si>
  <si>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</si>
  <si>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</si>
  <si>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</si>
  <si>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</si>
  <si>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</si>
  <si>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</si>
  <si>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</si>
  <si>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</si>
  <si>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</si>
  <si>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</si>
  <si>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</si>
  <si>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</si>
  <si>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</si>
  <si>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</si>
  <si>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</si>
  <si>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</si>
  <si>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</si>
  <si>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</si>
  <si>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</si>
  <si>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</si>
  <si>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</si>
  <si>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</si>
  <si>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</si>
  <si>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</si>
  <si>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</si>
  <si>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</si>
  <si>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</si>
  <si>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</si>
  <si>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</si>
  <si>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</si>
  <si>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</si>
  <si>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</si>
  <si>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</si>
  <si>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</si>
  <si>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</si>
  <si>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</si>
  <si>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</si>
  <si>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</si>
  <si>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</si>
  <si>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</si>
  <si>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</si>
  <si>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</si>
  <si>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</si>
  <si>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</si>
  <si>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</si>
  <si>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</si>
  <si>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</si>
  <si>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</si>
  <si>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</si>
  <si>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</si>
  <si>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</si>
  <si>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</si>
  <si>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</si>
  <si>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</si>
  <si>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</si>
  <si>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</si>
  <si>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</si>
  <si>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</si>
  <si>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</si>
  <si>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</si>
  <si>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</si>
  <si>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</si>
  <si>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</si>
  <si>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</si>
  <si>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</si>
  <si>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</si>
  <si>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</si>
  <si>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</si>
  <si>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</si>
  <si>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</si>
  <si>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</si>
  <si>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</si>
  <si>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</si>
  <si>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</si>
  <si>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</si>
  <si>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</si>
  <si>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</si>
  <si>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</si>
  <si>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</si>
  <si>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</si>
  <si>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</si>
  <si>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</si>
  <si>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</si>
  <si>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</si>
  <si>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</si>
  <si>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</si>
  <si>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</si>
  <si>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Table 1: DCS Specialists</t>
  </si>
  <si>
    <t xml:space="preserve">Filled Program Managers </t>
  </si>
  <si>
    <t xml:space="preserve">Filled Program Supervisors </t>
  </si>
  <si>
    <t>Priority 1 - 2 Hour Response Time</t>
  </si>
  <si>
    <t>Priority 2 - 48 Hour Response Time</t>
  </si>
  <si>
    <t>Priority 3 - 72 Hour Response Time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</si>
  <si>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</si>
  <si>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</si>
  <si>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</si>
  <si>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</si>
  <si>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Licensed Foster Care beds</t>
  </si>
  <si>
    <t># of Licensed Foster Homes</t>
  </si>
  <si>
    <t># of Licensed Foster Care Beds</t>
  </si>
  <si>
    <t># of New Licenses Issued</t>
  </si>
  <si>
    <t xml:space="preserve"># of Licenses Closed </t>
  </si>
  <si>
    <t>Duration to Acquire a Foster Home License (Average in Months)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</si>
  <si>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</si>
  <si>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</si>
  <si>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</si>
  <si>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</si>
  <si>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</si>
  <si>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</si>
  <si>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</si>
  <si>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</si>
  <si>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</si>
  <si>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</si>
  <si>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</si>
  <si>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</si>
  <si>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</si>
  <si>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</si>
  <si>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</si>
  <si>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</si>
  <si>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</si>
  <si>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</si>
  <si>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</si>
  <si>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</si>
  <si>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</si>
  <si>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</si>
  <si>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</si>
  <si>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</si>
  <si>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</si>
  <si>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Jul 2017</t>
  </si>
  <si>
    <t>Aug 2017</t>
  </si>
  <si>
    <t>Sep 2017</t>
  </si>
  <si>
    <t>Oct 2017</t>
  </si>
  <si>
    <t>Nov 2017</t>
  </si>
  <si>
    <t>Dec 2017</t>
  </si>
  <si>
    <t>Jan 2018</t>
  </si>
  <si>
    <t>Feb 2018</t>
  </si>
  <si>
    <t>Apr 2018</t>
  </si>
  <si>
    <t>May 2018</t>
  </si>
  <si>
    <t>Jun 2018</t>
  </si>
  <si>
    <t>Mar 2018</t>
  </si>
  <si>
    <t>Filled Deputy Director of Support Services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</si>
  <si>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</si>
  <si>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</si>
  <si>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</si>
  <si>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</si>
  <si>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</si>
  <si>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Services (# of New Referrals)</t>
  </si>
  <si>
    <t># of referrals made for in-home (SENSE) services during the current reporting period</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</si>
  <si>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</si>
  <si>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</si>
  <si>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</si>
  <si>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</si>
  <si>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</si>
  <si>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 of children in group home placements as of last day of reporting period</t>
  </si>
  <si>
    <t xml:space="preserve">    Congregate Care - Shelter Care</t>
  </si>
  <si>
    <t xml:space="preserve">    Congregate Care - Group Home</t>
  </si>
  <si>
    <t xml:space="preserve">    Congregate Care - Residential Treatment </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</si>
  <si>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</si>
  <si>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</si>
  <si>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</si>
  <si>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</si>
  <si>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t>10,171 </t>
  </si>
  <si>
    <t>4,526 </t>
  </si>
  <si>
    <t>113 </t>
  </si>
  <si>
    <t>150 </t>
  </si>
  <si>
    <t>43 </t>
  </si>
  <si>
    <t>2 </t>
  </si>
  <si>
    <t>33 </t>
  </si>
  <si>
    <t>72 </t>
  </si>
  <si>
    <t>Metric ID</t>
  </si>
  <si>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</si>
  <si>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</si>
  <si>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t>Number of children reported (unduplicated)</t>
  </si>
  <si>
    <t>Number re-reported within 12 months</t>
  </si>
  <si>
    <t>Of children reported, percentage removed within 30 days</t>
  </si>
  <si>
    <t>Total children reported (duplicate count)</t>
  </si>
  <si>
    <t>Total children removed w/in 30 days (duplicate count)</t>
  </si>
  <si>
    <t>Total children in care 12 -23 months</t>
  </si>
  <si>
    <t xml:space="preserve">Total children in care 24 months or more </t>
  </si>
  <si>
    <t>Rate of placement moves per 1,000 days of care</t>
  </si>
  <si>
    <t>Total placement moves</t>
  </si>
  <si>
    <t>Total child entries (duplicate)</t>
  </si>
  <si>
    <t>Total Care Days</t>
  </si>
  <si>
    <t>Total Foster Care or Kinship Care Days</t>
  </si>
  <si>
    <t>Total Kinship Care Days</t>
  </si>
  <si>
    <t>Voluntary Attrition</t>
  </si>
  <si>
    <t>Involuntary Attrition</t>
  </si>
  <si>
    <t>Total Transfers</t>
  </si>
  <si>
    <t># of Children Legally Free with a CPG of Adoption</t>
  </si>
  <si>
    <t>Jul 2018</t>
  </si>
  <si>
    <t>Aug 2018</t>
  </si>
  <si>
    <t>Sep 2018</t>
  </si>
  <si>
    <t>Oct 2018</t>
  </si>
  <si>
    <t>Jan 2019</t>
  </si>
  <si>
    <t>Feb 2019</t>
  </si>
  <si>
    <t>Mar 2019</t>
  </si>
  <si>
    <t>Apr 2019</t>
  </si>
  <si>
    <t>May 2019</t>
  </si>
  <si>
    <t>Jun 2019</t>
  </si>
  <si>
    <t>Nov 2018</t>
  </si>
  <si>
    <t>Dec 2018</t>
  </si>
  <si>
    <t>---</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</si>
  <si>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</si>
  <si>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</si>
  <si>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</si>
  <si>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BI</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</si>
  <si>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</si>
  <si>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</si>
  <si>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</si>
  <si>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</si>
  <si>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</si>
  <si>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</si>
  <si>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</si>
  <si>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</si>
  <si>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</si>
  <si>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</si>
  <si>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</si>
  <si>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r>
      <t>Preventative Services</t>
    </r>
    <r>
      <rPr>
        <vertAlign val="superscript"/>
        <sz val="11"/>
        <color theme="1"/>
        <rFont val="Times New Roman"/>
        <family val="1"/>
      </rPr>
      <t>2, 6</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</si>
  <si>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</si>
  <si>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</si>
  <si>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This is determined by the County in which the primary caregiver resides at the time of removal.</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</si>
  <si>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</si>
  <si>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</si>
  <si>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Filled Human Resources &amp; L&amp;D</t>
  </si>
  <si>
    <t>Filled Foster Care Support</t>
  </si>
  <si>
    <t>FY19</t>
  </si>
  <si>
    <t>Jul 2019</t>
  </si>
  <si>
    <t>Aug 2019</t>
  </si>
  <si>
    <t>Sep 2019</t>
  </si>
  <si>
    <t>Oct 2019</t>
  </si>
  <si>
    <t>Nov 2019</t>
  </si>
  <si>
    <t>Dec 2019</t>
  </si>
  <si>
    <t>Jan 2020</t>
  </si>
  <si>
    <t>Feb 2020</t>
  </si>
  <si>
    <t>Mar 2020</t>
  </si>
  <si>
    <t>Apr 2020</t>
  </si>
  <si>
    <t>May 2020</t>
  </si>
  <si>
    <t>Jun 2020</t>
  </si>
  <si>
    <t>Missing Child</t>
  </si>
  <si>
    <t xml:space="preserve"> % of days spent in Foster or Kinship Care like setting</t>
  </si>
  <si>
    <t xml:space="preserve"> % of days spent in Kinship Care like setting</t>
  </si>
  <si>
    <t>Child Abuse and Neglect Reports</t>
  </si>
  <si>
    <t>Children Entering and Exiting Out-of-Home Care</t>
  </si>
  <si>
    <t>Out-of-Home Care Entry Rate per 1,000 by Child Race/Ethnicity:</t>
  </si>
  <si>
    <t>Indicator 1:   Of children who are the subject of a report to DCS (alleged or confirmed victim), the percentage who are the subject of another report to DCS within 12 months</t>
  </si>
  <si>
    <t># of children who were unable to be located during the investigative process or were absconded by the parents or other person.</t>
  </si>
  <si>
    <t># children in unlicensed placements as of last day of reporting period as a percent of the the total number of children in OOH care</t>
  </si>
  <si>
    <t># children in licensed family foster care placements (kinshp and non-kinship) as of last day of reporting period as a percent of the the total number of children in OOH care</t>
  </si>
  <si>
    <t># youth living in an independent living placement as of last day of reporting period as a percent of the the total number of children in OOH care</t>
  </si>
  <si>
    <t># children on runaway as of last day of reporting period as a percent of the the total number of children in OOH care</t>
  </si>
  <si>
    <t># children in Trial Home Visit placement as of last day of reporting period as a percent of the the total number of children in OOH care</t>
  </si>
  <si>
    <t>Table 3A: Agency Total</t>
  </si>
  <si>
    <t>Entry Rate per 1,000 in AZ Population (African-American)</t>
  </si>
  <si>
    <t>Entry Rate per 1,000 in AZ Population (Caucasian)</t>
  </si>
  <si>
    <t>Entry Rate per 1,000 in AZ Population (Hispanic)</t>
  </si>
  <si>
    <t>Entry Rate per 1,000 in AZ Population (American Indian)</t>
  </si>
  <si>
    <t>Entry Rate per 1,000 in AZ Population (All)</t>
  </si>
  <si>
    <t>REDUCE RECURRENCE OF MALTREATMENT</t>
  </si>
  <si>
    <t>Re-entry within 12 months of exit to reunification/guardianship</t>
  </si>
  <si>
    <t>Highlighted denotes data reported in prior periods due to the nature of the metric.</t>
  </si>
  <si>
    <t>Jun 2016</t>
  </si>
  <si>
    <t>May 2016</t>
  </si>
  <si>
    <t>Apr 2016</t>
  </si>
  <si>
    <t>Mar 2016</t>
  </si>
  <si>
    <t>Feb 2016</t>
  </si>
  <si>
    <t>Jan 2016</t>
  </si>
  <si>
    <t>Dec 2015</t>
  </si>
  <si>
    <t>Nov 2015</t>
  </si>
  <si>
    <t>Oct 2015</t>
  </si>
  <si>
    <t>Sep 2015</t>
  </si>
  <si>
    <t>Aug 2015</t>
  </si>
  <si>
    <t>Jul 2015</t>
  </si>
  <si>
    <t xml:space="preserve">*data is being refreshed every month for the past two fiscal years.  Therefore, the most recent data (6-12- months) is considered preliminary due to the delay. </t>
  </si>
  <si>
    <t>Rate of victimization per 100,000 days of out-of-home care *</t>
  </si>
  <si>
    <t>Total days of out-of-home care (excludes episodes &lt;8 days) *</t>
  </si>
  <si>
    <t>Total children victimized while in out-of-home care *</t>
  </si>
  <si>
    <t>Re-entry within 6 months of exit to reunification/guardianship</t>
  </si>
  <si>
    <t>ACHIEVING TIMELY PERMANENCY</t>
  </si>
  <si>
    <t>PLACEMENT IN FAMILY-LIKE SETTINGS</t>
  </si>
  <si>
    <t>Percentage of children re-reported within 12 months</t>
  </si>
  <si>
    <t xml:space="preserve">% Initial placements into congregate care </t>
  </si>
  <si>
    <t>Total children initially placed in congregate care *</t>
  </si>
  <si>
    <t xml:space="preserve">* Excludes Behavioral Health Group Homes, RTCs, and hospitals which are clinically indicated.  Excludes detention which is a not a placement decision made by the Department. </t>
  </si>
  <si>
    <t xml:space="preserve">PLACEMENT STABILITY </t>
  </si>
  <si>
    <t xml:space="preserve"> % of days spent in Congregate Care</t>
  </si>
  <si>
    <t>Total Care Days in Congregate Care *</t>
  </si>
  <si>
    <t>Ethnicity</t>
  </si>
  <si>
    <t>American Indian
African American
Asian/Pacific Islander
Hispanic
White
Other</t>
  </si>
  <si>
    <t>(RCON,BHND,BHNE,BHTA,BHTB,BHTC,ASCA,ASCU,ASDB,ASDC,ASDD,ASD4,THTB,THTC,TGHD,TGHO,TGXD,THNA,THNB,HOSP,DETN,COFA,OFAC,JHIP,JRTL,SHLB,SHLC,SHLD,SHLA,RTTA,RTTB,RTTC,RCOD,REPA,RCOR,RCOT,RSPH,RTCD,RTED,RTXD,RTNA,RTNB,RTNC,SHM2,THNC,THTA,GHCO,GHAD,GHBD,GHCD,GHMD,GHPD,GHSD,GMPD,GPED,GPRD,GHDA,HGHD,BHNA,BHNB,BHNC,JGAC,JGMC,BHRB,BHRF,BHSB,BHSO,BHSX,BIFS,BISA,BSSO,BSSY,GHD0,GHDB,JJGH,BSAB,JJSH,JSIL,BFNS,BHSA,BHSS,BINS,BNSO,BNSS,BSSA,BSUB)</t>
  </si>
  <si>
    <t>Owner</t>
  </si>
  <si>
    <t>Source</t>
  </si>
  <si>
    <t>Exclusions/Inclusions</t>
  </si>
  <si>
    <t xml:space="preserve"> (URED, URND, AQNT, 163, RELA, FFMI, URAD, FFTB, PFBA, PFCD, PFCI, PFPD, PFP2, RDDD, RFHD, RFHH, SP3H, MCHD, MFHD, FCED, FCOD, FFHD, DD0D, RDNC, URGP)</t>
  </si>
  <si>
    <r>
      <t xml:space="preserve">Total AZ Population 18-21 years old </t>
    </r>
    <r>
      <rPr>
        <vertAlign val="superscript"/>
        <sz val="11"/>
        <color rgb="FFFF0000"/>
        <rFont val="Times New Roman"/>
        <family val="1"/>
      </rPr>
      <t>8</t>
    </r>
  </si>
  <si>
    <t>SAFELY REDUCE CHILDREN ENTERING OUT-OF-HOME CARE</t>
  </si>
  <si>
    <t>Placement Stablization</t>
  </si>
  <si>
    <t># of referrals made for placement stablization during the current reporting period</t>
  </si>
  <si>
    <t>Entry Rate per 1,000 in AZ Population (Asian/Pacific Islander)</t>
  </si>
  <si>
    <r>
      <t xml:space="preserve">Total Hires </t>
    </r>
    <r>
      <rPr>
        <b/>
        <vertAlign val="superscript"/>
        <sz val="11"/>
        <rFont val="Times New Roman"/>
        <family val="1"/>
      </rPr>
      <t>2</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</si>
  <si>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</si>
  <si>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</si>
  <si>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Indicator 2:   The rate of victimization per 100,000 days of care for all children served in out-of-home care during the reporting period</t>
  </si>
  <si>
    <t>Indicator 3:   Of children reported to DCS, the percentage who were removed within 30 days of the report</t>
  </si>
  <si>
    <t>Context Stats: Indicator 3</t>
  </si>
  <si>
    <t>Context Stats: Indicator 5</t>
  </si>
  <si>
    <t>Context Stats: Indicator 8</t>
  </si>
  <si>
    <t>Context Stats: Indicator 9</t>
  </si>
  <si>
    <t>Context Stats: Indicator 10</t>
  </si>
  <si>
    <t>Context Stats: Indicator 11</t>
  </si>
  <si>
    <t>Context Stats: Indicator 12</t>
  </si>
  <si>
    <t>Context Stats: Indicator 13</t>
  </si>
  <si>
    <t>Context Stats: Indicator 14</t>
  </si>
  <si>
    <t>Context Stats: Indicator 15</t>
  </si>
  <si>
    <t>Indicator 4:   Of children in care on the first day of the period who had been in care (in that episode) between 12 and 23 months, the percentage who discharged to permanency within 12 months of the first day - National Standard is 43.6% or higher</t>
  </si>
  <si>
    <t>Indicator 5:   Of children in care on the first day of the period, who had been in care (in that episode) for 24 months or more, the percentage who discharged to permanency within 12 months of the first day - National Standard is 30.3% or higher</t>
  </si>
  <si>
    <t>Of all children who entered care in the period; who discharged within 12 months to reunification, live with relative, or guardianship; the percentage who re-entered care within 12 months of their discharge - National Standard is 8.3% or less</t>
  </si>
  <si>
    <t>Of all children who entered care in the period; who discharged within 12 months to reunification, live with relative, or guardianship; the percentage who re-entered care within 6 months of their discharge - National Standard is 8.3% or less</t>
  </si>
  <si>
    <t>Indicator 6:   Of all children who enter care in the period, the rate of placement moves per 1,000 days of out-of-home care in the data period - National Standard is 4.12 or less</t>
  </si>
  <si>
    <t>Indicator 7:   Of children who enter care during the period, the percentage who are initially placed into shelter or DCS group home.</t>
  </si>
  <si>
    <t>Total days of care (excludes episodes &lt;8 days)</t>
  </si>
  <si>
    <t>* Excludes youth who were in care and age 18 or older during reporting month.</t>
  </si>
  <si>
    <r>
      <rPr>
        <b/>
        <sz val="10"/>
        <color theme="1"/>
        <rFont val="Times New Roman"/>
        <family val="1"/>
      </rPr>
      <t>INDICATOR 7</t>
    </r>
    <r>
      <rPr>
        <sz val="10"/>
        <color theme="1"/>
        <rFont val="Times New Roman"/>
        <family val="1"/>
      </rPr>
      <t xml:space="preserve">: </t>
    </r>
    <r>
      <rPr>
        <i/>
        <sz val="10"/>
        <color theme="1"/>
        <rFont val="Times New Roman"/>
        <family val="1"/>
      </rPr>
      <t>Of children who enter care during the period, the percentage who are initially placed into shelter or DCS group home.</t>
    </r>
  </si>
  <si>
    <r>
      <rPr>
        <b/>
        <sz val="10"/>
        <color theme="1"/>
        <rFont val="Times New Roman"/>
        <family val="1"/>
      </rPr>
      <t>INDICATOR 3</t>
    </r>
    <r>
      <rPr>
        <sz val="10"/>
        <color theme="1"/>
        <rFont val="Times New Roman"/>
        <family val="1"/>
      </rPr>
      <t xml:space="preserve">: </t>
    </r>
    <r>
      <rPr>
        <i/>
        <sz val="10"/>
        <color theme="1"/>
        <rFont val="Times New Roman"/>
        <family val="1"/>
      </rPr>
      <t>Of children reported to DCS, the percentage who were removed within 30 days of the report.</t>
    </r>
  </si>
  <si>
    <r>
      <rPr>
        <b/>
        <sz val="10"/>
        <color theme="1"/>
        <rFont val="Times New Roman"/>
        <family val="1"/>
      </rPr>
      <t>INDICATOR 1</t>
    </r>
    <r>
      <rPr>
        <sz val="10"/>
        <color theme="1"/>
        <rFont val="Times New Roman"/>
        <family val="1"/>
      </rPr>
      <t xml:space="preserve">: </t>
    </r>
    <r>
      <rPr>
        <i/>
        <sz val="10"/>
        <color theme="1"/>
        <rFont val="Times New Roman"/>
        <family val="1"/>
      </rPr>
      <t>Of children who are the subject of a report to DCS, the percentage who are the subject of another report to DCS within 12 months</t>
    </r>
  </si>
  <si>
    <r>
      <rPr>
        <b/>
        <sz val="10"/>
        <color theme="1"/>
        <rFont val="Times New Roman"/>
        <family val="1"/>
      </rPr>
      <t>INDICATOR 2</t>
    </r>
    <r>
      <rPr>
        <sz val="10"/>
        <color theme="1"/>
        <rFont val="Times New Roman"/>
        <family val="1"/>
      </rPr>
      <t xml:space="preserve">: </t>
    </r>
    <r>
      <rPr>
        <i/>
        <sz val="10"/>
        <color theme="1"/>
        <rFont val="Times New Roman"/>
        <family val="1"/>
      </rPr>
      <t>The rate of victimization per 100,000 days of care for all children served in out-of-home care during the reporting period*</t>
    </r>
  </si>
  <si>
    <t>Indicator 9:   The rate of days spent in foster care or Kinship care setting per the total number of care days for children served in out-of-home care during the period</t>
  </si>
  <si>
    <r>
      <rPr>
        <b/>
        <sz val="10"/>
        <color theme="1"/>
        <rFont val="Times New Roman"/>
        <family val="1"/>
      </rPr>
      <t>INDICATOR 9</t>
    </r>
    <r>
      <rPr>
        <sz val="10"/>
        <color theme="1"/>
        <rFont val="Times New Roman"/>
        <family val="1"/>
      </rPr>
      <t xml:space="preserve">: </t>
    </r>
    <r>
      <rPr>
        <i/>
        <sz val="10"/>
        <color theme="1"/>
        <rFont val="Times New Roman"/>
        <family val="1"/>
      </rPr>
      <t>The rate of days spent in foster care or Kinship care setting per the total number of care days for children served in out-of-home care during the period</t>
    </r>
  </si>
  <si>
    <t>Indicator 10:   The rate of days spent in Kinship care setting per the total number of care days for children served in out-of-home care during the period</t>
  </si>
  <si>
    <r>
      <rPr>
        <b/>
        <sz val="10"/>
        <color theme="1"/>
        <rFont val="Times New Roman"/>
        <family val="1"/>
      </rPr>
      <t>INDICATOR 10</t>
    </r>
    <r>
      <rPr>
        <sz val="10"/>
        <color theme="1"/>
        <rFont val="Times New Roman"/>
        <family val="1"/>
      </rPr>
      <t xml:space="preserve">: </t>
    </r>
    <r>
      <rPr>
        <i/>
        <sz val="10"/>
        <color theme="1"/>
        <rFont val="Times New Roman"/>
        <family val="1"/>
      </rPr>
      <t>The rate of days spent in Kinship care setting per the total number of care days for children served in out-of-home care during the period.</t>
    </r>
  </si>
  <si>
    <r>
      <t xml:space="preserve">Total AZ Population 0-17 years old </t>
    </r>
    <r>
      <rPr>
        <vertAlign val="superscript"/>
        <sz val="11"/>
        <color theme="1"/>
        <rFont val="Times New Roman"/>
        <family val="1"/>
      </rPr>
      <t>8</t>
    </r>
  </si>
  <si>
    <t>Re-entry within 6 months of exiting care (all exit reasons)</t>
  </si>
  <si>
    <t>Re-report within 12 Months of exiting care (all exit reasons)</t>
  </si>
  <si>
    <t>Re-report within 12 months of exiting care (all exit reasons)</t>
  </si>
  <si>
    <t>Entries</t>
  </si>
  <si>
    <t>Entry Rate of Children from Home</t>
  </si>
  <si>
    <t>Permanency within 12 Months of Entry</t>
  </si>
  <si>
    <t xml:space="preserve">COUNTY OF ENTRY </t>
  </si>
  <si>
    <t>COUNTY OF ENTRY</t>
  </si>
  <si>
    <t xml:space="preserve"># of children on runaway as of last day of reporting period.  </t>
  </si>
  <si>
    <t># of children in the legal custody of the Department but could not be located or whose parents/relatives absconded with them.</t>
  </si>
  <si>
    <t># of licenses opened during the reporting period (excludes licenses renewed within 12 months of closure).</t>
  </si>
  <si>
    <r>
      <t xml:space="preserve">     2 </t>
    </r>
    <r>
      <rPr>
        <i/>
        <sz val="10"/>
        <rFont val="Times New Roman"/>
        <family val="1"/>
      </rPr>
      <t xml:space="preserve">Total Hires </t>
    </r>
    <r>
      <rPr>
        <sz val="10"/>
        <rFont val="Times New Roman"/>
        <family val="1"/>
      </rPr>
      <t xml:space="preserve">count does not include internal employees who transferred into the DCS Specialist series position. </t>
    </r>
  </si>
  <si>
    <r>
      <t xml:space="preserve">     3 </t>
    </r>
    <r>
      <rPr>
        <i/>
        <sz val="10"/>
        <rFont val="Times New Roman"/>
        <family val="1"/>
      </rPr>
      <t>Total Separations</t>
    </r>
    <r>
      <rPr>
        <sz val="10"/>
        <rFont val="Times New Roman"/>
        <family val="1"/>
      </rPr>
      <t xml:space="preserve"> count does not include employees who transferred out of the DCS Specialist position within agency. </t>
    </r>
  </si>
  <si>
    <r>
      <t xml:space="preserve">     4 </t>
    </r>
    <r>
      <rPr>
        <i/>
        <sz val="10"/>
        <rFont val="Times New Roman"/>
        <family val="1"/>
      </rPr>
      <t>Total Filled Specialists</t>
    </r>
    <r>
      <rPr>
        <sz val="10"/>
        <rFont val="Times New Roman"/>
        <family val="1"/>
      </rPr>
      <t xml:space="preserve"> include newly hired active Child Safety Specialists and internal employees who transferred to the position.  </t>
    </r>
  </si>
  <si>
    <r>
      <t xml:space="preserve">     2 </t>
    </r>
    <r>
      <rPr>
        <i/>
        <sz val="10"/>
        <rFont val="Times New Roman"/>
        <family val="1"/>
      </rPr>
      <t xml:space="preserve">Total Hires </t>
    </r>
    <r>
      <rPr>
        <sz val="10"/>
        <rFont val="Times New Roman"/>
        <family val="1"/>
      </rPr>
      <t xml:space="preserve">and </t>
    </r>
    <r>
      <rPr>
        <i/>
        <sz val="10"/>
        <rFont val="Times New Roman"/>
        <family val="1"/>
      </rPr>
      <t>Total Separations</t>
    </r>
    <r>
      <rPr>
        <sz val="10"/>
        <rFont val="Times New Roman"/>
        <family val="1"/>
      </rPr>
      <t xml:space="preserve"> counts do not include internal employees who transferred into or out of a Non-Case Specialist position within agency. </t>
    </r>
  </si>
  <si>
    <r>
      <t xml:space="preserve">     2 </t>
    </r>
    <r>
      <rPr>
        <i/>
        <sz val="10"/>
        <rFont val="Times New Roman"/>
        <family val="1"/>
      </rPr>
      <t>Total Hires</t>
    </r>
    <r>
      <rPr>
        <sz val="10"/>
        <rFont val="Times New Roman"/>
        <family val="1"/>
      </rPr>
      <t xml:space="preserve"> and </t>
    </r>
    <r>
      <rPr>
        <i/>
        <sz val="10"/>
        <rFont val="Times New Roman"/>
        <family val="1"/>
      </rPr>
      <t xml:space="preserve">Total Separations </t>
    </r>
    <r>
      <rPr>
        <sz val="10"/>
        <rFont val="Times New Roman"/>
        <family val="1"/>
      </rPr>
      <t xml:space="preserve">counts do not include internal employees who transferred into or out of a Non-Case Specialist position within agency. </t>
    </r>
  </si>
  <si>
    <t>Total New Hires</t>
  </si>
  <si>
    <t>Total Separations</t>
  </si>
  <si>
    <t>REGION</t>
  </si>
  <si>
    <t>Investigation Caseload</t>
  </si>
  <si>
    <t xml:space="preserve">Maricopa East </t>
  </si>
  <si>
    <t>Number of Reports</t>
  </si>
  <si>
    <t>Filled FTE</t>
  </si>
  <si>
    <t>Caseload per FTE</t>
  </si>
  <si>
    <t>South</t>
  </si>
  <si>
    <t>Northwest</t>
  </si>
  <si>
    <t>Northeast</t>
  </si>
  <si>
    <t xml:space="preserve">Maricopa West </t>
  </si>
  <si>
    <t>OCWI / GH-FH / Other</t>
  </si>
  <si>
    <t>Out-of-Home Caseload</t>
  </si>
  <si>
    <t>In-Home Caseload</t>
  </si>
  <si>
    <t>n/a</t>
  </si>
  <si>
    <t>Number of Children</t>
  </si>
  <si>
    <t>OCWI / GH-FH / Other do not carry ongoing cases with children in out-of-home care.  Children still assigned to OCWI were in the process of being transitioned to an ongoing or in-home unit.</t>
  </si>
  <si>
    <t>Ratio of the total number of abuse/neglect reports assigned to a DCS Region compared to the total number of investigators assigned to a DCS Region.</t>
  </si>
  <si>
    <t>Ratio of the total number of children in out-of-home care assigned to a DCS Region compared to the total number of ongoing case managers assigned to a DCS Region.</t>
  </si>
  <si>
    <t>Ratio of the total number of children part of an in-home case assigned to a DCS Region compared to the total number of case managers assigned to a DCS Region who are designated as either IH or Mixed (carries IH, OOH and/or Investigations).</t>
  </si>
  <si>
    <t>Total number of abuse/neglect reports open for investigation.</t>
  </si>
  <si>
    <t>Number of Children (OOH)</t>
  </si>
  <si>
    <t>Total number of children with an open removal in the care and custody of DCS.</t>
  </si>
  <si>
    <t>Number of Children (IH)</t>
  </si>
  <si>
    <t>Total number of children considered to be part an in-home case who have a case plan of remain with family.</t>
  </si>
  <si>
    <t>Filled FTE (Investigations)</t>
  </si>
  <si>
    <t>Filled FTE (OOH)</t>
  </si>
  <si>
    <t>Filled FTE (IH)</t>
  </si>
  <si>
    <t>Maricopa West</t>
  </si>
  <si>
    <t>OCWI</t>
  </si>
  <si>
    <t xml:space="preserve">FH-GH </t>
  </si>
  <si>
    <t>The total number of DCS Specialists designated as "investigators'  assigned to a DCS Region.</t>
  </si>
  <si>
    <t>The total number of DCS Specialists designated as "ongoing" assigned to a DCS Region.</t>
  </si>
  <si>
    <t>The total number of DCS Specialists designated as either IH or Mixed (carries IH, OOH and/or Investigations) assigned to a DCS Region.</t>
  </si>
  <si>
    <t>Maricopa East Region encompasses the eastern portion of Maricopa County.</t>
  </si>
  <si>
    <t>Maricopa West Region encompasses the western portion of Maricopa County.</t>
  </si>
  <si>
    <t xml:space="preserve">Northeast Region encompasses Apache, Graham, Gila, Greenlee, Navajo, and Pinal Counties. </t>
  </si>
  <si>
    <t>Northwest Region encompasses Coconino, La Paz, Mohave, and Yavapai Counties.</t>
  </si>
  <si>
    <t>South Region encompasses Cochise, Pima, Santa Cruz and Yuma Counties.</t>
  </si>
  <si>
    <t xml:space="preserve">Office of Child Welfare Investigations (OCWI) is a program within DCS respsonsible for investigating abuse/neglect reports involving criminal conduct which require joint investigations with law enforcement. </t>
  </si>
  <si>
    <t>Foster Home (FH) - Group Home (GH) is a unit that investigates reports of abuse/neglect involving a licensed foster parent(s) or group home staff.</t>
  </si>
  <si>
    <t>Of children in care 12 through 23 months, permanency in 12 months</t>
  </si>
  <si>
    <t>Of children in care 24 months or more, total exits to permanency in 12 months</t>
  </si>
  <si>
    <r>
      <rPr>
        <b/>
        <sz val="10"/>
        <color theme="1"/>
        <rFont val="Times New Roman"/>
        <family val="1"/>
      </rPr>
      <t>INDICATOR 4</t>
    </r>
    <r>
      <rPr>
        <sz val="10"/>
        <color theme="1"/>
        <rFont val="Times New Roman"/>
        <family val="1"/>
      </rPr>
      <t xml:space="preserve">: </t>
    </r>
    <r>
      <rPr>
        <i/>
        <sz val="10"/>
        <color theme="1"/>
        <rFont val="Times New Roman"/>
        <family val="1"/>
      </rPr>
      <t>Of children in care on the first day of the period who had been in care (in that episode) between 12 and 23 months, the percentage who discharged to permanency within 12 months of the first day.</t>
    </r>
    <r>
      <rPr>
        <sz val="10"/>
        <color theme="1"/>
        <rFont val="Times New Roman"/>
        <family val="1"/>
      </rPr>
      <t xml:space="preserve"> 
(National Standard is 45.9% or higher)</t>
    </r>
  </si>
  <si>
    <r>
      <rPr>
        <b/>
        <sz val="10"/>
        <color theme="1"/>
        <rFont val="Times New Roman"/>
        <family val="1"/>
      </rPr>
      <t>INDICATOR 5</t>
    </r>
    <r>
      <rPr>
        <sz val="10"/>
        <color theme="1"/>
        <rFont val="Times New Roman"/>
        <family val="1"/>
      </rPr>
      <t xml:space="preserve">: </t>
    </r>
    <r>
      <rPr>
        <i/>
        <sz val="10"/>
        <color theme="1"/>
        <rFont val="Times New Roman"/>
        <family val="1"/>
      </rPr>
      <t>Of children in care on the first day of the period, who had been in care (in that episode) for 24 months or more, the percentage who discharged to permanency within 12 months of the first day.</t>
    </r>
    <r>
      <rPr>
        <sz val="10"/>
        <color theme="1"/>
        <rFont val="Times New Roman"/>
        <family val="1"/>
      </rPr>
      <t xml:space="preserve"> 
(National Standard is 31.8% or higher)</t>
    </r>
  </si>
  <si>
    <t>JULY</t>
  </si>
  <si>
    <t>AUGUST</t>
  </si>
  <si>
    <t>SEPTEMBER</t>
  </si>
  <si>
    <t>OCTOBER</t>
  </si>
  <si>
    <t>NOVEMBER</t>
  </si>
  <si>
    <t>DECEMBER</t>
  </si>
  <si>
    <t>MONTH</t>
  </si>
  <si>
    <t>Table 2A: Non-Case Specialist: Field Operations</t>
  </si>
  <si>
    <r>
      <rPr>
        <vertAlign val="superscript"/>
        <sz val="9"/>
        <color theme="1"/>
        <rFont val="Times New Roman"/>
        <family val="1"/>
      </rPr>
      <t>8</t>
    </r>
    <r>
      <rPr>
        <sz val="9"/>
        <color theme="1"/>
        <rFont val="Times New Roman"/>
        <family val="1"/>
      </rPr>
      <t xml:space="preserve"> Source: ADOA Census estimates provided annually.  Data for older youth provided by ADOA only covers youth to age 19.</t>
    </r>
  </si>
  <si>
    <t>Communications to the Child Abuse Hotline that is a concern of abuse and neglect. Referrals include communications that meet statutory report criteria and those that are screened out not having met critieria.</t>
  </si>
  <si>
    <t>Total #  of referrals that meet the statutory definition of a report for investigation (including no jurisdiction reports) of abuse and/or neglect.
"No Jursidiction" involves a report of abuse or neglect but for which the department does not have jurisdiction to investigate.</t>
  </si>
  <si>
    <r>
      <t xml:space="preserve">Hotline </t>
    </r>
    <r>
      <rPr>
        <vertAlign val="superscript"/>
        <sz val="11"/>
        <color theme="1"/>
        <rFont val="Times New Roman"/>
        <family val="1"/>
      </rPr>
      <t>9</t>
    </r>
  </si>
  <si>
    <r>
      <rPr>
        <vertAlign val="superscript"/>
        <sz val="9"/>
        <color theme="1"/>
        <rFont val="Times New Roman"/>
        <family val="1"/>
      </rPr>
      <t>9</t>
    </r>
    <r>
      <rPr>
        <sz val="9"/>
        <color theme="1"/>
        <rFont val="Times New Roman"/>
        <family val="1"/>
      </rPr>
      <t xml:space="preserve"> In May 2020, Referrals to the Hotline was updated going back to July 2016 to reflect the accurate definition that referrals include all concerns of abuse or neglect.  This would include communications that meet statutory report criteria and those that are screened out.   </t>
    </r>
  </si>
  <si>
    <t>Department of Child Safety - Out-of-Home Foster Care Demographics Report (18-20)</t>
  </si>
  <si>
    <t>Effective February 2020, the Department determined to include the caseloads by each Region for Investigation, Out-of-Home (i.e. Ongoing), and In-Home. Historical data is not being added as that is also captured in the Semi-Annual Child Welfare Report.</t>
  </si>
  <si>
    <t>Of children in care 24 months or more, permanency in 12 months</t>
  </si>
  <si>
    <t>Jul 2020</t>
  </si>
  <si>
    <t>Aug 2020</t>
  </si>
  <si>
    <t>Sep 2020</t>
  </si>
  <si>
    <t>Oct 2020</t>
  </si>
  <si>
    <t>Nov 2020</t>
  </si>
  <si>
    <t>Dec 2020</t>
  </si>
  <si>
    <t>Jan 2021</t>
  </si>
  <si>
    <t>Feb 2021</t>
  </si>
  <si>
    <t>Mar 2021</t>
  </si>
  <si>
    <t>Apr 2021</t>
  </si>
  <si>
    <t>May 2021</t>
  </si>
  <si>
    <t>Jun 2021</t>
  </si>
  <si>
    <t>SFY21 YTD</t>
  </si>
  <si>
    <t>SFY 15</t>
  </si>
  <si>
    <t>SFY 16</t>
  </si>
  <si>
    <t>SFY17</t>
  </si>
  <si>
    <t>SFY18</t>
  </si>
  <si>
    <t xml:space="preserve">SFY19 </t>
  </si>
  <si>
    <t>SFY20 YTD</t>
  </si>
  <si>
    <t>SFY20</t>
  </si>
  <si>
    <t>SFY 17</t>
  </si>
  <si>
    <t>SFY19</t>
  </si>
  <si>
    <t>Youth Transition TDM</t>
  </si>
  <si>
    <t>Of children in care 12 – 23 months, total exits to permanency in 12 months</t>
  </si>
  <si>
    <r>
      <t xml:space="preserve">In Home Services </t>
    </r>
    <r>
      <rPr>
        <vertAlign val="superscript"/>
        <sz val="11"/>
        <color theme="1"/>
        <rFont val="Times New Roman"/>
        <family val="1"/>
      </rPr>
      <t>2, 4, 7</t>
    </r>
  </si>
  <si>
    <t>Filled Communications</t>
  </si>
  <si>
    <t>Filled Quality Improvement</t>
  </si>
  <si>
    <r>
      <t>Jan 2021</t>
    </r>
    <r>
      <rPr>
        <vertAlign val="superscript"/>
        <sz val="11"/>
        <color theme="1"/>
        <rFont val="Times New Roman"/>
        <family val="1"/>
      </rPr>
      <t>10</t>
    </r>
  </si>
  <si>
    <t>APPLA (fka Long Term Foster Care)</t>
  </si>
  <si>
    <r>
      <rPr>
        <vertAlign val="superscript"/>
        <sz val="11"/>
        <color theme="1"/>
        <rFont val="Times New Roman"/>
        <family val="1"/>
      </rPr>
      <t>*</t>
    </r>
    <r>
      <rPr>
        <sz val="11"/>
        <color theme="1"/>
        <rFont val="Times New Roman"/>
        <family val="1"/>
      </rPr>
      <t xml:space="preserve"> The national standards were updated in April 2020 to align with the most current measures.</t>
    </r>
  </si>
  <si>
    <r>
      <t>Feb 2021</t>
    </r>
    <r>
      <rPr>
        <vertAlign val="superscript"/>
        <sz val="11"/>
        <color theme="1"/>
        <rFont val="Times New Roman"/>
        <family val="1"/>
      </rPr>
      <t>10</t>
    </r>
  </si>
  <si>
    <r>
      <t>Feb 2021</t>
    </r>
    <r>
      <rPr>
        <vertAlign val="superscript"/>
        <sz val="11"/>
        <color theme="1"/>
        <rFont val="Times New Roman"/>
        <family val="1"/>
      </rPr>
      <t>1</t>
    </r>
  </si>
  <si>
    <r>
      <t>Jan 2021</t>
    </r>
    <r>
      <rPr>
        <vertAlign val="superscript"/>
        <sz val="11"/>
        <color theme="1"/>
        <rFont val="Times New Roman"/>
        <family val="1"/>
      </rPr>
      <t>1</t>
    </r>
  </si>
  <si>
    <r>
      <t xml:space="preserve">Feb 2021 </t>
    </r>
    <r>
      <rPr>
        <vertAlign val="superscript"/>
        <sz val="11"/>
        <color theme="1"/>
        <rFont val="Times New Roman"/>
        <family val="1"/>
      </rPr>
      <t>1</t>
    </r>
  </si>
  <si>
    <r>
      <t>Mar 2021</t>
    </r>
    <r>
      <rPr>
        <vertAlign val="superscript"/>
        <sz val="11"/>
        <color theme="1"/>
        <rFont val="Times New Roman"/>
        <family val="1"/>
      </rPr>
      <t>1</t>
    </r>
  </si>
  <si>
    <r>
      <t>Mar 2021</t>
    </r>
    <r>
      <rPr>
        <vertAlign val="superscript"/>
        <sz val="11"/>
        <color theme="1"/>
        <rFont val="Times New Roman"/>
        <family val="1"/>
      </rPr>
      <t>10</t>
    </r>
  </si>
  <si>
    <r>
      <t>Mar 2020</t>
    </r>
    <r>
      <rPr>
        <vertAlign val="superscript"/>
        <sz val="11"/>
        <color theme="1"/>
        <rFont val="Times New Roman"/>
        <family val="1"/>
      </rPr>
      <t>1</t>
    </r>
  </si>
  <si>
    <r>
      <t>Feb 2020</t>
    </r>
    <r>
      <rPr>
        <vertAlign val="superscript"/>
        <sz val="11"/>
        <color theme="1"/>
        <rFont val="Times New Roman"/>
        <family val="1"/>
      </rPr>
      <t>1</t>
    </r>
  </si>
  <si>
    <r>
      <t>Apr 2021</t>
    </r>
    <r>
      <rPr>
        <vertAlign val="superscript"/>
        <sz val="11"/>
        <color theme="1"/>
        <rFont val="Times New Roman"/>
        <family val="1"/>
      </rPr>
      <t>10</t>
    </r>
  </si>
  <si>
    <r>
      <t>Apr 2020</t>
    </r>
    <r>
      <rPr>
        <vertAlign val="superscript"/>
        <sz val="11"/>
        <color theme="1"/>
        <rFont val="Times New Roman"/>
        <family val="1"/>
      </rPr>
      <t>1</t>
    </r>
  </si>
  <si>
    <r>
      <t>Apr 2021</t>
    </r>
    <r>
      <rPr>
        <vertAlign val="superscript"/>
        <sz val="11"/>
        <color theme="1"/>
        <rFont val="Times New Roman"/>
        <family val="1"/>
      </rPr>
      <t>1</t>
    </r>
  </si>
  <si>
    <r>
      <t>May 2020</t>
    </r>
    <r>
      <rPr>
        <vertAlign val="superscript"/>
        <sz val="11"/>
        <color theme="1"/>
        <rFont val="Times New Roman"/>
        <family val="1"/>
      </rPr>
      <t>1</t>
    </r>
  </si>
  <si>
    <r>
      <t>May 2021</t>
    </r>
    <r>
      <rPr>
        <vertAlign val="superscript"/>
        <sz val="11"/>
        <color theme="1"/>
        <rFont val="Times New Roman"/>
        <family val="1"/>
      </rPr>
      <t>1</t>
    </r>
  </si>
  <si>
    <r>
      <t>May 2021</t>
    </r>
    <r>
      <rPr>
        <vertAlign val="superscript"/>
        <sz val="11"/>
        <color theme="1"/>
        <rFont val="Times New Roman"/>
        <family val="1"/>
      </rPr>
      <t>10</t>
    </r>
  </si>
  <si>
    <r>
      <t>Jun 2021</t>
    </r>
    <r>
      <rPr>
        <vertAlign val="superscript"/>
        <sz val="11"/>
        <color theme="1"/>
        <rFont val="Times New Roman"/>
        <family val="1"/>
      </rPr>
      <t>10</t>
    </r>
  </si>
  <si>
    <r>
      <t>Jun 2021</t>
    </r>
    <r>
      <rPr>
        <vertAlign val="superscript"/>
        <sz val="11"/>
        <color theme="1"/>
        <rFont val="Times New Roman"/>
        <family val="1"/>
      </rPr>
      <t>1</t>
    </r>
  </si>
  <si>
    <r>
      <t>Jun 2020</t>
    </r>
    <r>
      <rPr>
        <vertAlign val="superscript"/>
        <sz val="11"/>
        <color theme="1"/>
        <rFont val="Times New Roman"/>
        <family val="1"/>
      </rPr>
      <t>1</t>
    </r>
  </si>
  <si>
    <t>Apr 2022</t>
  </si>
  <si>
    <t>May 2022</t>
  </si>
  <si>
    <t>Jun 2022</t>
  </si>
  <si>
    <t>Mar 2022</t>
  </si>
  <si>
    <t>Jul 2021</t>
  </si>
  <si>
    <t>Aug 2021</t>
  </si>
  <si>
    <t>Sep 2021</t>
  </si>
  <si>
    <t>Oct 2021</t>
  </si>
  <si>
    <t>Nov 2021</t>
  </si>
  <si>
    <t>Dec 2021</t>
  </si>
  <si>
    <t>Jan 2022</t>
  </si>
  <si>
    <t>Feb 2022</t>
  </si>
  <si>
    <r>
      <t>Jul 2021</t>
    </r>
    <r>
      <rPr>
        <vertAlign val="superscript"/>
        <sz val="11"/>
        <color theme="1"/>
        <rFont val="Times New Roman"/>
        <family val="1"/>
      </rPr>
      <t>10</t>
    </r>
  </si>
  <si>
    <t>SFY21</t>
  </si>
  <si>
    <t>SFY22 YTD</t>
  </si>
  <si>
    <t>Therapeutic Foster Care</t>
  </si>
  <si>
    <t>Licensed Kinship</t>
  </si>
  <si>
    <t>Medically Fragile</t>
  </si>
  <si>
    <t>Standard GH</t>
  </si>
  <si>
    <t>Medical GH</t>
  </si>
  <si>
    <t>Mother/Infant/House/Teen Parent GH</t>
  </si>
  <si>
    <t>DDD GH</t>
  </si>
  <si>
    <t xml:space="preserve">    Congregate Care - QRTP Group Home</t>
  </si>
  <si>
    <t>Structured GH</t>
  </si>
  <si>
    <t>Sexually Maladaptive GH</t>
  </si>
  <si>
    <t>Significant Trauma GH</t>
  </si>
  <si>
    <t>BHRF</t>
  </si>
  <si>
    <t>BHIF</t>
  </si>
  <si>
    <t>Welcome Centers</t>
  </si>
  <si>
    <t>Detention</t>
  </si>
  <si>
    <t xml:space="preserve">    Missing/Abducted</t>
  </si>
  <si>
    <t>SENSE</t>
  </si>
  <si>
    <t>Family Connections</t>
  </si>
  <si>
    <t>Nurturing Parenting Program</t>
  </si>
  <si>
    <t># of Licensed Therapeutic Foster Beds</t>
  </si>
  <si>
    <t># of Licensed CDH Foster Beds</t>
  </si>
  <si>
    <t># of Licensed Therapeutic Foster Homes</t>
  </si>
  <si>
    <t># of Licensed CDH Foster Homes</t>
  </si>
  <si>
    <t># of New Therapeutic Foster Care Licenses Issued</t>
  </si>
  <si>
    <t># of Licensed Therapeutic Foster Homes Closed</t>
  </si>
  <si>
    <r>
      <rPr>
        <vertAlign val="superscript"/>
        <sz val="9"/>
        <color theme="1"/>
        <rFont val="Times New Roman"/>
        <family val="1"/>
      </rPr>
      <t xml:space="preserve">2 </t>
    </r>
    <r>
      <rPr>
        <sz val="9"/>
        <color theme="1"/>
        <rFont val="Times New Roman"/>
        <family val="1"/>
      </rPr>
      <t>Data is not included for the month due to a lag in data.  Effective July 1, 2021, the Department added the breakdown of the different types of licensed foster homes, congregate care and residential facilities.</t>
    </r>
  </si>
  <si>
    <r>
      <t xml:space="preserve">PLACEMENT TYPE </t>
    </r>
    <r>
      <rPr>
        <vertAlign val="superscript"/>
        <sz val="11"/>
        <color theme="1"/>
        <rFont val="Times New Roman"/>
        <family val="1"/>
      </rPr>
      <t>2</t>
    </r>
  </si>
  <si>
    <r>
      <rPr>
        <vertAlign val="superscript"/>
        <sz val="9"/>
        <color theme="1"/>
        <rFont val="Times New Roman"/>
        <family val="1"/>
      </rPr>
      <t>2</t>
    </r>
    <r>
      <rPr>
        <sz val="9"/>
        <color theme="1"/>
        <rFont val="Times New Roman"/>
        <family val="1"/>
      </rPr>
      <t xml:space="preserve"> Effective July 1, 2021, the Department added the breakdown of the different types of licensed foster homes, congregate care and residential facilities.</t>
    </r>
  </si>
  <si>
    <t xml:space="preserve">    Family Foster Home</t>
  </si>
  <si>
    <t># of children in licensed therapeutic foster care as of last day of reporting period (includes TXIX and DCS paid placements)</t>
  </si>
  <si>
    <t># of children in licensed family foster home who are considered kin as of last day of reporting period</t>
  </si>
  <si>
    <t># of children in licensed family foster home who are designated as medically fragile as of last day of reporting period</t>
  </si>
  <si>
    <t># of children in standard DCS group home caregiver as of last day of reporting period</t>
  </si>
  <si>
    <t># of children in a DCS group home designated for children with identified medical needs as of last day of reporting period</t>
  </si>
  <si>
    <t># of children in DCS group home designated as a Mother/Infant, House or Teen Parent as of last day of reporting period</t>
  </si>
  <si>
    <t># of children in DES/DDD/OLCR licensed group home caregiver as of last day of reporting period</t>
  </si>
  <si>
    <t># of children in Qualified Residential Treatment Program (QRTP) as defined according to requirements of FFPSA as of last day of reporting period</t>
  </si>
  <si>
    <t># of children in QRTP caregiver with a structured milieu as of last day of reporting period</t>
  </si>
  <si>
    <t># of children in QRTP caregiver with a milieu providing for youth with sexually maladaptive behaviors as of last day of reporting period</t>
  </si>
  <si>
    <t># of children in QRTP caregiver with a milieu providing for youth with significant trauma as of last day of reporting period</t>
  </si>
  <si>
    <t># of children in Behvioral Health Residential Facility as defined by the Arizona Department of Health Services</t>
  </si>
  <si>
    <t># of children in Behvioral Health Inpatient Facility as defined by the Arizona Department of Health Services</t>
  </si>
  <si>
    <t># of children in DCS Welcome Center as of the last day of reporting period</t>
  </si>
  <si>
    <t># of children in a detention facility as of the last day of reporting period</t>
  </si>
  <si>
    <t># of children in a miscellaneous congregate care settings not listed above as of the last day of the reporting period</t>
  </si>
  <si>
    <t># of referrals made for Family Connections services during the current reporting period</t>
  </si>
  <si>
    <t># of referrals made for Murturing Parenting Program services during the current reporting period</t>
  </si>
  <si>
    <t># of licensed therapeutic foster care beds on the last day of the reporting period</t>
  </si>
  <si>
    <t># of licensed Child Development Home (CDH) beds on the last day of the reporting period</t>
  </si>
  <si>
    <t># of licensed Child Development Home (CDH) on the last day of the reporting period</t>
  </si>
  <si>
    <t># of licensed therapeutic foster homes on the last day of the reporting period</t>
  </si>
  <si>
    <t># of therpeutic foster care licenses opened during the reporting period (excludes licenses renewed within 12 months of closure).</t>
  </si>
  <si>
    <t># of therapeutic foster care licenses closed during the reporting period</t>
  </si>
  <si>
    <r>
      <t>Aug 2021</t>
    </r>
    <r>
      <rPr>
        <vertAlign val="superscript"/>
        <sz val="11"/>
        <color theme="1"/>
        <rFont val="Times New Roman"/>
        <family val="1"/>
      </rPr>
      <t>10</t>
    </r>
  </si>
  <si>
    <r>
      <t>Jul 2021</t>
    </r>
    <r>
      <rPr>
        <vertAlign val="superscript"/>
        <sz val="11"/>
        <color theme="1"/>
        <rFont val="Times New Roman"/>
        <family val="1"/>
      </rPr>
      <t>1</t>
    </r>
  </si>
  <si>
    <r>
      <t>Aug 2021</t>
    </r>
    <r>
      <rPr>
        <vertAlign val="superscript"/>
        <sz val="11"/>
        <color theme="1"/>
        <rFont val="Times New Roman"/>
        <family val="1"/>
      </rPr>
      <t>1</t>
    </r>
  </si>
  <si>
    <r>
      <t>Jul 2020</t>
    </r>
    <r>
      <rPr>
        <vertAlign val="superscript"/>
        <sz val="11"/>
        <color theme="1"/>
        <rFont val="Times New Roman"/>
        <family val="1"/>
      </rPr>
      <t>1</t>
    </r>
  </si>
  <si>
    <r>
      <t>Aug 2020</t>
    </r>
    <r>
      <rPr>
        <vertAlign val="superscript"/>
        <sz val="11"/>
        <color theme="1"/>
        <rFont val="Times New Roman"/>
        <family val="1"/>
      </rPr>
      <t>1</t>
    </r>
  </si>
  <si>
    <r>
      <t>Sep 2021</t>
    </r>
    <r>
      <rPr>
        <vertAlign val="superscript"/>
        <sz val="11"/>
        <color theme="1"/>
        <rFont val="Times New Roman"/>
        <family val="1"/>
      </rPr>
      <t>1</t>
    </r>
  </si>
  <si>
    <r>
      <t>Oct 2021</t>
    </r>
    <r>
      <rPr>
        <vertAlign val="superscript"/>
        <sz val="11"/>
        <color theme="1"/>
        <rFont val="Times New Roman"/>
        <family val="1"/>
      </rPr>
      <t>1</t>
    </r>
  </si>
  <si>
    <r>
      <t>Nov 2021</t>
    </r>
    <r>
      <rPr>
        <vertAlign val="superscript"/>
        <sz val="11"/>
        <color theme="1"/>
        <rFont val="Times New Roman"/>
        <family val="1"/>
      </rPr>
      <t>1</t>
    </r>
  </si>
  <si>
    <r>
      <t>Dec 2021</t>
    </r>
    <r>
      <rPr>
        <vertAlign val="superscript"/>
        <sz val="11"/>
        <color theme="1"/>
        <rFont val="Times New Roman"/>
        <family val="1"/>
      </rPr>
      <t>1</t>
    </r>
  </si>
  <si>
    <r>
      <t>Jan 2022</t>
    </r>
    <r>
      <rPr>
        <vertAlign val="superscript"/>
        <sz val="11"/>
        <color theme="1"/>
        <rFont val="Times New Roman"/>
        <family val="1"/>
      </rPr>
      <t>1</t>
    </r>
  </si>
  <si>
    <r>
      <t>Filled CHP</t>
    </r>
    <r>
      <rPr>
        <b/>
        <vertAlign val="superscript"/>
        <sz val="11"/>
        <rFont val="Times New Roman"/>
        <family val="1"/>
      </rPr>
      <t>3</t>
    </r>
  </si>
  <si>
    <r>
      <t>Filled Office of Accountability</t>
    </r>
    <r>
      <rPr>
        <b/>
        <vertAlign val="superscript"/>
        <sz val="11"/>
        <rFont val="Times New Roman"/>
        <family val="1"/>
      </rPr>
      <t>4</t>
    </r>
  </si>
  <si>
    <r>
      <t xml:space="preserve">     3 </t>
    </r>
    <r>
      <rPr>
        <i/>
        <sz val="10"/>
        <rFont val="Times New Roman"/>
        <family val="1"/>
      </rPr>
      <t xml:space="preserve">Filled CHP </t>
    </r>
    <r>
      <rPr>
        <sz val="10"/>
        <rFont val="Times New Roman"/>
        <family val="1"/>
      </rPr>
      <t>was previously</t>
    </r>
    <r>
      <rPr>
        <i/>
        <sz val="10"/>
        <rFont val="Times New Roman"/>
        <family val="1"/>
      </rPr>
      <t xml:space="preserve"> Filled CMDP. </t>
    </r>
  </si>
  <si>
    <r>
      <t xml:space="preserve">     4 </t>
    </r>
    <r>
      <rPr>
        <i/>
        <sz val="10"/>
        <rFont val="Times New Roman"/>
        <family val="1"/>
      </rPr>
      <t xml:space="preserve">Filled Office of Accountability </t>
    </r>
    <r>
      <rPr>
        <sz val="10"/>
        <rFont val="Times New Roman"/>
        <family val="1"/>
      </rPr>
      <t>was previously</t>
    </r>
    <r>
      <rPr>
        <i/>
        <sz val="10"/>
        <rFont val="Times New Roman"/>
        <family val="1"/>
      </rPr>
      <t xml:space="preserve"> Filled Ombudsman. </t>
    </r>
  </si>
  <si>
    <r>
      <t>Sep 2020</t>
    </r>
    <r>
      <rPr>
        <vertAlign val="superscript"/>
        <sz val="11"/>
        <color theme="1"/>
        <rFont val="Times New Roman"/>
        <family val="1"/>
      </rPr>
      <t>1</t>
    </r>
  </si>
  <si>
    <t>A212</t>
  </si>
  <si>
    <t>Metric</t>
  </si>
  <si>
    <t>Q3 2018</t>
  </si>
  <si>
    <t>Q4 2018</t>
  </si>
  <si>
    <t>Q1 2019</t>
  </si>
  <si>
    <t>Q2 2019</t>
  </si>
  <si>
    <t>Q3 2019</t>
  </si>
  <si>
    <t>Q4 2019</t>
  </si>
  <si>
    <t>Q1 2020</t>
  </si>
  <si>
    <t>Q2 2020</t>
  </si>
  <si>
    <t>Q3 2020</t>
  </si>
  <si>
    <t>Q4 2020</t>
  </si>
  <si>
    <t>Q1 2021</t>
  </si>
  <si>
    <t>Q2 2021</t>
  </si>
  <si>
    <t>Q3 2021</t>
  </si>
  <si>
    <t>Q4 2021</t>
  </si>
  <si>
    <t>Number of black children in the Arizona population</t>
  </si>
  <si>
    <t>Actual</t>
  </si>
  <si>
    <t>Percentage of the Arizona child population that is black</t>
  </si>
  <si>
    <t>Reports</t>
  </si>
  <si>
    <t>Number of black children in a DCS Hotline Communication (unique child count)</t>
  </si>
  <si>
    <t>Baseline</t>
  </si>
  <si>
    <t>Number of black children in a DCS Report (unique child count)</t>
  </si>
  <si>
    <t>Percentage of children reported who are black</t>
  </si>
  <si>
    <t>Number of black children in a DCS report per 1,000 in Arizona population</t>
  </si>
  <si>
    <t>Children Entered Care</t>
  </si>
  <si>
    <t>Number of black children who entered out of home care</t>
  </si>
  <si>
    <t>Number of black children who entered out of home care, age &lt;1</t>
  </si>
  <si>
    <t>Number of black children who entered out of home care, age 1-5</t>
  </si>
  <si>
    <t>Number of black children who entered out of home care, age 6-11</t>
  </si>
  <si>
    <t>Number of black children who entered out of home care, age 12 - 17</t>
  </si>
  <si>
    <t>Percentage of children entered care who are black</t>
  </si>
  <si>
    <t>Rate of black children who enter care per 1,000 in Arizona population</t>
  </si>
  <si>
    <t>Children Exited Out of Home Care</t>
  </si>
  <si>
    <t>Number of black children who exited out of home care</t>
  </si>
  <si>
    <t>Number of black children who exited out of home care, age &lt;1</t>
  </si>
  <si>
    <t>Number of black children who exited out of home care, age 1-5</t>
  </si>
  <si>
    <t>Number of black children who exited out of home care, age 6-11</t>
  </si>
  <si>
    <t>Number of black children who exited out of home care, age 12 - 17</t>
  </si>
  <si>
    <t>Number of black children who exited out of home care to reunification</t>
  </si>
  <si>
    <t>Number of black children who exited out of home care to guardianship</t>
  </si>
  <si>
    <t>Number of black children who exited out of home care to adoption</t>
  </si>
  <si>
    <t>Number of black children who turned age 18 in out of home care</t>
  </si>
  <si>
    <t>Children in Care by Age</t>
  </si>
  <si>
    <t>Number of black children in care on last day of quarter</t>
  </si>
  <si>
    <t>Number of black children in care on last day of quarter, age &lt;1</t>
  </si>
  <si>
    <t>Number of black children in care on last day of quarter, age 1-5</t>
  </si>
  <si>
    <t>Number of black children in care on last day of quarter, ag 6-11</t>
  </si>
  <si>
    <t>Number of black children in care on last day of quarter, age 12-17</t>
  </si>
  <si>
    <t>Rate of black children in care per 1,000 in Arizona population</t>
  </si>
  <si>
    <t>Children in Care by Goal</t>
  </si>
  <si>
    <t>Number of black children in care on last day of quarter, reunification goal</t>
  </si>
  <si>
    <t>Number of black children in care on last day of quarter, guardianship goal</t>
  </si>
  <si>
    <t>Number of black children in care on last day of quarter, adoption goal</t>
  </si>
  <si>
    <t>Number of black children in care on last day of quarter, APPLA goal</t>
  </si>
  <si>
    <t>Children in Care by Time in Care</t>
  </si>
  <si>
    <t>Number of black children in care on last day of quarter, &lt;31 days</t>
  </si>
  <si>
    <t>Number of black children in care on last day of quarter, 31-90 days</t>
  </si>
  <si>
    <t>Number of black children in care on last day of quarter, 91 to 180 days</t>
  </si>
  <si>
    <t>Number of black children in care on last day of quarter, 181 to 365 days</t>
  </si>
  <si>
    <t>Number of black children in care on last day of quarter, 12 to 24 months</t>
  </si>
  <si>
    <t>Number of black children in care on last day of quarter, 25 to 36 months</t>
  </si>
  <si>
    <t>Number of black children in care on last day of quarter, more than 3 years</t>
  </si>
  <si>
    <t>Permanency Timeliness</t>
  </si>
  <si>
    <t>Of black children who enter care, the percentage who exit to permanency within 12 months</t>
  </si>
  <si>
    <t>Of black children in care 12-24 months at the start of the quarter, the percentage who exit in the next 12 months</t>
  </si>
  <si>
    <t>Of black children in care 24 months or more at the start of the quarter, the percentage who exit in the next 12 months</t>
  </si>
  <si>
    <t>Of black children who exit to reunification, guardianship, or live with relatives, the percentage who reenter within 12 months of the exit</t>
  </si>
  <si>
    <t>Disparity Index</t>
  </si>
  <si>
    <t>Disparity Index of Hotline Communication : Population</t>
  </si>
  <si>
    <t>Disparity index of Reported : Hotline Communication</t>
  </si>
  <si>
    <t>Disparity index of Entry : Reported</t>
  </si>
  <si>
    <t xml:space="preserve">Disparity Index of  Reunification : Entry </t>
  </si>
  <si>
    <t>Disparity Index of  Adoption : Entry</t>
  </si>
  <si>
    <t>Disparity Index of  Turned 18 in Care : Entry</t>
  </si>
  <si>
    <t>A213</t>
  </si>
  <si>
    <t>A214</t>
  </si>
  <si>
    <t>A215</t>
  </si>
  <si>
    <t>A216</t>
  </si>
  <si>
    <t>A217</t>
  </si>
  <si>
    <t>A218</t>
  </si>
  <si>
    <t>A219</t>
  </si>
  <si>
    <t>A220</t>
  </si>
  <si>
    <t>A221</t>
  </si>
  <si>
    <t>A222</t>
  </si>
  <si>
    <t>A223</t>
  </si>
  <si>
    <t>A224</t>
  </si>
  <si>
    <t>A225</t>
  </si>
  <si>
    <t>A226</t>
  </si>
  <si>
    <t>A227</t>
  </si>
  <si>
    <t>A228</t>
  </si>
  <si>
    <t>A229</t>
  </si>
  <si>
    <t>A230</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</si>
  <si>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</si>
  <si>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</si>
  <si>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</si>
  <si>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</si>
  <si>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</si>
  <si>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</si>
  <si>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</si>
  <si>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</si>
  <si>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</si>
  <si>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</si>
  <si>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</si>
  <si>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</si>
  <si>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</si>
  <si>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</si>
  <si>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</si>
  <si>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</si>
  <si>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</si>
  <si>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</si>
  <si>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</si>
  <si>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</si>
  <si>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</si>
  <si>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</si>
  <si>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</si>
  <si>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</si>
  <si>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</si>
  <si>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</si>
  <si>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</si>
  <si>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</si>
  <si>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</si>
  <si>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</si>
  <si>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 xml:space="preserve">1  These metrics were added on November 30th.  Quarters are based on calendar year.  Any missing data will be updated in futurer iterations of this report. </t>
  </si>
  <si>
    <r>
      <t xml:space="preserve">Black/African American Disparity Measures </t>
    </r>
    <r>
      <rPr>
        <vertAlign val="superscript"/>
        <sz val="16"/>
        <color theme="1"/>
        <rFont val="Calibri"/>
        <family val="2"/>
        <scheme val="minor"/>
      </rPr>
      <t>1, 2</t>
    </r>
  </si>
  <si>
    <t>Black Children Population</t>
  </si>
  <si>
    <t>Percent of Black Children in Population</t>
  </si>
  <si>
    <t>Black Children in DCS Hotline Communication</t>
  </si>
  <si>
    <t>Black Children Reported</t>
  </si>
  <si>
    <t>Percent of Black Children Reported</t>
  </si>
  <si>
    <t xml:space="preserve">Black Children Reported per 1000 </t>
  </si>
  <si>
    <t>Black Children Entries (into OOH care)</t>
  </si>
  <si>
    <t>Black Children Entries (into OOH care) under age 1</t>
  </si>
  <si>
    <t>Black Children Entries (into OOH care) ages 1-5</t>
  </si>
  <si>
    <t>Black Children Entries (into OOH care) ages 6-11</t>
  </si>
  <si>
    <t>Black Children Entries (into OOH care) ages 12-17</t>
  </si>
  <si>
    <t>Percent of Black Children Entries (into OOH care)</t>
  </si>
  <si>
    <t xml:space="preserve">Percent of Black Children Entries (into OOH care) per 1000 </t>
  </si>
  <si>
    <t>Black Children Exits (from OOH care)</t>
  </si>
  <si>
    <t>Black Children Exits (from OOH care) under age 1</t>
  </si>
  <si>
    <t>Black Children Exits (from OOH care) ages 1-5</t>
  </si>
  <si>
    <t>Black Children Exits (from OOH care) ages 6-11</t>
  </si>
  <si>
    <t>Black Children Exits (from OOH care) ages 12-17</t>
  </si>
  <si>
    <t>Black children Reunified</t>
  </si>
  <si>
    <t>Back children Exited (from OOH care) to Guardianship</t>
  </si>
  <si>
    <t>Back children Adopted</t>
  </si>
  <si>
    <t>Black Children Turned 18 in Care</t>
  </si>
  <si>
    <t>Black Children in Care</t>
  </si>
  <si>
    <t>Black Children in Care under age 1</t>
  </si>
  <si>
    <t>Black Children in Care ages 1-5</t>
  </si>
  <si>
    <t>Black Children in Care ages 6-11</t>
  </si>
  <si>
    <t>Black Children in Care ages 12-17</t>
  </si>
  <si>
    <t>Black Children in Care per 1000</t>
  </si>
  <si>
    <t>Black Children in Care Goal of Reunification</t>
  </si>
  <si>
    <t>Black Children in Care Goal of Guardianship</t>
  </si>
  <si>
    <t>Black Children in Care Goal of Adoption</t>
  </si>
  <si>
    <t>Black Children in Care Goal of APPLA</t>
  </si>
  <si>
    <t>Black Children in Care Less Than 31 Days</t>
  </si>
  <si>
    <t>Black Children in Care 31-90 Days</t>
  </si>
  <si>
    <t>Black Children in Care 91-180 Days</t>
  </si>
  <si>
    <t>Black Children in Care 181-365 Days</t>
  </si>
  <si>
    <t>Black Children in Care 12-24 Months</t>
  </si>
  <si>
    <t>Black Children in Care 25-36 Months</t>
  </si>
  <si>
    <t>Black Children in Care More Than 3 Years</t>
  </si>
  <si>
    <t>Percentage of Black Children Exited within 12 Months</t>
  </si>
  <si>
    <t>Percent of Black Children in Care up to 24 months and Exit within 12 months</t>
  </si>
  <si>
    <t>Percent of Black Children in Care 24+ months and Exit within 12 months</t>
  </si>
  <si>
    <t>Black Children Exited and Re-Entered Within 12 Months</t>
  </si>
  <si>
    <t>Disparity Index 1</t>
  </si>
  <si>
    <t>Disparity Index 2</t>
  </si>
  <si>
    <t>Disparity Index 3</t>
  </si>
  <si>
    <t>Disparity Index of Entry : Reported</t>
  </si>
  <si>
    <t>Disparity Index 4</t>
  </si>
  <si>
    <t>Disparity Index of  Reunification : Entry</t>
  </si>
  <si>
    <t>Disparity Index 5</t>
  </si>
  <si>
    <t>Disparity Index 6</t>
  </si>
  <si>
    <t xml:space="preserve">Black/African American Disparity Measures </t>
  </si>
  <si>
    <t>Service Authorization Pending</t>
  </si>
  <si>
    <t xml:space="preserve">Service Authorization for placement was not completed in Guardian database at the time of data extraction.  </t>
  </si>
  <si>
    <t># children with no current service authorization in the Guardian system as of last day of reporting period as a percent of the the total number of children in OOH care</t>
  </si>
  <si>
    <r>
      <t xml:space="preserve">Number of black children in care on last day of quarter, </t>
    </r>
    <r>
      <rPr>
        <sz val="11"/>
        <rFont val="Times New Roman"/>
        <family val="1"/>
      </rPr>
      <t xml:space="preserve">25 </t>
    </r>
    <r>
      <rPr>
        <sz val="11"/>
        <color theme="1"/>
        <rFont val="Times New Roman"/>
        <family val="1"/>
      </rPr>
      <t>to 36 months</t>
    </r>
  </si>
  <si>
    <t xml:space="preserve">   Service Authorization Pending</t>
  </si>
  <si>
    <t xml:space="preserve">    Service Authorization Pending</t>
  </si>
  <si>
    <t># of children with no current service authorization in the Guardian system as of last day of reporting period</t>
  </si>
  <si>
    <t xml:space="preserve">    Independent Living (includes stipend and non-stipend)</t>
  </si>
  <si>
    <r>
      <t>Sep 2021</t>
    </r>
    <r>
      <rPr>
        <vertAlign val="superscript"/>
        <sz val="11"/>
        <color theme="1"/>
        <rFont val="Times New Roman"/>
        <family val="1"/>
      </rPr>
      <t>10</t>
    </r>
  </si>
  <si>
    <r>
      <t>Oct 2021</t>
    </r>
    <r>
      <rPr>
        <vertAlign val="superscript"/>
        <sz val="11"/>
        <color theme="1"/>
        <rFont val="Times New Roman"/>
        <family val="1"/>
      </rPr>
      <t>10</t>
    </r>
  </si>
  <si>
    <r>
      <t>Nov 2021</t>
    </r>
    <r>
      <rPr>
        <vertAlign val="superscript"/>
        <sz val="11"/>
        <color theme="1"/>
        <rFont val="Times New Roman"/>
        <family val="1"/>
      </rPr>
      <t>10</t>
    </r>
  </si>
  <si>
    <r>
      <t>Oct 2020</t>
    </r>
    <r>
      <rPr>
        <vertAlign val="superscript"/>
        <sz val="11"/>
        <color theme="1"/>
        <rFont val="Times New Roman"/>
        <family val="1"/>
      </rPr>
      <t>1</t>
    </r>
  </si>
  <si>
    <r>
      <t>Nov 2020</t>
    </r>
    <r>
      <rPr>
        <vertAlign val="superscript"/>
        <sz val="11"/>
        <color theme="1"/>
        <rFont val="Times New Roman"/>
        <family val="1"/>
      </rPr>
      <t>1</t>
    </r>
  </si>
  <si>
    <r>
      <t>Dec 2020</t>
    </r>
    <r>
      <rPr>
        <vertAlign val="superscript"/>
        <sz val="11"/>
        <color theme="1"/>
        <rFont val="Times New Roman"/>
        <family val="1"/>
      </rPr>
      <t>1</t>
    </r>
  </si>
  <si>
    <r>
      <t>Dec 2021</t>
    </r>
    <r>
      <rPr>
        <vertAlign val="superscript"/>
        <sz val="11"/>
        <color theme="1"/>
        <rFont val="Times New Roman"/>
        <family val="1"/>
      </rPr>
      <t>10</t>
    </r>
  </si>
  <si>
    <r>
      <t>Jan 2022</t>
    </r>
    <r>
      <rPr>
        <vertAlign val="superscript"/>
        <sz val="11"/>
        <color theme="1"/>
        <rFont val="Times New Roman"/>
        <family val="1"/>
      </rPr>
      <t>10</t>
    </r>
  </si>
  <si>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r>
  </si>
  <si>
    <t>1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</si>
  <si>
    <t>2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</si>
  <si>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t>
    </r>
  </si>
  <si>
    <r>
      <rPr>
        <vertAlign val="superscript"/>
        <sz val="9"/>
        <color theme="1"/>
        <rFont val="Times New Roman"/>
        <family val="1"/>
      </rPr>
      <t>2</t>
    </r>
    <r>
      <rPr>
        <sz val="9"/>
        <color theme="1"/>
        <rFont val="Times New Roman"/>
        <family val="1"/>
      </rPr>
      <t xml:space="preserve"> "Other" includes youth with a pending serivce authorization for placement.  </t>
    </r>
  </si>
  <si>
    <r>
      <t xml:space="preserve">OCWI / GH-FH / Other </t>
    </r>
    <r>
      <rPr>
        <b/>
        <vertAlign val="superscript"/>
        <sz val="9"/>
        <color theme="1"/>
        <rFont val="Times New Roman"/>
        <family val="1"/>
      </rPr>
      <t>2</t>
    </r>
  </si>
  <si>
    <r>
      <rPr>
        <vertAlign val="superscript"/>
        <sz val="9"/>
        <color theme="1"/>
        <rFont val="Times New Roman"/>
        <family val="1"/>
      </rPr>
      <t>10</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Data since January 2021 was updated in the February 28, 2022 version of this report.</t>
    </r>
  </si>
  <si>
    <t>Family Connections - Level 1</t>
  </si>
  <si>
    <t>Family Connections - Level 2</t>
  </si>
  <si>
    <r>
      <rPr>
        <vertAlign val="superscript"/>
        <sz val="9"/>
        <color theme="1"/>
        <rFont val="Times New Roman"/>
        <family val="1"/>
      </rPr>
      <t>11</t>
    </r>
    <r>
      <rPr>
        <sz val="9"/>
        <color theme="1"/>
        <rFont val="Times New Roman"/>
        <family val="1"/>
      </rPr>
      <t xml:space="preserve"> Effective 7/1/21, DCS implemented a new service array of Family Connections and Nurturing Positive Parenting.  In-Home Intensive, Moderate and Reunifciation are not offered in lieu of the new service array. </t>
    </r>
  </si>
  <si>
    <r>
      <t xml:space="preserve">In-Home Intensive </t>
    </r>
    <r>
      <rPr>
        <b/>
        <vertAlign val="superscript"/>
        <sz val="11"/>
        <color theme="1"/>
        <rFont val="Times New Roman"/>
        <family val="1"/>
      </rPr>
      <t>11</t>
    </r>
  </si>
  <si>
    <r>
      <t xml:space="preserve">In-Home Moderate </t>
    </r>
    <r>
      <rPr>
        <b/>
        <vertAlign val="superscript"/>
        <sz val="11"/>
        <color theme="1"/>
        <rFont val="Times New Roman"/>
        <family val="1"/>
      </rPr>
      <t>11</t>
    </r>
  </si>
  <si>
    <r>
      <t xml:space="preserve">Reunification </t>
    </r>
    <r>
      <rPr>
        <b/>
        <vertAlign val="superscript"/>
        <sz val="11"/>
        <color theme="1"/>
        <rFont val="Times New Roman"/>
        <family val="1"/>
      </rPr>
      <t>11</t>
    </r>
  </si>
  <si>
    <r>
      <t xml:space="preserve">Placement Stabilization </t>
    </r>
    <r>
      <rPr>
        <b/>
        <vertAlign val="superscript"/>
        <sz val="11"/>
        <color theme="1"/>
        <rFont val="Times New Roman"/>
        <family val="1"/>
      </rPr>
      <t>11</t>
    </r>
  </si>
  <si>
    <t>n/.a</t>
  </si>
  <si>
    <r>
      <t xml:space="preserve">PERMANENCY GOAL </t>
    </r>
    <r>
      <rPr>
        <vertAlign val="superscript"/>
        <sz val="11"/>
        <color theme="1"/>
        <rFont val="Times New Roman"/>
        <family val="1"/>
      </rPr>
      <t>3</t>
    </r>
  </si>
  <si>
    <t>Remain with Family</t>
  </si>
  <si>
    <r>
      <rPr>
        <vertAlign val="superscript"/>
        <sz val="9"/>
        <color theme="1"/>
        <rFont val="Times New Roman"/>
        <family val="1"/>
      </rPr>
      <t>3</t>
    </r>
    <r>
      <rPr>
        <sz val="9"/>
        <color theme="1"/>
        <rFont val="Times New Roman"/>
        <family val="1"/>
      </rPr>
      <t xml:space="preserve"> Effective February 1, 2021, the Department implemented the new Guardian system which changed the labeling of the permanency goals.  Data for changes begins with January 2021 data.</t>
    </r>
  </si>
  <si>
    <t>Long Term Placement Non-Relative</t>
  </si>
  <si>
    <t>Family Reunification</t>
  </si>
  <si>
    <t>Long Term Placement Relative</t>
  </si>
  <si>
    <t>Unavailable</t>
  </si>
  <si>
    <t xml:space="preserve">Feb 2022 </t>
  </si>
  <si>
    <t>C:CEC47L:WC47L:W</t>
  </si>
  <si>
    <r>
      <rPr>
        <b/>
        <sz val="10"/>
        <color theme="1"/>
        <rFont val="Times New Roman"/>
        <family val="1"/>
      </rPr>
      <t>INDICATOR 8</t>
    </r>
    <r>
      <rPr>
        <sz val="10"/>
        <color theme="1"/>
        <rFont val="Times New Roman"/>
        <family val="1"/>
      </rPr>
      <t xml:space="preserve">: </t>
    </r>
    <r>
      <rPr>
        <i/>
        <sz val="10"/>
        <color theme="1"/>
        <rFont val="Times New Roman"/>
        <family val="1"/>
      </rPr>
      <t>The rate of days spent in L:Wgroup home setting per the total number of care days for children served in out-of-home care during the period.</t>
    </r>
  </si>
  <si>
    <t xml:space="preserve">* Excludes QRTP, Standard Group Homes, BHRF, BHIF, and hospitals which are clinically indicated.  Excludes detention which is a not a placement decision made by the Department. </t>
  </si>
  <si>
    <t xml:space="preserve">* Excludes QRTP, Standard Group Homes, and shelter settings. Excludes detention which is a not a placement decision made by the Department. </t>
  </si>
  <si>
    <t xml:space="preserve"> % of days spent in Behavioral Health Setting</t>
  </si>
  <si>
    <t>Total Care Days in Behavioral Health Setting *</t>
  </si>
  <si>
    <r>
      <rPr>
        <b/>
        <sz val="10"/>
        <color theme="1"/>
        <rFont val="Times New Roman"/>
        <family val="1"/>
      </rPr>
      <t>INDICATOR 12:</t>
    </r>
    <r>
      <rPr>
        <sz val="10"/>
        <color theme="1"/>
        <rFont val="Times New Roman"/>
        <family val="1"/>
      </rPr>
      <t xml:space="preserve"> </t>
    </r>
    <r>
      <rPr>
        <i/>
        <sz val="10"/>
        <color theme="1"/>
        <rFont val="Times New Roman"/>
        <family val="1"/>
      </rPr>
      <t>The rate of days spent in BHIF, BHRF, or Hospital settings per the total number of care days for children served in out-of-home care during the period.</t>
    </r>
    <r>
      <rPr>
        <i/>
        <vertAlign val="superscript"/>
        <sz val="10"/>
        <color theme="1"/>
        <rFont val="Times New Roman"/>
        <family val="1"/>
      </rPr>
      <t>2</t>
    </r>
  </si>
  <si>
    <r>
      <rPr>
        <b/>
        <sz val="10"/>
        <color theme="1"/>
        <rFont val="Times New Roman"/>
        <family val="1"/>
      </rPr>
      <t>INDICATOR 11:</t>
    </r>
    <r>
      <rPr>
        <sz val="10"/>
        <color theme="1"/>
        <rFont val="Times New Roman"/>
        <family val="1"/>
      </rPr>
      <t xml:space="preserve"> </t>
    </r>
    <r>
      <rPr>
        <i/>
        <sz val="10"/>
        <color theme="1"/>
        <rFont val="Times New Roman"/>
        <family val="1"/>
      </rPr>
      <t xml:space="preserve">The rate of days spent in shelter setting per the total number of care days for children served in out-of-home care during the period. </t>
    </r>
    <r>
      <rPr>
        <i/>
        <vertAlign val="superscript"/>
        <sz val="10"/>
        <color theme="1"/>
        <rFont val="Times New Roman"/>
        <family val="1"/>
      </rPr>
      <t>2</t>
    </r>
  </si>
  <si>
    <r>
      <rPr>
        <b/>
        <sz val="10"/>
        <color theme="1"/>
        <rFont val="Times New Roman"/>
        <family val="1"/>
      </rPr>
      <t>INDICATOR 8</t>
    </r>
    <r>
      <rPr>
        <sz val="10"/>
        <color theme="1"/>
        <rFont val="Times New Roman"/>
        <family val="1"/>
      </rPr>
      <t xml:space="preserve">: </t>
    </r>
    <r>
      <rPr>
        <i/>
        <sz val="10"/>
        <color theme="1"/>
        <rFont val="Times New Roman"/>
        <family val="1"/>
      </rPr>
      <t xml:space="preserve">The rate of days spent in group home &amp; QRTP settings per the total number of care days for children served in out-of-home care during the period. </t>
    </r>
    <r>
      <rPr>
        <i/>
        <vertAlign val="superscript"/>
        <sz val="10"/>
        <color theme="1"/>
        <rFont val="Times New Roman"/>
        <family val="1"/>
      </rPr>
      <t>2</t>
    </r>
  </si>
  <si>
    <t xml:space="preserve"> % of days spent in Shelter Care</t>
  </si>
  <si>
    <t>Total Care Days in Shelter Care *</t>
  </si>
  <si>
    <t>Live with Other Relative / Long Term Placement with Relative</t>
  </si>
  <si>
    <t>Return to Family / Family Reunification</t>
  </si>
  <si>
    <t>Indicator 8:   The rate of days spent in group home or QRTP settings per the total number of care days for children served in out-of-home care during the period</t>
  </si>
  <si>
    <t>INDICATOR 11: The rate of days spent in shelter setting per the total number of care days for children served in out-of-home care during the period.</t>
  </si>
  <si>
    <t>INDICATOR 12: The rate of days spent in BHIF, BHRF, or Hospital settings per the total number of care days for children served in out-of-home care during the period.</t>
  </si>
  <si>
    <t># of cases that have had no case note documentation entered into Guardian for the last 60 days</t>
  </si>
  <si>
    <t>Number of unique children, ages 0-17 years, entering out of home care relative to the general population of all children, ages 0-17 years, in Arizona's general population. 
The entry rate per 1,000 in the population is the unduplicated count of children (under age 18) who entered care during the period, multiplied by two for semi-annual periods, four for quarterly periods, and twelve for monthly periods then divided by the total number of children in Arizona’s population.  The result is multiplied by 1,000 to obtain the rate per 1,000.  An unduplicated/unique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most recent data as of the extract date from Guardian is provided.  The total number of entries, and therefore the entry rate, may change over time due to late data entry and data correction.</t>
  </si>
  <si>
    <t xml:space="preserve">Data for this measure is the most recent available obtained from the most recent extract from Guardian as of report run date.  Children in care for less than eight days and youth who enter care at age 18 or older are excluded.  Children who turn age 18 while in out-of-home care during the data period are not counted as achieving permanency (they are not counted in the numerator).  The most recent data period shown will always be at least two years in the past because all children in the entry cohort (the denominator) must be observed for two years in order to calculate the statistic. </t>
  </si>
  <si>
    <t xml:space="preserve">Children of more than one race are categorized into one of the race categories, in the following hierarchy:  American Indian, African American, Asian/Pacific Islander, Hispanic, White, Other.  In other words, a child who is American Indian and African American is included in the American Indian category; a child who is White and African American will be included in the African American category, etc.  Data using race categories may differ between this and other reports due to differences in the way children of more than one race are categorized. The most recent data from Guardian as of the report run date is provided. </t>
  </si>
  <si>
    <t xml:space="preserve">The total number of reports includes communications to the DCS Child Abuse Hotline that meet the statutory definition of a report for investigation by DCS.  Reports of abuse or neglect on American Indian reservations and some military bases where DCS has no jurisdiction along with disposition types 'ACTION TAKEN ','NO ACTION TAKEN' and 'REFER FAM BLDRS' are excluded.  The total number with criminal conduct alleged includes reports identified as having a criminal conduct allegation by the DCS Child Abuse Hotline. The total number of reports and total reports with criminal conduct will change over time due to quality assurance processes at the Child Abuse Hotline and data correction. The most recent data as of the extract date from Guardian is provided. </t>
  </si>
  <si>
    <t>Total child entries and total child exits are duplicated counts, meaning that if a child enters or exits more than once in the data period, each of the exits and entries is counted.  This data differs from the Departments Semi-Annual Child Welfare Reporting Requirements report that only counts the most recent entry and exit for each child (a unique child count). The total number of exits, entries, and children in care on the last day will change over time due to late data entry and data correction. Age is calculated by the difference between the date of birth of a child and end of the date period. Data for time periods more than a year past are stable and unlikely to change to a significant degree.  Data provided in this report has a more recent Guardian extract date than the data provided in the Semi-annual Child Welfare Reporting Requirements report, and therefore does not match that report.</t>
  </si>
  <si>
    <t>The entry rate per 1,000 children in Arizona’s population is the unduplicated (unique) count of children who entered care during the period, then divided by the total number of children in Arizona’s population.  The result is multiplied by 1,000 to obtain the rate per 1,000.  An unduplicated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total number of entries, and therefore the entry rate, may change over time due to late data entry and data correction.  The most recent data as of the extract date from Guardian is provided.</t>
  </si>
  <si>
    <t xml:space="preserve">A child is included in the denominator for this measure if he or she was an alleged victim in a report during the data period shown, regardless of whether the allegation was substantiated or unsubstantiated after the investigation.  Children from reports  of abuse or neglect on American Indian reservations and some military bases where DCS has no jurisdiction along with disposition types 'ACTION TAKEN ','NO ACTION TAKEN' and 'REFER FAM BLDRS' are excluded. This measure uses an unduplicated child count – a child will only be counted once during the data period, even if he or she was an alleged victim in more than one report or had more than one allegation in a single report. In alignment with the federal data indicator on maltreatment recurrence, subsequent reports that occur within 14 days of the initial report are excluded/not considered.  The data may change over time due to late data entry and data correction.  The most recent data from Guardian as of the report run date is provided.  </t>
  </si>
  <si>
    <t xml:space="preserve">The denominator for this measure is the total number of days in out-of-home care during the data period shown, for all children in care for at least 24 hours during the data period shown.  The numerator is the total number of substantiated (''SUB' or 'SUBA') reports for these children that occurred while the child was in out-of-home care.  The rate is expressed as the number of victimizations per 100,000 days in care.  Reports are counted in the numerator regardless of the perpetrator’s relationship to the child (such as biological parent or foster parent).  Out-of-home care episodes of less than 8 days, and substantiated reports that occur during episodes of less than 8 days, are excluded.   Days in care after a youth turns age 18 are excluded.  Substantiated reports that occur within seven days of the child’s entry into care are excluded. The maltreatment in out-of-home care rate will change over time due to late data entry and due process provided to alleged perpetrators when a report is proposed for substantiation.  Due process through an appeal or dependency process can take several months to complete. Reports that are proposed for substantiation are not counted as substantiated until the appeal process is complete and substantiation is confirmed.  The data provided in this report will differ from data in reports published by the U. S. Department of Health and Human Services because federal reports are based on the state’s National Child Abuse and Neglect Data System (NCANDS) submission, which may not include all reports received during the data period, and because the data in this report was extracted from Guardian more recently than the NCANDS data submission. The most recent data from Guardian as of the run date is provided.  </t>
  </si>
  <si>
    <t>The percentage of children reported to DCS that were removed within 30 days is the duplicated count of children reported as victims and have been removed within 30 days of the report received date for reports in DCS jurisdiction.  The most recent data as of the extract date from Guardian is provided.</t>
  </si>
  <si>
    <t>Youth who were in care and age 18 or older on the first day of the data period are excluded.  Children who turn age 18 while in out-of-home care during the data period are not counted as achieving permanency (they are not counted in the numerator).  Data for this measure is the most recent available obtained from the most recent extract from Guardian as of report run date.</t>
  </si>
  <si>
    <t xml:space="preserve">Data for this measure is the most recent available obtained from the most recent extract from Guardian as of report run date.  Youth who were in care and age 18 or older on the first day of the data period are excluded.  Children who turn age 18 while in out-of-home care during the data period are not counted as achieving permanency (they are not counted in the numerator).   The most recent data from Guardian as of the report run date is provided. </t>
  </si>
  <si>
    <t xml:space="preserve">Children in care for less than 8 days and youth who enter care at age 18 or older are excluded.  Any days spent in care (or placement changes) occurring after a child’s 18th birthday are not counted.  The initial removal from home (and into care) is not counted as a placement move.  Data for this measure is the most recent available obtained from the most recent extract from Guardian as of report run date.  
</t>
  </si>
  <si>
    <t xml:space="preserve">Of children who enter care during the period, the percentage who are initially placed into shelter, group home, or behavioral health congregate care setting is calculated by selecting the total number of children removed during the report period as the denominator and selecting the number of children with a first placement in a congregate care facility  as the numerator.  The most recent data from Guardian as of the report run date is provided. </t>
  </si>
  <si>
    <t xml:space="preserve">The rate of days spent in  foster or Kinship care is calculated by selecting the total number of care days as the denominator and selecting the total number of days children were in foster or Kinship care settings as denoted by specific placement codes  for foster or kinship care as the numerator.  Youth who were in care and age 18 or older are excluded.  The data is the most recent from Guardian as of the report run date. </t>
  </si>
  <si>
    <t>The rate of days spent in Kinship care is calculated by selecting the total number of care days as the denominator and selecting the total number of days children were in Kinship care settings where supervisor approval exists and service codes for licensed and unlicensed relative placements as the numerator.  The data is the most recent from Guardian as of the report run date.</t>
  </si>
  <si>
    <t>The rate of days spent in Kinship care is calculated by selecting the total number of care days as the denominator and selecting the total number of days children were in Kinship care settings where supervisor approval exists (status code = 'APPR') and service code of ('URED','URAD','URGP','FFHD','FCOD','DD0D') as the numerator.  If the family relation is undefined, then those with relation type of ('NON-','UNKN','AC','CH','FC','FPAR','GC','PARN','SC','SD','STS') are excluded.  All providers with the role of ('PAPP','APPL','SAPP','HPAR') are included.  If there is a physical placement type of ('RELA', 'AQNT','163','ADOP','GUAR','WIOR') and the family relation is undefined, then those with relation type of ('NON-','UNKN','AC','CH','FC','FPAR','GC','PARN','SC','SD','STS') are excluded. The data is the most recent from Guardian as of the report run date.</t>
  </si>
  <si>
    <t xml:space="preserve">The rate of days spent in  shelter setting is calculated by selecting the total number of care days as the denominator and selecting the total number of days children were in sheltersettings as denoted by specific placement codes  for  shelter as the numerator.  The data is the most recent from Guardian as of the report run date. Excludes QRTP, Standard Group Homes, BHRF, BHIF, and hospitals which are clinically indicated.  Excludes detention which is a not a placement decision made by the Department. </t>
  </si>
  <si>
    <t>Hosptial &amp; Other</t>
  </si>
  <si>
    <t>Hospital &amp; Other</t>
  </si>
  <si>
    <t>Clinically Supervised Parenting</t>
  </si>
  <si>
    <r>
      <rPr>
        <vertAlign val="superscript"/>
        <sz val="9"/>
        <color theme="1"/>
        <rFont val="Times New Roman"/>
        <family val="1"/>
      </rPr>
      <t>3</t>
    </r>
    <r>
      <rPr>
        <sz val="9"/>
        <color theme="1"/>
        <rFont val="Times New Roman"/>
        <family val="1"/>
      </rPr>
      <t xml:space="preserve"> DCS implemented a program where select DCS employees who resign can remain on as a 'temporary worker" to provide case support when needed and able.  These staff are not included in the caseload count even though they appear on the HRIS report. </t>
    </r>
  </si>
  <si>
    <t>Fostering Sustainable Connections</t>
  </si>
  <si>
    <r>
      <rPr>
        <vertAlign val="superscript"/>
        <sz val="9"/>
        <color theme="1"/>
        <rFont val="Times New Roman"/>
        <family val="1"/>
      </rPr>
      <t xml:space="preserve">12 </t>
    </r>
    <r>
      <rPr>
        <sz val="9"/>
        <color theme="1"/>
        <rFont val="Times New Roman"/>
        <family val="1"/>
      </rPr>
      <t xml:space="preserve">Data for April 2022 for this metric, was not available at the time this report was due to publish.  This will be updated in future iterations. </t>
    </r>
  </si>
  <si>
    <r>
      <t xml:space="preserve">Total Separations </t>
    </r>
    <r>
      <rPr>
        <b/>
        <vertAlign val="superscript"/>
        <sz val="11"/>
        <rFont val="Times New Roman"/>
        <family val="1"/>
      </rPr>
      <t>3</t>
    </r>
  </si>
  <si>
    <r>
      <t>For items noted below with "</t>
    </r>
    <r>
      <rPr>
        <b/>
        <sz val="16"/>
        <color theme="1"/>
        <rFont val="Times New Roman"/>
        <family val="1"/>
      </rPr>
      <t>*</t>
    </r>
    <r>
      <rPr>
        <b/>
        <sz val="10"/>
        <color theme="1"/>
        <rFont val="Times New Roman"/>
        <family val="1"/>
      </rPr>
      <t>", data for each month in the fiscal year is refreshed each reporting period.  Data for the 4</t>
    </r>
    <r>
      <rPr>
        <b/>
        <vertAlign val="superscript"/>
        <sz val="10"/>
        <color theme="1"/>
        <rFont val="Times New Roman"/>
        <family val="1"/>
      </rPr>
      <t>th</t>
    </r>
    <r>
      <rPr>
        <b/>
        <sz val="10"/>
        <color theme="1"/>
        <rFont val="Times New Roman"/>
        <family val="1"/>
      </rPr>
      <t xml:space="preserve"> quarter of the prior fiscal year will be refreshed through the end of the first quarter of the current fiscal year. </t>
    </r>
  </si>
  <si>
    <t>Hotline *</t>
  </si>
  <si>
    <t>Number of Reports by Report Type *</t>
  </si>
  <si>
    <t>Number of Reports by Report Priority *</t>
  </si>
  <si>
    <t>Report Response Time *</t>
  </si>
  <si>
    <t>Open Reports *</t>
  </si>
  <si>
    <t>Entries into Foster Care Population *</t>
  </si>
  <si>
    <t>Exit by Permanency Type *</t>
  </si>
  <si>
    <t>Adoptions *</t>
  </si>
  <si>
    <t>Exit Monitoring *</t>
  </si>
  <si>
    <t>Out-Of-Home Foster Care Population (0-17 years old) (by Child) *</t>
  </si>
  <si>
    <t>Out-of-Home Foster Care Population (0-17 years old)  (by %) *</t>
  </si>
  <si>
    <t>Out-Of-Home Foster Care Population (18-21 years old) (by Child) *</t>
  </si>
  <si>
    <t>Out-of-Home Foster Care Population (18-21 years old)  (by %) *</t>
  </si>
  <si>
    <r>
      <t xml:space="preserve">In-Home Services </t>
    </r>
    <r>
      <rPr>
        <vertAlign val="superscript"/>
        <sz val="9"/>
        <color theme="1"/>
        <rFont val="Times New Roman"/>
        <family val="1"/>
      </rPr>
      <t>1</t>
    </r>
    <r>
      <rPr>
        <b/>
        <sz val="11"/>
        <color theme="1"/>
        <rFont val="Times New Roman"/>
        <family val="1"/>
      </rPr>
      <t xml:space="preserve"> *</t>
    </r>
  </si>
  <si>
    <t>Services (# of New Referrals) *</t>
  </si>
  <si>
    <t>CASELOAD DATA *</t>
  </si>
  <si>
    <t>OOH Demographics *</t>
  </si>
  <si>
    <t>OUTCOME DATA *</t>
  </si>
  <si>
    <r>
      <t xml:space="preserve">    Unlicensed (Primarily Kinship) </t>
    </r>
    <r>
      <rPr>
        <vertAlign val="superscript"/>
        <sz val="11"/>
        <rFont val="Times New Roman"/>
        <family val="1"/>
      </rPr>
      <t>13</t>
    </r>
  </si>
  <si>
    <r>
      <rPr>
        <vertAlign val="superscript"/>
        <sz val="9"/>
        <color theme="1"/>
        <rFont val="Times New Roman"/>
        <family val="1"/>
      </rPr>
      <t xml:space="preserve">13 </t>
    </r>
    <r>
      <rPr>
        <sz val="9"/>
        <color theme="1"/>
        <rFont val="Times New Roman"/>
        <family val="1"/>
      </rPr>
      <t xml:space="preserve">Data for SFY22 for this metric is undergoing QA review to ensure accuracy. This will be updated in future iterations. </t>
    </r>
  </si>
  <si>
    <r>
      <rPr>
        <vertAlign val="superscript"/>
        <sz val="9"/>
        <color theme="1"/>
        <rFont val="Times New Roman"/>
        <family val="1"/>
      </rPr>
      <t xml:space="preserve">4 </t>
    </r>
    <r>
      <rPr>
        <sz val="9"/>
        <color theme="1"/>
        <rFont val="Times New Roman"/>
        <family val="1"/>
      </rPr>
      <t xml:space="preserve">Data for SFY22 for this metric is undergoing QA review to ensure accuracy. This will be updated in future iterations. </t>
    </r>
  </si>
  <si>
    <r>
      <t xml:space="preserve">    Unlicensed (Primarily Kinship) </t>
    </r>
    <r>
      <rPr>
        <vertAlign val="superscript"/>
        <sz val="11"/>
        <color theme="1"/>
        <rFont val="Times New Roman"/>
        <family val="1"/>
      </rPr>
      <t>4</t>
    </r>
  </si>
  <si>
    <t xml:space="preserve">    Unlicensed (Primarily Kinship) </t>
  </si>
  <si>
    <t xml:space="preserve">    Other Facility / Parent Guardian (Trial Home Visit)</t>
  </si>
  <si>
    <t>No County Informtation Available</t>
  </si>
  <si>
    <t>No County Infomration Available</t>
  </si>
  <si>
    <r>
      <rPr>
        <vertAlign val="superscript"/>
        <sz val="10"/>
        <color theme="1"/>
        <rFont val="Times New Roman"/>
        <family val="1"/>
      </rPr>
      <t>1</t>
    </r>
    <r>
      <rPr>
        <sz val="10"/>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r>
  </si>
  <si>
    <r>
      <rPr>
        <vertAlign val="superscript"/>
        <sz val="10"/>
        <color theme="1"/>
        <rFont val="Times New Roman"/>
        <family val="1"/>
      </rPr>
      <t>3</t>
    </r>
    <r>
      <rPr>
        <sz val="10"/>
        <color theme="1"/>
        <rFont val="Times New Roman"/>
        <family val="1"/>
      </rPr>
      <t xml:space="preserve">  Data for SFY22 for this metric is undergoing QA review to ensure accuracy. This will be updated in future iterations. </t>
    </r>
  </si>
  <si>
    <r>
      <rPr>
        <b/>
        <sz val="10"/>
        <color theme="1"/>
        <rFont val="Times New Roman"/>
        <family val="1"/>
      </rPr>
      <t>INDICATOR 6</t>
    </r>
    <r>
      <rPr>
        <sz val="10"/>
        <color theme="1"/>
        <rFont val="Times New Roman"/>
        <family val="1"/>
      </rPr>
      <t xml:space="preserve">: </t>
    </r>
    <r>
      <rPr>
        <i/>
        <sz val="10"/>
        <color theme="1"/>
        <rFont val="Times New Roman"/>
        <family val="1"/>
      </rPr>
      <t xml:space="preserve">Of all children who enter care in the period, the rate of placement moves per 1,000 days of out-of-home care in the data period. </t>
    </r>
    <r>
      <rPr>
        <sz val="10"/>
        <color theme="1"/>
        <rFont val="Times New Roman"/>
        <family val="1"/>
      </rPr>
      <t xml:space="preserve">(National Standard is 4.44 or less) </t>
    </r>
    <r>
      <rPr>
        <b/>
        <vertAlign val="superscript"/>
        <sz val="11"/>
        <color theme="1"/>
        <rFont val="Times New Roman"/>
        <family val="1"/>
      </rPr>
      <t>3</t>
    </r>
  </si>
  <si>
    <r>
      <t xml:space="preserve">May 2022 </t>
    </r>
    <r>
      <rPr>
        <b/>
        <vertAlign val="superscript"/>
        <sz val="11"/>
        <color theme="1"/>
        <rFont val="Times New Roman"/>
        <family val="1"/>
      </rPr>
      <t>3</t>
    </r>
  </si>
  <si>
    <r>
      <t>May 2022</t>
    </r>
    <r>
      <rPr>
        <vertAlign val="superscript"/>
        <sz val="11"/>
        <color theme="1"/>
        <rFont val="Times New Roman"/>
        <family val="1"/>
      </rPr>
      <t>13</t>
    </r>
  </si>
  <si>
    <r>
      <t>Jun 2022</t>
    </r>
    <r>
      <rPr>
        <vertAlign val="superscript"/>
        <sz val="11"/>
        <color theme="1"/>
        <rFont val="Times New Roman"/>
        <family val="1"/>
      </rPr>
      <t>13</t>
    </r>
  </si>
  <si>
    <r>
      <t xml:space="preserve">Apr 2022 </t>
    </r>
    <r>
      <rPr>
        <vertAlign val="superscript"/>
        <sz val="11"/>
        <color theme="1"/>
        <rFont val="Times New Roman"/>
        <family val="1"/>
      </rPr>
      <t>13</t>
    </r>
  </si>
  <si>
    <r>
      <rPr>
        <vertAlign val="superscript"/>
        <sz val="9"/>
        <color theme="1"/>
        <rFont val="Times New Roman"/>
        <family val="1"/>
      </rPr>
      <t xml:space="preserve">14 </t>
    </r>
    <r>
      <rPr>
        <sz val="9"/>
        <color theme="1"/>
        <rFont val="Times New Roman"/>
        <family val="1"/>
      </rPr>
      <t>Data for OOH is only refreshed back to the beginning of the current fiscal year quarter.</t>
    </r>
  </si>
  <si>
    <r>
      <t>Apr 2022</t>
    </r>
    <r>
      <rPr>
        <vertAlign val="superscript"/>
        <sz val="11"/>
        <color theme="1"/>
        <rFont val="Times New Roman"/>
        <family val="1"/>
      </rPr>
      <t>3</t>
    </r>
  </si>
  <si>
    <r>
      <t>Jun 2022</t>
    </r>
    <r>
      <rPr>
        <vertAlign val="superscript"/>
        <sz val="11"/>
        <color theme="1"/>
        <rFont val="Times New Roman"/>
        <family val="1"/>
      </rPr>
      <t>3</t>
    </r>
  </si>
  <si>
    <r>
      <t>Oct 2021</t>
    </r>
    <r>
      <rPr>
        <vertAlign val="superscript"/>
        <sz val="11"/>
        <color theme="1"/>
        <rFont val="Times New Roman"/>
        <family val="1"/>
      </rPr>
      <t>1,3</t>
    </r>
  </si>
  <si>
    <r>
      <t>Nov 2021</t>
    </r>
    <r>
      <rPr>
        <vertAlign val="superscript"/>
        <sz val="11"/>
        <color theme="1"/>
        <rFont val="Times New Roman"/>
        <family val="1"/>
      </rPr>
      <t>1,3</t>
    </r>
  </si>
  <si>
    <r>
      <t>Dec 2021</t>
    </r>
    <r>
      <rPr>
        <vertAlign val="superscript"/>
        <sz val="11"/>
        <color theme="1"/>
        <rFont val="Times New Roman"/>
        <family val="1"/>
      </rPr>
      <t>1.3</t>
    </r>
  </si>
  <si>
    <r>
      <t>Jan 2022</t>
    </r>
    <r>
      <rPr>
        <vertAlign val="superscript"/>
        <sz val="11"/>
        <color theme="1"/>
        <rFont val="Times New Roman"/>
        <family val="1"/>
      </rPr>
      <t>1,3</t>
    </r>
  </si>
  <si>
    <r>
      <t>Feb 2022</t>
    </r>
    <r>
      <rPr>
        <vertAlign val="superscript"/>
        <sz val="11"/>
        <color theme="1"/>
        <rFont val="Times New Roman"/>
        <family val="1"/>
      </rPr>
      <t>1,3</t>
    </r>
  </si>
  <si>
    <r>
      <t>Mar 2022</t>
    </r>
    <r>
      <rPr>
        <vertAlign val="superscript"/>
        <sz val="11"/>
        <color theme="1"/>
        <rFont val="Times New Roman"/>
        <family val="1"/>
      </rPr>
      <t>1,3</t>
    </r>
  </si>
  <si>
    <r>
      <t>Apr 2022</t>
    </r>
    <r>
      <rPr>
        <vertAlign val="superscript"/>
        <sz val="11"/>
        <color theme="1"/>
        <rFont val="Times New Roman"/>
        <family val="1"/>
      </rPr>
      <t>1,3</t>
    </r>
  </si>
  <si>
    <r>
      <t>May 2022</t>
    </r>
    <r>
      <rPr>
        <vertAlign val="superscript"/>
        <sz val="11"/>
        <color theme="1"/>
        <rFont val="Times New Roman"/>
        <family val="1"/>
      </rPr>
      <t>1,3</t>
    </r>
  </si>
  <si>
    <r>
      <t>Jun 2022</t>
    </r>
    <r>
      <rPr>
        <vertAlign val="superscript"/>
        <sz val="11"/>
        <color theme="1"/>
        <rFont val="Times New Roman"/>
        <family val="1"/>
      </rPr>
      <t>1,3</t>
    </r>
  </si>
  <si>
    <t>SFY23 YTD</t>
  </si>
  <si>
    <t>SFY22</t>
  </si>
  <si>
    <t>Jul 2022</t>
  </si>
  <si>
    <t>Aug 2022</t>
  </si>
  <si>
    <t>Sep 2022</t>
  </si>
  <si>
    <t>Oct 2022</t>
  </si>
  <si>
    <t>Nov 2022</t>
  </si>
  <si>
    <t>Dec 2022</t>
  </si>
  <si>
    <t>Jan 2023</t>
  </si>
  <si>
    <t>Feb 2023</t>
  </si>
  <si>
    <t>Mar 2023</t>
  </si>
  <si>
    <t>Apr 2023</t>
  </si>
  <si>
    <t>May 2023</t>
  </si>
  <si>
    <t>Jun 2023</t>
  </si>
  <si>
    <r>
      <t>Jul 2022</t>
    </r>
    <r>
      <rPr>
        <vertAlign val="superscript"/>
        <sz val="11"/>
        <color theme="1"/>
        <rFont val="Times New Roman"/>
        <family val="1"/>
      </rPr>
      <t>13</t>
    </r>
  </si>
  <si>
    <r>
      <t>Aug 2022</t>
    </r>
    <r>
      <rPr>
        <vertAlign val="superscript"/>
        <sz val="11"/>
        <color theme="1"/>
        <rFont val="Times New Roman"/>
        <family val="1"/>
      </rPr>
      <t>13</t>
    </r>
  </si>
  <si>
    <r>
      <t>In-Home Caseload</t>
    </r>
    <r>
      <rPr>
        <b/>
        <sz val="12"/>
        <color theme="0"/>
        <rFont val="Times New Roman"/>
        <family val="1"/>
      </rPr>
      <t xml:space="preserve"> </t>
    </r>
    <r>
      <rPr>
        <b/>
        <vertAlign val="superscript"/>
        <sz val="12"/>
        <color theme="0"/>
        <rFont val="Times New Roman"/>
        <family val="1"/>
      </rPr>
      <t>4</t>
    </r>
  </si>
  <si>
    <t xml:space="preserve">* Excludes BHRF, BHIF, and hospitals which are clinically indicated.  Excludes detention which is a not a placement decision made by the Department. </t>
  </si>
  <si>
    <t xml:space="preserve">The rate of days spent in  group home or QRTP setting is calculated by selecting the total number of care days as the denominator and selecting the total number of days children were in congregate care settings as denoted by specific placement codes  for  group home or QRTP as the numerator.  The data is the most recent from Guardian as of the report run date. Excludes BHRF, BHIF, and hospitals which are clinically indicated.  Excludes detention which is a not a placement decision made by the Department. </t>
  </si>
  <si>
    <r>
      <rPr>
        <vertAlign val="superscript"/>
        <sz val="9"/>
        <color theme="1"/>
        <rFont val="Times New Roman"/>
        <family val="1"/>
      </rPr>
      <t xml:space="preserve">4  </t>
    </r>
    <r>
      <rPr>
        <sz val="9"/>
        <color theme="1"/>
        <rFont val="Times New Roman"/>
        <family val="1"/>
      </rPr>
      <t xml:space="preserve">Data for SFY2022-23 for this metric, is undergoing extensive QA review to ensure the most accurate data possible.  This will be updated in future iterations. </t>
    </r>
  </si>
  <si>
    <r>
      <t>Sep 2022</t>
    </r>
    <r>
      <rPr>
        <vertAlign val="superscript"/>
        <sz val="11"/>
        <color theme="1"/>
        <rFont val="Times New Roman"/>
        <family val="1"/>
      </rPr>
      <t>13</t>
    </r>
  </si>
  <si>
    <r>
      <rPr>
        <vertAlign val="superscript"/>
        <sz val="10"/>
        <color theme="1"/>
        <rFont val="Times New Roman"/>
        <family val="1"/>
      </rPr>
      <t>2</t>
    </r>
    <r>
      <rPr>
        <sz val="10"/>
        <color theme="1"/>
        <rFont val="Times New Roman"/>
        <family val="1"/>
      </rPr>
      <t xml:space="preserve"> Effective 4/1/221, Indicator 8 was updated to only measure bed days for standard group homes and QRTP settings.  Indicator 11 was created to only count bed days specific to shelter.  Indicator 12 was created to only count bed days specific to hostpital, BHRF and BHIF. Data was updated back to July 2020.</t>
    </r>
  </si>
  <si>
    <r>
      <rPr>
        <vertAlign val="superscript"/>
        <sz val="10"/>
        <color theme="1"/>
        <rFont val="Times New Roman"/>
        <family val="1"/>
      </rPr>
      <t>4</t>
    </r>
    <r>
      <rPr>
        <sz val="10"/>
        <color theme="1"/>
        <rFont val="Times New Roman"/>
        <family val="1"/>
      </rPr>
      <t xml:space="preserve">   Effective 12/1/2022, Indicator13 was created to only measure bed days for congregate care to include shelter, standard group homes and QRTP settings combined.  Indicator 14 was created to only count bed days specific to group home only.  Indicator 15 was created to only count bed days specific to QRTP. Data was updated back to July 2021.</t>
    </r>
  </si>
  <si>
    <r>
      <rPr>
        <b/>
        <sz val="10"/>
        <color theme="1"/>
        <rFont val="Times New Roman"/>
        <family val="1"/>
      </rPr>
      <t>INDICATOR 15:</t>
    </r>
    <r>
      <rPr>
        <sz val="10"/>
        <color theme="1"/>
        <rFont val="Times New Roman"/>
        <family val="1"/>
      </rPr>
      <t xml:space="preserve"> </t>
    </r>
    <r>
      <rPr>
        <i/>
        <sz val="10"/>
        <color theme="1"/>
        <rFont val="Times New Roman"/>
        <family val="1"/>
      </rPr>
      <t>The rate of days spent in QRTP settings per the total number of care days for children served in out-of-home care during the period.</t>
    </r>
    <r>
      <rPr>
        <i/>
        <vertAlign val="superscript"/>
        <sz val="10"/>
        <color theme="1"/>
        <rFont val="Times New Roman"/>
        <family val="1"/>
      </rPr>
      <t>4</t>
    </r>
  </si>
  <si>
    <t xml:space="preserve"> % of days spent in QRTP Setting</t>
  </si>
  <si>
    <t>Total Care Days in QRTP Setting *</t>
  </si>
  <si>
    <t xml:space="preserve"> % of days spent in Standard Group Home Setting</t>
  </si>
  <si>
    <t>Total Care Days in Standard Group Home Setting *</t>
  </si>
  <si>
    <r>
      <rPr>
        <b/>
        <sz val="10"/>
        <color theme="1"/>
        <rFont val="Times New Roman"/>
        <family val="1"/>
      </rPr>
      <t>INDICATOR 13:</t>
    </r>
    <r>
      <rPr>
        <sz val="10"/>
        <color theme="1"/>
        <rFont val="Times New Roman"/>
        <family val="1"/>
      </rPr>
      <t xml:space="preserve"> </t>
    </r>
    <r>
      <rPr>
        <i/>
        <sz val="10"/>
        <color theme="1"/>
        <rFont val="Times New Roman"/>
        <family val="1"/>
      </rPr>
      <t>The rate of days spent in Shelter, Standard Group Home, and QRTP settings per the total number of care days for children served in out-of-home care during the period.</t>
    </r>
    <r>
      <rPr>
        <sz val="10"/>
        <color theme="1"/>
        <rFont val="Times New Roman"/>
        <family val="1"/>
      </rPr>
      <t xml:space="preserve"> </t>
    </r>
    <r>
      <rPr>
        <vertAlign val="superscript"/>
        <sz val="10"/>
        <color theme="1"/>
        <rFont val="Times New Roman"/>
        <family val="1"/>
      </rPr>
      <t>4</t>
    </r>
  </si>
  <si>
    <t xml:space="preserve"> % of days spent in Shelter, Standard Group Home, and QRTP Setting</t>
  </si>
  <si>
    <t>Total Care Days in Shelter, Standard Group Home, and QRTP Setting *</t>
  </si>
  <si>
    <t xml:space="preserve">* Excludes hospital, BHRF and BHIF setting which are clinically indicated.. Excludes detention which is a not a placement decision made by the Department. </t>
  </si>
  <si>
    <r>
      <rPr>
        <b/>
        <sz val="10"/>
        <color theme="1"/>
        <rFont val="Times New Roman"/>
        <family val="1"/>
      </rPr>
      <t>INDICATOR 14:</t>
    </r>
    <r>
      <rPr>
        <sz val="10"/>
        <color theme="1"/>
        <rFont val="Times New Roman"/>
        <family val="1"/>
      </rPr>
      <t xml:space="preserve"> </t>
    </r>
    <r>
      <rPr>
        <i/>
        <sz val="10"/>
        <color theme="1"/>
        <rFont val="Times New Roman"/>
        <family val="1"/>
      </rPr>
      <t>The rate of days spent in Standard DCS Group Home settings per the total number of care days for children served in out-of-home care during the period.</t>
    </r>
    <r>
      <rPr>
        <i/>
        <vertAlign val="superscript"/>
        <sz val="10"/>
        <color theme="1"/>
        <rFont val="Times New Roman"/>
        <family val="1"/>
      </rPr>
      <t>4</t>
    </r>
  </si>
  <si>
    <t xml:space="preserve">* Excludes hospital, BHRF and BHIF setting which are clinically indicated. Excludes shelter and QRTP. Excludes detention which is a not a placement decision made by the Department. </t>
  </si>
  <si>
    <t xml:space="preserve">* Excludes hospital, BHRF and BHIF setting which are clinically indicated. Excludes shelter and Standard Group Homes.  Excludes detention which is a not a placement decision made by the Department. </t>
  </si>
  <si>
    <t>INDICATOR 13: The rate of days spent in Shelter, Standard Group Home, and QRTP settings per the total number of care days for children served in out-of-home care during the period.</t>
  </si>
  <si>
    <t xml:space="preserve">The rate of days spent in  BHRF, BHIF or Hospital setting is calculated by selecting the total number of care days as the denominator and selecting the total number of days children were in congregate care settings as denoted by specific placement codes  for  BHRF, BHIF or Hospital as the numerator.  The data is the most recent from Guardian as of the report run date.  Excludes QRTP, Standard Group Homes, and shelter settings. Excludes detention which is a not a placement decision made by the Department. </t>
  </si>
  <si>
    <t xml:space="preserve">The rate of days spent in Shelter, Standard Group Home, and QRTP setting is calculated by selecting the total number of care days as the denominator and selecting the total number of days children were in congregate care settings as denoted by specific placement codes for Shelter, Standard Group Home, and QRTP as the numerator.  The data is the most recent from Guardian as of the report run date.  Excludes hospital, BHRF, and BHIF settings as they are clincially indicated. Excludes detention which is a not a placement decision made by the Department. </t>
  </si>
  <si>
    <t>INDICATOR 14: The rate of days spent in Standard DCS Group Home settings per the total number of care days for children served in out-of-home care during the period.</t>
  </si>
  <si>
    <t xml:space="preserve">The rate of days spent in Standard DCS Group Home setting is calculated by selecting the total number of care days as the denominator and selecting the total number of days children were in congregate care settings as denoted by specific placement codes for Standard DCS Group Home as the numerator.  The data is the most recent from Guardian as of the report run date.  Excludes QRTP, and shelter settings. Excludes hospital, BHRF, and BHIF settings as they are clincially indicated. Excludes detention which is a not a placement decision made by the Department. </t>
  </si>
  <si>
    <t>INDICATOR 15: The rate of days spent in QRTP settings per the total number of care days for children served in out-of-home care during the period.</t>
  </si>
  <si>
    <t xml:space="preserve">The rate of days spent in QRTP setting is calculated by selecting the total number of care days as the denominator and selecting the total number of days children were in congregate care settings as denoted by specific placement codes  for QRTP as the numerator.  The data is the most recent from Guardian as of the report run date.  Excludes Standard Group Homes, and shelter settings. Excludes hospital, BHRF, and BHIF settings as they are clincially indicated.  Excludes detention which is a not a placement decision made by the Department. </t>
  </si>
  <si>
    <r>
      <t xml:space="preserve">Department of Child Safety - Monthly Operational Report </t>
    </r>
    <r>
      <rPr>
        <b/>
        <vertAlign val="superscript"/>
        <sz val="16"/>
        <color theme="1"/>
        <rFont val="Times New Roman"/>
        <family val="1"/>
      </rPr>
      <t>3, 5</t>
    </r>
  </si>
  <si>
    <r>
      <rPr>
        <vertAlign val="superscript"/>
        <sz val="9"/>
        <color theme="1"/>
        <rFont val="Times New Roman"/>
        <family val="1"/>
      </rPr>
      <t xml:space="preserve">5 </t>
    </r>
    <r>
      <rPr>
        <sz val="9"/>
        <color theme="1"/>
        <rFont val="Times New Roman"/>
        <family val="1"/>
      </rPr>
      <t xml:space="preserve">During SFY2022, methodology of utilizing a 50/50 split for determing FTE assignments for investigation and ongoing Child Safety Specialists at the Section level was discontinued.  Specific assignements are now based on the designations of their specific role as denoted in HRIS.  However, Specialists in a trainee status are accounted for in FTE figures in each section with an equal distribution of 66% caseload.   Filled FTE only includes case-carrying DCS Specialists and does not include Specialists assigned to the Child Abuse Hotline or Statewide Placement Administration. </t>
    </r>
  </si>
  <si>
    <r>
      <rPr>
        <vertAlign val="superscript"/>
        <sz val="9"/>
        <color theme="1"/>
        <rFont val="Times New Roman"/>
        <family val="1"/>
      </rPr>
      <t xml:space="preserve">15  </t>
    </r>
    <r>
      <rPr>
        <sz val="9"/>
        <color theme="1"/>
        <rFont val="Times New Roman"/>
        <family val="1"/>
      </rPr>
      <t>Effective January 2023, the breakout of the out-of-home population by placement type was re-organized.  Data was refreshed going back to July 2022.</t>
    </r>
  </si>
  <si>
    <r>
      <t xml:space="preserve">Out-Of-Home Foster Care Population (0-17 years old) (by Child) </t>
    </r>
    <r>
      <rPr>
        <vertAlign val="superscript"/>
        <sz val="11"/>
        <color theme="1"/>
        <rFont val="Times New Roman"/>
        <family val="1"/>
      </rPr>
      <t>2, 14, 15</t>
    </r>
  </si>
  <si>
    <r>
      <t>Out-of-Home Foster Care Population (0-17 years old)  (by %)</t>
    </r>
    <r>
      <rPr>
        <vertAlign val="superscript"/>
        <sz val="11"/>
        <color theme="1"/>
        <rFont val="Times New Roman"/>
        <family val="1"/>
      </rPr>
      <t>2, 15</t>
    </r>
  </si>
  <si>
    <r>
      <t xml:space="preserve">Out-Of-Home Foster Care Population (18-21 years old) (by Child) </t>
    </r>
    <r>
      <rPr>
        <vertAlign val="superscript"/>
        <sz val="11"/>
        <color theme="1"/>
        <rFont val="Times New Roman"/>
        <family val="1"/>
      </rPr>
      <t>2, 15</t>
    </r>
  </si>
  <si>
    <r>
      <t xml:space="preserve">Out-of-Home Foster Care Population (18-21 years old)  (by %) </t>
    </r>
    <r>
      <rPr>
        <vertAlign val="superscript"/>
        <sz val="11"/>
        <color theme="1"/>
        <rFont val="Times New Roman"/>
        <family val="1"/>
      </rPr>
      <t>2, 15</t>
    </r>
  </si>
  <si>
    <r>
      <t xml:space="preserve">    Family Foster Home </t>
    </r>
    <r>
      <rPr>
        <vertAlign val="superscript"/>
        <sz val="11"/>
        <rFont val="Times New Roman"/>
        <family val="1"/>
      </rPr>
      <t>16</t>
    </r>
  </si>
  <si>
    <r>
      <rPr>
        <vertAlign val="superscript"/>
        <sz val="9"/>
        <color theme="1"/>
        <rFont val="Times New Roman"/>
        <family val="1"/>
      </rPr>
      <t>16</t>
    </r>
    <r>
      <rPr>
        <sz val="9"/>
        <color theme="1"/>
        <rFont val="Times New Roman"/>
        <family val="1"/>
      </rPr>
      <t xml:space="preserve"> The sub-categories do not include all sub-categories and thus the total of the sub-categories should not be expected to equal the total for all Family Foster Home.</t>
    </r>
  </si>
  <si>
    <t>Family Foster Home - DDD</t>
  </si>
  <si>
    <t>Family Foster Home - Out of State</t>
  </si>
  <si>
    <t>Family Foster Home - Therapeutic Foster Care</t>
  </si>
  <si>
    <t xml:space="preserve">     Family Foster Home (Non-Kinship)</t>
  </si>
  <si>
    <t>Family Foster Home - Specialized</t>
  </si>
  <si>
    <t>Family Foster Home - Medically Fragile</t>
  </si>
  <si>
    <t>Mother/Infant/House Parent/Teen Parent GH</t>
  </si>
  <si>
    <t xml:space="preserve">    Family Foster Home (Kinship)</t>
  </si>
  <si>
    <r>
      <t>DECEMBER 2022</t>
    </r>
    <r>
      <rPr>
        <b/>
        <vertAlign val="superscript"/>
        <sz val="13"/>
        <color theme="1"/>
        <rFont val="Times New Roman"/>
        <family val="1"/>
      </rPr>
      <t>1</t>
    </r>
  </si>
  <si>
    <r>
      <t xml:space="preserve">     1 Data validated based on</t>
    </r>
    <r>
      <rPr>
        <b/>
        <sz val="10"/>
        <rFont val="Times New Roman"/>
        <family val="1"/>
      </rPr>
      <t xml:space="preserve"> 12/31/2022 </t>
    </r>
    <r>
      <rPr>
        <sz val="10"/>
        <rFont val="Times New Roman"/>
        <family val="1"/>
      </rPr>
      <t>HRIS Incumbent Report</t>
    </r>
  </si>
  <si>
    <r>
      <t xml:space="preserve">     1 Data validated based on </t>
    </r>
    <r>
      <rPr>
        <b/>
        <sz val="10"/>
        <rFont val="Times New Roman"/>
        <family val="1"/>
      </rPr>
      <t xml:space="preserve">12/31/2022 </t>
    </r>
    <r>
      <rPr>
        <sz val="10"/>
        <rFont val="Times New Roman"/>
        <family val="1"/>
      </rPr>
      <t>HRIS reports</t>
    </r>
  </si>
  <si>
    <r>
      <t xml:space="preserve">     1 Data validated based on</t>
    </r>
    <r>
      <rPr>
        <b/>
        <sz val="10"/>
        <rFont val="Times New Roman"/>
        <family val="1"/>
      </rPr>
      <t xml:space="preserve"> 12/31/2022</t>
    </r>
    <r>
      <rPr>
        <sz val="10"/>
        <rFont val="Times New Roman"/>
        <family val="1"/>
      </rPr>
      <t xml:space="preserve"> HRIS reports</t>
    </r>
  </si>
  <si>
    <r>
      <t xml:space="preserve">     1 Data validated based on </t>
    </r>
    <r>
      <rPr>
        <b/>
        <sz val="10"/>
        <rFont val="Times New Roman"/>
        <family val="1"/>
      </rPr>
      <t>12/31/2022</t>
    </r>
    <r>
      <rPr>
        <sz val="10"/>
        <rFont val="Times New Roman"/>
        <family val="1"/>
      </rPr>
      <t xml:space="preserve"> HRIS reports</t>
    </r>
  </si>
  <si>
    <t>Effective: January 31, 2023</t>
  </si>
  <si>
    <r>
      <t xml:space="preserve">     Family Foster Home (Non-Kinship) </t>
    </r>
    <r>
      <rPr>
        <i/>
        <vertAlign val="superscript"/>
        <sz val="11"/>
        <color rgb="FF000000"/>
        <rFont val="Times New Roman"/>
        <family val="1"/>
      </rPr>
      <t>13</t>
    </r>
  </si>
  <si>
    <r>
      <t xml:space="preserve">     Family Foster Home (Kinship) </t>
    </r>
    <r>
      <rPr>
        <i/>
        <vertAlign val="superscript"/>
        <sz val="11"/>
        <color rgb="FF000000"/>
        <rFont val="Times New Roman"/>
        <family val="1"/>
      </rPr>
      <t>13</t>
    </r>
  </si>
  <si>
    <r>
      <t xml:space="preserve">     Family Foster Home (Non-Kinship) </t>
    </r>
    <r>
      <rPr>
        <i/>
        <vertAlign val="superscript"/>
        <sz val="11"/>
        <color rgb="FF000000"/>
        <rFont val="Times New Roman"/>
        <family val="1"/>
      </rPr>
      <t>4</t>
    </r>
  </si>
  <si>
    <r>
      <t xml:space="preserve">     Family Foster Home (Kinship) </t>
    </r>
    <r>
      <rPr>
        <i/>
        <vertAlign val="superscript"/>
        <sz val="11"/>
        <color rgb="FF000000"/>
        <rFont val="Times New Roman"/>
        <family val="1"/>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</si>
</sst>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0.0%"/>
    <numFmt numFmtId="165" formatCode="#,##0.0"/>
    <numFmt numFmtId="166" formatCode="[$-10409]#,##0;\(#,##0\)"/>
    <numFmt numFmtId="167" formatCode="[$-10409]0.0%"/>
    <numFmt numFmtId="168" formatCode="[$-10409]#,##0.0;\(#,##0.0\)"/>
    <numFmt numFmtId="169" formatCode="_(* #,##0_);_(* \(#,##0\);_(* &quot;-&quot;??_);_(@_)"/>
    <numFmt numFmtId="170" formatCode="0.0"/>
    <numFmt numFmtId="171" formatCode="#,##0.0_);\(#,##0.0\)"/>
  </numFmts>
  <fonts count="7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1"/>
      <color rgb="FF000000"/>
      <name val="Times New Roman"/>
      <family val="1"/>
    </font>
    <font>
      <b/>
      <sz val="16"/>
      <name val="Times New Roman"/>
      <family val="1"/>
    </font>
    <font>
      <b/>
      <sz val="10"/>
      <color theme="1"/>
      <name val="Times New Roman"/>
      <family val="1"/>
    </font>
    <font>
      <b/>
      <sz val="12"/>
      <color theme="0"/>
      <name val="Times New Roman"/>
      <family val="1"/>
    </font>
    <font>
      <sz val="11"/>
      <color theme="0"/>
      <name val="Times New Roman"/>
      <family val="1"/>
    </font>
    <font>
      <b/>
      <sz val="16"/>
      <color theme="0"/>
      <name val="Times New Roman"/>
      <family val="1"/>
    </font>
    <font>
      <vertAlign val="superscript"/>
      <sz val="11"/>
      <color rgb="FFFF0000"/>
      <name val="Times New Roman"/>
      <family val="1"/>
    </font>
    <font>
      <b/>
      <vertAlign val="superscript"/>
      <sz val="11"/>
      <name val="Times New Roman"/>
      <family val="1"/>
    </font>
    <font>
      <i/>
      <sz val="10"/>
      <color theme="1"/>
      <name val="Times New Roman"/>
      <family val="1"/>
    </font>
    <font>
      <sz val="9"/>
      <color theme="1"/>
      <name val="Calibri"/>
      <family val="2"/>
      <scheme val="minor"/>
    </font>
    <font>
      <b/>
      <sz val="9"/>
      <color theme="1"/>
      <name val="Times New Roman"/>
      <family val="1"/>
    </font>
    <font>
      <b/>
      <vertAlign val="superscript"/>
      <sz val="10"/>
      <color theme="1"/>
      <name val="Times New Roman"/>
      <family val="1"/>
    </font>
    <font>
      <b/>
      <sz val="28"/>
      <name val="Times New Roman"/>
      <family val="1"/>
    </font>
    <font>
      <sz val="12"/>
      <name val="Times New Roman"/>
      <family val="1"/>
    </font>
    <font>
      <b/>
      <sz val="9"/>
      <color indexed="81"/>
      <name val="Tahoma"/>
      <family val="2"/>
    </font>
    <font>
      <sz val="9"/>
      <color indexed="81"/>
      <name val="Tahoma"/>
      <family val="2"/>
    </font>
    <font>
      <b/>
      <vertAlign val="superscript"/>
      <sz val="13"/>
      <color theme="1"/>
      <name val="Times New Roman"/>
      <family val="1"/>
    </font>
    <font>
      <sz val="11"/>
      <color theme="4" tint="0.59999389629810485"/>
      <name val="Times New Roman"/>
      <family val="1"/>
    </font>
    <font>
      <i/>
      <sz val="11"/>
      <color rgb="FF000000"/>
      <name val="Times New Roman"/>
      <family val="1"/>
    </font>
    <font>
      <i/>
      <sz val="11"/>
      <name val="Times New Roman"/>
      <family val="1"/>
    </font>
    <font>
      <sz val="16"/>
      <color theme="1"/>
      <name val="Calibri"/>
      <family val="2"/>
      <scheme val="minor"/>
    </font>
    <font>
      <vertAlign val="superscript"/>
      <sz val="16"/>
      <color theme="1"/>
      <name val="Calibri"/>
      <family val="2"/>
      <scheme val="minor"/>
    </font>
    <font>
      <sz val="8"/>
      <color rgb="FF000000"/>
      <name val="Times New Roman"/>
      <family val="1"/>
    </font>
    <font>
      <b/>
      <sz val="11"/>
      <color indexed="8"/>
      <name val="Times New Roman"/>
      <family val="1"/>
    </font>
    <font>
      <b/>
      <i/>
      <sz val="11"/>
      <color theme="1"/>
      <name val="Times New Roman"/>
      <family val="1"/>
    </font>
    <font>
      <b/>
      <i/>
      <sz val="11"/>
      <name val="Times New Roman"/>
      <family val="1"/>
    </font>
    <font>
      <i/>
      <sz val="11"/>
      <color indexed="8"/>
      <name val="Times New Roman"/>
      <family val="1"/>
    </font>
    <font>
      <b/>
      <i/>
      <sz val="11"/>
      <color indexed="8"/>
      <name val="Times New Roman"/>
      <family val="1"/>
    </font>
    <font>
      <b/>
      <vertAlign val="superscript"/>
      <sz val="9"/>
      <color theme="1"/>
      <name val="Times New Roman"/>
      <family val="1"/>
    </font>
    <font>
      <b/>
      <vertAlign val="superscript"/>
      <sz val="11"/>
      <color theme="1"/>
      <name val="Times New Roman"/>
      <family val="1"/>
    </font>
    <font>
      <sz val="11"/>
      <name val="Calibri"/>
      <family val="2"/>
    </font>
    <font>
      <i/>
      <vertAlign val="superscript"/>
      <sz val="10"/>
      <color theme="1"/>
      <name val="Times New Roman"/>
      <family val="1"/>
    </font>
    <font>
      <b/>
      <vertAlign val="superscript"/>
      <sz val="16"/>
      <color theme="1"/>
      <name val="Times New Roman"/>
      <family val="1"/>
    </font>
    <font>
      <vertAlign val="superscript"/>
      <sz val="11"/>
      <name val="Times New Roman"/>
      <family val="1"/>
    </font>
    <font>
      <vertAlign val="superscript"/>
      <sz val="10"/>
      <color theme="1"/>
      <name val="Times New Roman"/>
      <family val="1"/>
    </font>
    <font>
      <sz val="11"/>
      <name val="Calibri"/>
      <family val="2"/>
    </font>
    <font>
      <b/>
      <vertAlign val="superscript"/>
      <sz val="12"/>
      <color theme="0"/>
      <name val="Times New Roman"/>
      <family val="1"/>
    </font>
    <font>
      <sz val="11"/>
      <name val="Calibri"/>
      <family val="2"/>
    </font>
    <font>
      <b/>
      <sz val="13"/>
      <color theme="1"/>
      <name val="Times New Roman"/>
      <family val="1"/>
    </font>
    <font>
      <i/>
      <sz val="11"/>
      <color theme="0"/>
      <name val="Times New Roman"/>
      <family val="1"/>
    </font>
    <font>
      <sz val="11"/>
      <name val="Calibri"/>
    </font>
    <font>
      <i/>
      <vertAlign val="superscript"/>
      <sz val="11"/>
      <color rgb="FF000000"/>
      <name val="Times New Roman"/>
      <family val="1"/>
    </font>
  </fonts>
  <fills count="1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bgColor rgb="FF000000"/>
      </patternFill>
    </fill>
    <fill>
      <patternFill patternType="solid">
        <fgColor theme="2" tint="-0.89999084444715716"/>
        <bgColor indexed="64"/>
      </patternFill>
    </fill>
    <fill>
      <patternFill patternType="solid">
        <fgColor rgb="FFBFBFBF"/>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22"/>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thin">
        <color indexed="22"/>
      </left>
      <right/>
      <top style="medium">
        <color indexed="64"/>
      </top>
      <bottom/>
      <diagonal/>
    </border>
    <border>
      <left/>
      <right style="medium">
        <color indexed="64"/>
      </right>
      <top style="thin">
        <color indexed="64"/>
      </top>
      <bottom style="medium">
        <color indexed="64"/>
      </bottom>
      <diagonal/>
    </border>
    <border>
      <left/>
      <right style="thin">
        <color indexed="22"/>
      </right>
      <top/>
      <bottom/>
      <diagonal/>
    </border>
    <border>
      <left/>
      <right style="medium">
        <color indexed="64"/>
      </right>
      <top style="medium">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D3D3D3"/>
      </top>
      <bottom style="thin">
        <color rgb="FFD3D3D3"/>
      </bottom>
      <diagonal/>
    </border>
    <border>
      <left style="medium">
        <color indexed="64"/>
      </left>
      <right style="thin">
        <color rgb="FF000000"/>
      </right>
      <top style="thin">
        <color rgb="FFD3D3D3"/>
      </top>
      <bottom style="thin">
        <color rgb="FFD3D3D3"/>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rgb="FF000000"/>
      </left>
      <right/>
      <top style="medium">
        <color indexed="64"/>
      </top>
      <bottom style="thin">
        <color indexed="64"/>
      </bottom>
      <diagonal/>
    </border>
    <border>
      <left style="medium">
        <color indexed="64"/>
      </left>
      <right style="medium">
        <color indexed="64"/>
      </right>
      <top style="thin">
        <color rgb="FF000000"/>
      </top>
      <bottom style="thin">
        <color rgb="FF000000"/>
      </bottom>
      <diagonal/>
    </border>
    <border>
      <left style="double">
        <color indexed="64"/>
      </left>
      <right style="thin">
        <color indexed="64"/>
      </right>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0">
    <xf numFmtId="0" fontId="0" fillId="0" borderId="0"/>
    <xf numFmtId="9" fontId="1" fillId="0" borderId="0" applyFont="0" applyFill="0" applyBorder="0" applyAlignment="0" applyProtection="0"/>
    <xf numFmtId="43" fontId="1" fillId="0" borderId="0" applyFont="0" applyFill="0" applyBorder="0" applyAlignment="0" applyProtection="0"/>
    <xf numFmtId="0" fontId="20" fillId="0" borderId="0"/>
    <xf numFmtId="0" fontId="22" fillId="0" borderId="0"/>
    <xf numFmtId="9" fontId="7" fillId="0" borderId="0" applyFont="0" applyFill="0" applyBorder="0" applyAlignment="0" applyProtection="0"/>
    <xf numFmtId="0" fontId="59" fillId="0" borderId="0"/>
    <xf numFmtId="0" fontId="64" fillId="0" borderId="0"/>
    <xf numFmtId="0" fontId="66" fillId="0" borderId="0"/>
    <xf numFmtId="0" fontId="69" fillId="0" borderId="0"/>
  </cellStyleXfs>
  <cellXfs count="2457">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3" fontId="2" fillId="5" borderId="10" xfId="0" applyNumberFormat="1" applyFont="1" applyFill="1" applyBorder="1"/>
    <xf numFmtId="3" fontId="2" fillId="0" borderId="7" xfId="0" applyNumberFormat="1" applyFont="1" applyBorder="1"/>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51"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14" fillId="0" borderId="23" xfId="0" applyFont="1" applyBorder="1" applyAlignment="1">
      <alignment vertical="center"/>
    </xf>
    <xf numFmtId="0" fontId="14" fillId="0" borderId="45"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51"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16" fillId="0" borderId="8" xfId="0" applyFont="1" applyBorder="1" applyAlignment="1">
      <alignment vertical="center" wrapText="1"/>
    </xf>
    <xf numFmtId="0" fontId="16" fillId="0" borderId="12" xfId="0" applyFont="1" applyBorder="1" applyAlignment="1">
      <alignment vertical="center" wrapText="1"/>
    </xf>
    <xf numFmtId="0" fontId="16" fillId="0" borderId="12" xfId="0" applyFont="1" applyFill="1" applyBorder="1" applyAlignment="1">
      <alignment horizontal="left" vertical="center" wrapText="1"/>
    </xf>
    <xf numFmtId="0" fontId="16" fillId="0" borderId="13" xfId="0" applyFont="1" applyBorder="1" applyAlignment="1">
      <alignment vertical="center" wrapText="1"/>
    </xf>
    <xf numFmtId="0" fontId="16"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7"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1"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0" fontId="9" fillId="3" borderId="15"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3" fontId="2" fillId="0" borderId="34" xfId="0" applyNumberFormat="1" applyFont="1" applyBorder="1"/>
    <xf numFmtId="3" fontId="21" fillId="0" borderId="1" xfId="3"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1" fillId="0" borderId="19" xfId="4"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65"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2" fontId="2" fillId="0" borderId="10" xfId="0" applyNumberFormat="1" applyFont="1" applyFill="1" applyBorder="1" applyAlignment="1">
      <alignment horizontal="right"/>
    </xf>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3" xfId="0" applyFont="1" applyFill="1" applyBorder="1" applyAlignment="1">
      <alignment horizontal="left" vertical="center" wrapText="1"/>
    </xf>
    <xf numFmtId="0" fontId="14" fillId="0" borderId="41"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2" fillId="0" borderId="10" xfId="0" applyFont="1" applyFill="1" applyBorder="1"/>
    <xf numFmtId="0" fontId="2" fillId="0" borderId="1" xfId="0" applyFont="1" applyFill="1" applyBorder="1"/>
    <xf numFmtId="164" fontId="5" fillId="0" borderId="1" xfId="0" applyNumberFormat="1" applyFont="1" applyFill="1" applyBorder="1" applyAlignment="1">
      <alignment horizontal="right"/>
    </xf>
    <xf numFmtId="165"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19" fillId="0" borderId="0" xfId="0" applyFont="1"/>
    <xf numFmtId="0" fontId="19"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3" fontId="21" fillId="0" borderId="19" xfId="3"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4" xfId="1" applyNumberFormat="1" applyFont="1" applyFill="1" applyBorder="1"/>
    <xf numFmtId="3" fontId="2" fillId="0" borderId="34" xfId="0" applyNumberFormat="1" applyFont="1" applyFill="1" applyBorder="1" applyAlignment="1">
      <alignment horizontal="right"/>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4" xfId="0" applyNumberFormat="1" applyFont="1" applyFill="1" applyBorder="1" applyAlignment="1">
      <alignment horizontal="right"/>
    </xf>
    <xf numFmtId="0" fontId="5" fillId="0" borderId="34" xfId="0" applyFont="1" applyFill="1" applyBorder="1" applyAlignment="1">
      <alignment horizontal="right"/>
    </xf>
    <xf numFmtId="3" fontId="5" fillId="0" borderId="2" xfId="0" applyNumberFormat="1" applyFont="1" applyFill="1" applyBorder="1"/>
    <xf numFmtId="164" fontId="5" fillId="0" borderId="1" xfId="1" applyNumberFormat="1" applyFont="1" applyFill="1" applyBorder="1"/>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3"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4" xfId="0" applyFont="1" applyFill="1" applyBorder="1" applyAlignment="1">
      <alignment horizontal="right"/>
    </xf>
    <xf numFmtId="164" fontId="2" fillId="0" borderId="10"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54" xfId="0" applyFont="1" applyFill="1" applyBorder="1" applyAlignment="1">
      <alignment horizontal="right"/>
    </xf>
    <xf numFmtId="10" fontId="2" fillId="0" borderId="12" xfId="0" applyNumberFormat="1" applyFont="1" applyFill="1" applyBorder="1"/>
    <xf numFmtId="10" fontId="2" fillId="0" borderId="15" xfId="0" applyNumberFormat="1" applyFont="1" applyFill="1" applyBorder="1"/>
    <xf numFmtId="164" fontId="5" fillId="0" borderId="7" xfId="0" applyNumberFormat="1" applyFont="1" applyFill="1" applyBorder="1"/>
    <xf numFmtId="164" fontId="5" fillId="0" borderId="33"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37" fontId="2" fillId="0" borderId="20" xfId="0" applyNumberFormat="1" applyFont="1" applyFill="1" applyBorder="1"/>
    <xf numFmtId="3" fontId="5" fillId="0" borderId="7" xfId="0" applyNumberFormat="1" applyFont="1" applyFill="1" applyBorder="1"/>
    <xf numFmtId="3" fontId="5" fillId="0" borderId="33" xfId="0" applyNumberFormat="1" applyFont="1" applyFill="1" applyBorder="1"/>
    <xf numFmtId="3" fontId="5" fillId="0" borderId="12" xfId="0" applyNumberFormat="1" applyFont="1" applyFill="1" applyBorder="1"/>
    <xf numFmtId="0" fontId="2" fillId="0" borderId="31" xfId="0" applyFont="1" applyBorder="1"/>
    <xf numFmtId="164" fontId="2" fillId="0" borderId="31" xfId="1" applyNumberFormat="1" applyFont="1" applyBorder="1"/>
    <xf numFmtId="0" fontId="2" fillId="0" borderId="41" xfId="0" applyFont="1" applyFill="1" applyBorder="1"/>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39" xfId="0" applyFont="1" applyFill="1" applyBorder="1"/>
    <xf numFmtId="0" fontId="2" fillId="0" borderId="42" xfId="0" applyFont="1" applyFill="1" applyBorder="1"/>
    <xf numFmtId="0" fontId="5" fillId="0" borderId="59" xfId="0" applyFont="1" applyFill="1" applyBorder="1"/>
    <xf numFmtId="0" fontId="5" fillId="0" borderId="3" xfId="0" applyFont="1" applyBorder="1"/>
    <xf numFmtId="0" fontId="5" fillId="0" borderId="3" xfId="0" applyFont="1" applyFill="1" applyBorder="1"/>
    <xf numFmtId="0" fontId="5" fillId="0" borderId="58" xfId="0" applyFont="1" applyBorder="1"/>
    <xf numFmtId="0" fontId="5" fillId="0" borderId="55" xfId="0" applyFont="1" applyBorder="1"/>
    <xf numFmtId="0" fontId="5" fillId="0" borderId="58" xfId="0" applyFont="1" applyFill="1" applyBorder="1"/>
    <xf numFmtId="0" fontId="5" fillId="0" borderId="55" xfId="0" applyFont="1" applyFill="1" applyBorder="1"/>
    <xf numFmtId="0" fontId="5" fillId="0" borderId="45" xfId="0" applyFont="1" applyFill="1" applyBorder="1"/>
    <xf numFmtId="0" fontId="2" fillId="0" borderId="60" xfId="0" applyFont="1" applyFill="1" applyBorder="1"/>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center" vertical="center" wrapText="1"/>
    </xf>
    <xf numFmtId="0" fontId="2" fillId="0" borderId="59" xfId="0" applyFont="1" applyFill="1" applyBorder="1"/>
    <xf numFmtId="0" fontId="2" fillId="0" borderId="39" xfId="0" applyFont="1" applyFill="1" applyBorder="1" applyAlignment="1">
      <alignment horizontal="left"/>
    </xf>
    <xf numFmtId="0" fontId="2" fillId="0" borderId="59"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0" fillId="0" borderId="1" xfId="0" applyNumberFormat="1" applyBorder="1" applyAlignment="1">
      <alignment horizontal="center"/>
    </xf>
    <xf numFmtId="3" fontId="0" fillId="0" borderId="4" xfId="0" applyNumberFormat="1" applyBorder="1" applyAlignment="1">
      <alignment horizontal="center"/>
    </xf>
    <xf numFmtId="3" fontId="29" fillId="0" borderId="4" xfId="0" applyNumberFormat="1" applyFont="1" applyFill="1" applyBorder="1"/>
    <xf numFmtId="3" fontId="29" fillId="0" borderId="14" xfId="0" applyNumberFormat="1" applyFont="1" applyFill="1" applyBorder="1"/>
    <xf numFmtId="164" fontId="2" fillId="0" borderId="33"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5" fillId="0" borderId="0" xfId="0" applyFont="1" applyFill="1" applyBorder="1"/>
    <xf numFmtId="0" fontId="2" fillId="0" borderId="45" xfId="0" applyFont="1" applyFill="1" applyBorder="1"/>
    <xf numFmtId="3" fontId="2" fillId="0" borderId="2" xfId="0" applyNumberFormat="1" applyFont="1" applyFill="1" applyBorder="1" applyAlignment="1">
      <alignment horizontal="right"/>
    </xf>
    <xf numFmtId="3" fontId="2" fillId="0" borderId="61" xfId="0" applyNumberFormat="1" applyFont="1" applyFill="1" applyBorder="1" applyAlignment="1">
      <alignment horizontal="right"/>
    </xf>
    <xf numFmtId="3" fontId="2" fillId="0" borderId="59" xfId="0" applyNumberFormat="1" applyFont="1" applyBorder="1"/>
    <xf numFmtId="3" fontId="2" fillId="0" borderId="3" xfId="0" applyNumberFormat="1" applyFont="1" applyBorder="1"/>
    <xf numFmtId="3" fontId="2" fillId="0" borderId="39" xfId="0" applyNumberFormat="1" applyFont="1" applyBorder="1"/>
    <xf numFmtId="0" fontId="4" fillId="0" borderId="0" xfId="0" applyFont="1" applyBorder="1"/>
    <xf numFmtId="3" fontId="21" fillId="2" borderId="0" xfId="3" applyNumberFormat="1" applyFont="1" applyFill="1" applyBorder="1" applyAlignment="1">
      <alignment wrapText="1"/>
    </xf>
    <xf numFmtId="164" fontId="4" fillId="4" borderId="31" xfId="1" applyNumberFormat="1" applyFont="1" applyFill="1" applyBorder="1"/>
    <xf numFmtId="0" fontId="4" fillId="0" borderId="31" xfId="0" applyFont="1" applyBorder="1"/>
    <xf numFmtId="0" fontId="2" fillId="0" borderId="27" xfId="0" applyFont="1" applyBorder="1"/>
    <xf numFmtId="0" fontId="2" fillId="0" borderId="62" xfId="0" applyFont="1" applyBorder="1"/>
    <xf numFmtId="3" fontId="21" fillId="0" borderId="7" xfId="3" applyNumberFormat="1" applyFont="1" applyFill="1" applyBorder="1" applyAlignment="1">
      <alignment horizontal="right" wrapText="1"/>
    </xf>
    <xf numFmtId="3" fontId="21" fillId="2" borderId="44" xfId="3" applyNumberFormat="1" applyFont="1" applyFill="1" applyBorder="1" applyAlignment="1">
      <alignment wrapText="1"/>
    </xf>
    <xf numFmtId="3" fontId="21" fillId="2" borderId="45" xfId="3" applyNumberFormat="1" applyFont="1" applyFill="1" applyBorder="1" applyAlignment="1">
      <alignmen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7" fillId="0" borderId="0" xfId="0" applyFont="1" applyBorder="1"/>
    <xf numFmtId="3" fontId="2" fillId="0" borderId="63" xfId="0" applyNumberFormat="1" applyFont="1" applyFill="1" applyBorder="1"/>
    <xf numFmtId="3" fontId="2" fillId="0" borderId="6" xfId="0" applyNumberFormat="1" applyFont="1" applyFill="1" applyBorder="1"/>
    <xf numFmtId="3" fontId="2" fillId="0" borderId="30"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29"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3" fontId="5" fillId="0" borderId="21" xfId="0" applyNumberFormat="1" applyFont="1" applyFill="1" applyBorder="1"/>
    <xf numFmtId="3" fontId="2" fillId="0" borderId="4" xfId="0" quotePrefix="1" applyNumberFormat="1" applyFont="1" applyBorder="1" applyAlignment="1">
      <alignment horizontal="center" vertical="center"/>
    </xf>
    <xf numFmtId="49" fontId="2" fillId="2" borderId="64" xfId="0" applyNumberFormat="1" applyFont="1" applyFill="1" applyBorder="1" applyAlignment="1">
      <alignment horizontal="center"/>
    </xf>
    <xf numFmtId="164" fontId="5" fillId="0" borderId="6" xfId="1"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3" fontId="2" fillId="0" borderId="57"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1" xfId="0" applyNumberFormat="1" applyFont="1" applyFill="1" applyBorder="1"/>
    <xf numFmtId="3" fontId="5" fillId="0" borderId="13" xfId="0" applyNumberFormat="1" applyFont="1" applyFill="1" applyBorder="1"/>
    <xf numFmtId="49" fontId="2" fillId="2" borderId="65"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4" xfId="0" applyNumberFormat="1" applyFont="1" applyFill="1" applyBorder="1" applyAlignment="1">
      <alignment horizontal="right"/>
    </xf>
    <xf numFmtId="3" fontId="2" fillId="0" borderId="30" xfId="0" applyNumberFormat="1" applyFont="1" applyFill="1" applyBorder="1" applyAlignment="1">
      <alignment horizontal="right"/>
    </xf>
    <xf numFmtId="3" fontId="2" fillId="0" borderId="40" xfId="0" applyNumberFormat="1" applyFont="1" applyFill="1" applyBorder="1" applyAlignment="1">
      <alignment horizontal="right"/>
    </xf>
    <xf numFmtId="3" fontId="2" fillId="0" borderId="66"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63"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0"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63" xfId="0" applyNumberFormat="1" applyFont="1" applyFill="1" applyBorder="1" applyAlignment="1">
      <alignment horizontal="right"/>
    </xf>
    <xf numFmtId="0" fontId="5" fillId="0" borderId="6" xfId="0" applyFont="1" applyFill="1" applyBorder="1" applyAlignment="1">
      <alignment horizontal="right"/>
    </xf>
    <xf numFmtId="0" fontId="5" fillId="0" borderId="57" xfId="0" applyFont="1" applyFill="1" applyBorder="1" applyAlignment="1">
      <alignment horizontal="right"/>
    </xf>
    <xf numFmtId="0" fontId="5" fillId="0" borderId="67" xfId="0" applyFont="1" applyFill="1" applyBorder="1" applyAlignment="1">
      <alignment horizontal="right"/>
    </xf>
    <xf numFmtId="2"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41" xfId="0" applyNumberFormat="1" applyFont="1" applyFill="1" applyBorder="1" applyAlignment="1">
      <alignment horizontal="right"/>
    </xf>
    <xf numFmtId="3" fontId="5" fillId="0" borderId="68" xfId="0" applyNumberFormat="1" applyFont="1" applyFill="1" applyBorder="1" applyAlignment="1">
      <alignment horizontal="right"/>
    </xf>
    <xf numFmtId="2" fontId="2" fillId="0" borderId="63" xfId="0" applyNumberFormat="1" applyFont="1" applyFill="1" applyBorder="1" applyAlignment="1">
      <alignment horizontal="right"/>
    </xf>
    <xf numFmtId="164" fontId="2" fillId="0" borderId="6" xfId="1" applyNumberFormat="1" applyFont="1" applyFill="1" applyBorder="1"/>
    <xf numFmtId="164" fontId="2" fillId="0" borderId="67" xfId="1" applyNumberFormat="1" applyFont="1" applyFill="1" applyBorder="1"/>
    <xf numFmtId="49" fontId="5" fillId="0" borderId="21" xfId="0" quotePrefix="1" applyNumberFormat="1" applyFont="1" applyFill="1" applyBorder="1" applyAlignment="1">
      <alignment horizontal="center"/>
    </xf>
    <xf numFmtId="0" fontId="2" fillId="0" borderId="13" xfId="0" applyFont="1" applyFill="1" applyBorder="1"/>
    <xf numFmtId="3" fontId="21" fillId="0" borderId="18" xfId="3" applyNumberFormat="1" applyFont="1" applyFill="1" applyBorder="1" applyAlignment="1">
      <alignment horizontal="right"/>
    </xf>
    <xf numFmtId="1" fontId="2" fillId="0" borderId="0" xfId="1" applyNumberFormat="1" applyFont="1" applyBorder="1"/>
    <xf numFmtId="0" fontId="14" fillId="0" borderId="18" xfId="0" applyFont="1" applyBorder="1"/>
    <xf numFmtId="0" fontId="14" fillId="5" borderId="20" xfId="0" applyFont="1" applyFill="1" applyBorder="1" applyAlignment="1">
      <alignment horizontal="left" vertical="center" wrapText="1"/>
    </xf>
    <xf numFmtId="0" fontId="9" fillId="0" borderId="0" xfId="0" applyFont="1" applyFill="1"/>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40"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40" xfId="0" applyNumberFormat="1" applyFont="1" applyBorder="1"/>
    <xf numFmtId="164" fontId="5" fillId="0" borderId="40"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41"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57" xfId="0" applyNumberFormat="1" applyFont="1" applyFill="1" applyBorder="1" applyAlignment="1">
      <alignment horizontal="right"/>
    </xf>
    <xf numFmtId="3" fontId="21" fillId="0" borderId="8" xfId="3" applyNumberFormat="1" applyFont="1" applyFill="1" applyBorder="1" applyAlignment="1">
      <alignment horizontal="right" wrapText="1"/>
    </xf>
    <xf numFmtId="3" fontId="21" fillId="0" borderId="13" xfId="3" applyNumberFormat="1" applyFont="1" applyFill="1" applyBorder="1" applyAlignment="1">
      <alignment horizontal="right" wrapText="1"/>
    </xf>
    <xf numFmtId="3" fontId="21" fillId="0" borderId="14" xfId="3" applyNumberFormat="1" applyFont="1" applyFill="1" applyBorder="1" applyAlignment="1">
      <alignment horizontal="right" wrapText="1"/>
    </xf>
    <xf numFmtId="3" fontId="21" fillId="0" borderId="9" xfId="3" applyNumberFormat="1" applyFont="1" applyFill="1" applyBorder="1" applyAlignment="1">
      <alignment horizontal="right" wrapText="1"/>
    </xf>
    <xf numFmtId="3" fontId="21" fillId="0" borderId="10" xfId="3" applyNumberFormat="1" applyFont="1" applyFill="1" applyBorder="1" applyAlignment="1">
      <alignment horizontal="right" wrapText="1"/>
    </xf>
    <xf numFmtId="3" fontId="2" fillId="0" borderId="5" xfId="0" applyNumberFormat="1" applyFont="1" applyFill="1" applyBorder="1" applyAlignment="1">
      <alignment horizontal="right"/>
    </xf>
    <xf numFmtId="0" fontId="2" fillId="2" borderId="0" xfId="0" applyFont="1" applyFill="1" applyBorder="1" applyAlignment="1"/>
    <xf numFmtId="0" fontId="2" fillId="2" borderId="53" xfId="0" applyFont="1" applyFill="1" applyBorder="1" applyAlignment="1"/>
    <xf numFmtId="0" fontId="21" fillId="0" borderId="49" xfId="3" applyFont="1" applyFill="1" applyBorder="1" applyAlignment="1">
      <alignment horizontal="right" wrapText="1"/>
    </xf>
    <xf numFmtId="0" fontId="21" fillId="0" borderId="10" xfId="3" applyFont="1" applyFill="1" applyBorder="1" applyAlignment="1">
      <alignment horizontal="right" wrapText="1"/>
    </xf>
    <xf numFmtId="0" fontId="21" fillId="0" borderId="72" xfId="3" applyFont="1" applyFill="1" applyBorder="1" applyAlignment="1">
      <alignment horizontal="right" wrapText="1"/>
    </xf>
    <xf numFmtId="3" fontId="2" fillId="0" borderId="13" xfId="0" applyNumberFormat="1" applyFont="1" applyFill="1" applyBorder="1"/>
    <xf numFmtId="3" fontId="2" fillId="0" borderId="30" xfId="0" applyNumberFormat="1" applyFont="1" applyBorder="1" applyAlignment="1">
      <alignment horizontal="right"/>
    </xf>
    <xf numFmtId="164" fontId="2" fillId="0" borderId="1" xfId="1" applyNumberFormat="1" applyFont="1" applyBorder="1"/>
    <xf numFmtId="164" fontId="2" fillId="0" borderId="14" xfId="1" applyNumberFormat="1" applyFont="1" applyBorder="1"/>
    <xf numFmtId="10" fontId="2" fillId="0" borderId="1" xfId="1" applyNumberFormat="1" applyFont="1" applyBorder="1"/>
    <xf numFmtId="10" fontId="2" fillId="0" borderId="14" xfId="1" applyNumberFormat="1" applyFont="1" applyBorder="1"/>
    <xf numFmtId="2" fontId="5" fillId="0" borderId="11" xfId="0" applyNumberFormat="1" applyFont="1" applyFill="1" applyBorder="1" applyAlignment="1">
      <alignment horizontal="right"/>
    </xf>
    <xf numFmtId="0" fontId="5" fillId="0" borderId="12" xfId="0" applyFont="1" applyFill="1" applyBorder="1" applyAlignment="1">
      <alignment horizontal="right"/>
    </xf>
    <xf numFmtId="0" fontId="5" fillId="0" borderId="21" xfId="0" applyFont="1" applyFill="1" applyBorder="1" applyAlignment="1">
      <alignment horizontal="right"/>
    </xf>
    <xf numFmtId="0" fontId="5" fillId="0" borderId="54" xfId="0" applyFont="1" applyFill="1" applyBorder="1" applyAlignment="1">
      <alignment horizontal="right"/>
    </xf>
    <xf numFmtId="16" fontId="2" fillId="2" borderId="64" xfId="0" applyNumberFormat="1" applyFont="1" applyFill="1" applyBorder="1" applyAlignment="1">
      <alignment horizontal="center"/>
    </xf>
    <xf numFmtId="3" fontId="2" fillId="0" borderId="64" xfId="0" applyNumberFormat="1" applyFont="1" applyBorder="1"/>
    <xf numFmtId="3" fontId="2" fillId="0" borderId="6" xfId="0" applyNumberFormat="1" applyFont="1" applyBorder="1"/>
    <xf numFmtId="3" fontId="2" fillId="0" borderId="30" xfId="0" applyNumberFormat="1" applyFont="1" applyBorder="1"/>
    <xf numFmtId="49" fontId="2" fillId="2" borderId="60" xfId="0" applyNumberFormat="1" applyFont="1" applyFill="1" applyBorder="1" applyAlignment="1">
      <alignment horizontal="center"/>
    </xf>
    <xf numFmtId="3" fontId="5" fillId="0" borderId="59" xfId="0" applyNumberFormat="1" applyFont="1" applyFill="1" applyBorder="1"/>
    <xf numFmtId="3" fontId="5" fillId="0" borderId="3" xfId="0" applyNumberFormat="1" applyFont="1" applyFill="1" applyBorder="1"/>
    <xf numFmtId="3" fontId="5" fillId="0" borderId="39" xfId="0" applyNumberFormat="1" applyFont="1" applyFill="1" applyBorder="1"/>
    <xf numFmtId="16" fontId="2" fillId="2" borderId="69" xfId="0" applyNumberFormat="1" applyFont="1" applyFill="1" applyBorder="1" applyAlignment="1">
      <alignment horizontal="center"/>
    </xf>
    <xf numFmtId="37" fontId="2" fillId="0" borderId="6" xfId="0" applyNumberFormat="1" applyFont="1" applyBorder="1" applyAlignment="1">
      <alignment horizontal="right"/>
    </xf>
    <xf numFmtId="3" fontId="2" fillId="0" borderId="63" xfId="0" applyNumberFormat="1" applyFont="1" applyBorder="1"/>
    <xf numFmtId="10" fontId="2" fillId="0" borderId="6" xfId="1" applyNumberFormat="1" applyFont="1" applyBorder="1"/>
    <xf numFmtId="10" fontId="2" fillId="0" borderId="30" xfId="1" applyNumberFormat="1" applyFont="1" applyBorder="1"/>
    <xf numFmtId="3" fontId="2" fillId="0" borderId="64" xfId="0" applyNumberFormat="1" applyFont="1" applyBorder="1" applyAlignment="1">
      <alignment horizontal="right"/>
    </xf>
    <xf numFmtId="3" fontId="2" fillId="0" borderId="6" xfId="0" applyNumberFormat="1" applyFont="1" applyBorder="1" applyAlignment="1">
      <alignment horizontal="right"/>
    </xf>
    <xf numFmtId="164" fontId="2" fillId="0" borderId="6" xfId="0" applyNumberFormat="1" applyFont="1" applyBorder="1" applyAlignment="1">
      <alignment horizontal="right"/>
    </xf>
    <xf numFmtId="10" fontId="2" fillId="0" borderId="30" xfId="0" applyNumberFormat="1" applyFont="1" applyBorder="1" applyAlignment="1">
      <alignment horizontal="right"/>
    </xf>
    <xf numFmtId="3" fontId="2" fillId="0" borderId="59" xfId="0" applyNumberFormat="1" applyFont="1" applyFill="1" applyBorder="1"/>
    <xf numFmtId="3" fontId="2" fillId="0" borderId="3" xfId="0" applyNumberFormat="1" applyFont="1" applyFill="1" applyBorder="1"/>
    <xf numFmtId="10" fontId="5" fillId="0" borderId="59" xfId="1" applyNumberFormat="1" applyFont="1" applyBorder="1"/>
    <xf numFmtId="10" fontId="5" fillId="0" borderId="3" xfId="0" applyNumberFormat="1" applyFont="1" applyBorder="1"/>
    <xf numFmtId="10" fontId="5" fillId="0" borderId="3" xfId="0" applyNumberFormat="1" applyFont="1" applyFill="1" applyBorder="1"/>
    <xf numFmtId="10" fontId="5" fillId="0" borderId="39" xfId="0" applyNumberFormat="1" applyFont="1" applyFill="1" applyBorder="1"/>
    <xf numFmtId="3" fontId="2" fillId="0" borderId="59" xfId="0" applyNumberFormat="1" applyFont="1" applyBorder="1" applyAlignment="1">
      <alignment horizontal="right"/>
    </xf>
    <xf numFmtId="3" fontId="2" fillId="0" borderId="42" xfId="0" applyNumberFormat="1" applyFont="1" applyBorder="1" applyAlignment="1">
      <alignment horizontal="right"/>
    </xf>
    <xf numFmtId="3" fontId="2" fillId="0" borderId="3" xfId="0" applyNumberFormat="1" applyFont="1" applyBorder="1" applyAlignment="1">
      <alignment horizontal="right"/>
    </xf>
    <xf numFmtId="164" fontId="2" fillId="0" borderId="3" xfId="0" applyNumberFormat="1" applyFont="1" applyBorder="1" applyAlignment="1">
      <alignment horizontal="right"/>
    </xf>
    <xf numFmtId="20" fontId="2" fillId="0" borderId="3" xfId="0" applyNumberFormat="1" applyFont="1" applyFill="1" applyBorder="1" applyAlignment="1">
      <alignment horizontal="right"/>
    </xf>
    <xf numFmtId="10" fontId="2" fillId="0" borderId="39" xfId="0" applyNumberFormat="1" applyFont="1" applyFill="1" applyBorder="1" applyAlignment="1">
      <alignment horizontal="right"/>
    </xf>
    <xf numFmtId="16" fontId="2" fillId="2" borderId="65" xfId="0" applyNumberFormat="1" applyFont="1" applyFill="1" applyBorder="1" applyAlignment="1">
      <alignment horizontal="center"/>
    </xf>
    <xf numFmtId="3" fontId="2" fillId="0" borderId="26" xfId="0" applyNumberFormat="1" applyFont="1" applyBorder="1"/>
    <xf numFmtId="164" fontId="2" fillId="0" borderId="26" xfId="0" applyNumberFormat="1" applyFont="1" applyBorder="1"/>
    <xf numFmtId="164" fontId="2" fillId="0" borderId="30" xfId="0" applyNumberFormat="1" applyFont="1" applyBorder="1"/>
    <xf numFmtId="3" fontId="5" fillId="0" borderId="63" xfId="0" applyNumberFormat="1" applyFont="1" applyBorder="1"/>
    <xf numFmtId="3" fontId="5" fillId="0" borderId="30" xfId="0" applyNumberFormat="1" applyFont="1" applyBorder="1"/>
    <xf numFmtId="3" fontId="2" fillId="0" borderId="57" xfId="0" applyNumberFormat="1" applyFont="1" applyBorder="1"/>
    <xf numFmtId="49" fontId="2" fillId="2" borderId="48" xfId="0" applyNumberFormat="1" applyFont="1" applyFill="1" applyBorder="1" applyAlignment="1">
      <alignment horizontal="center"/>
    </xf>
    <xf numFmtId="164" fontId="2" fillId="0" borderId="42" xfId="0" applyNumberFormat="1" applyFont="1" applyBorder="1"/>
    <xf numFmtId="164" fontId="2" fillId="0" borderId="3" xfId="0" applyNumberFormat="1" applyFont="1" applyBorder="1"/>
    <xf numFmtId="164" fontId="2" fillId="0" borderId="39" xfId="0" applyNumberFormat="1" applyFont="1" applyBorder="1"/>
    <xf numFmtId="3" fontId="2" fillId="0" borderId="58" xfId="0" applyNumberFormat="1" applyFont="1" applyBorder="1"/>
    <xf numFmtId="16" fontId="2" fillId="2" borderId="74" xfId="0" applyNumberFormat="1" applyFont="1" applyFill="1" applyBorder="1" applyAlignment="1">
      <alignment horizontal="center"/>
    </xf>
    <xf numFmtId="37" fontId="2" fillId="0" borderId="64" xfId="0" applyNumberFormat="1" applyFont="1" applyBorder="1" applyAlignment="1">
      <alignment horizontal="right"/>
    </xf>
    <xf numFmtId="37" fontId="2" fillId="0" borderId="30" xfId="0" applyNumberFormat="1" applyFont="1" applyBorder="1" applyAlignment="1">
      <alignment horizontal="right"/>
    </xf>
    <xf numFmtId="3" fontId="2" fillId="0" borderId="64" xfId="0" applyNumberFormat="1" applyFont="1" applyFill="1" applyBorder="1"/>
    <xf numFmtId="37" fontId="2" fillId="0" borderId="59" xfId="0" applyNumberFormat="1" applyFont="1" applyBorder="1" applyAlignment="1">
      <alignment horizontal="right"/>
    </xf>
    <xf numFmtId="37" fontId="2" fillId="0" borderId="3" xfId="0" applyNumberFormat="1" applyFont="1" applyBorder="1" applyAlignment="1">
      <alignment horizontal="right"/>
    </xf>
    <xf numFmtId="37" fontId="2" fillId="0" borderId="39" xfId="0" applyNumberFormat="1" applyFont="1" applyBorder="1" applyAlignment="1">
      <alignment horizontal="right"/>
    </xf>
    <xf numFmtId="0" fontId="2" fillId="0" borderId="59" xfId="0" applyFont="1" applyBorder="1"/>
    <xf numFmtId="164" fontId="5" fillId="0" borderId="3" xfId="0" applyNumberFormat="1" applyFont="1" applyFill="1" applyBorder="1" applyAlignment="1">
      <alignment horizontal="right"/>
    </xf>
    <xf numFmtId="3" fontId="5" fillId="0" borderId="3" xfId="0" applyNumberFormat="1" applyFont="1" applyBorder="1"/>
    <xf numFmtId="3" fontId="5" fillId="0" borderId="58" xfId="0" applyNumberFormat="1" applyFont="1" applyBorder="1"/>
    <xf numFmtId="3" fontId="5" fillId="0" borderId="39" xfId="0" applyNumberFormat="1" applyFont="1" applyBorder="1"/>
    <xf numFmtId="3" fontId="2" fillId="0" borderId="42"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9" xfId="0" applyNumberFormat="1" applyFont="1" applyFill="1" applyBorder="1" applyAlignment="1">
      <alignment horizontal="right"/>
    </xf>
    <xf numFmtId="164" fontId="2" fillId="0" borderId="39" xfId="0" applyNumberFormat="1" applyFont="1" applyFill="1" applyBorder="1" applyAlignment="1">
      <alignment horizontal="right"/>
    </xf>
    <xf numFmtId="3" fontId="2" fillId="4" borderId="38" xfId="0" applyNumberFormat="1" applyFont="1" applyFill="1" applyBorder="1" applyAlignment="1">
      <alignment horizontal="right"/>
    </xf>
    <xf numFmtId="2" fontId="5" fillId="0" borderId="59"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58" xfId="0" applyNumberFormat="1" applyFont="1" applyFill="1" applyBorder="1" applyAlignment="1">
      <alignment horizontal="right"/>
    </xf>
    <xf numFmtId="3" fontId="5" fillId="0" borderId="55" xfId="0" applyNumberFormat="1" applyFont="1" applyFill="1" applyBorder="1" applyAlignment="1">
      <alignment horizontal="right"/>
    </xf>
    <xf numFmtId="3" fontId="2" fillId="4" borderId="37" xfId="0" applyNumberFormat="1" applyFont="1" applyFill="1" applyBorder="1" applyAlignment="1">
      <alignment horizontal="right"/>
    </xf>
    <xf numFmtId="3" fontId="2" fillId="4" borderId="73" xfId="0" applyNumberFormat="1" applyFont="1" applyFill="1" applyBorder="1" applyAlignment="1">
      <alignment horizontal="right"/>
    </xf>
    <xf numFmtId="3" fontId="21" fillId="0" borderId="60" xfId="3" applyNumberFormat="1" applyFont="1" applyFill="1" applyBorder="1" applyAlignment="1">
      <alignment horizontal="right"/>
    </xf>
    <xf numFmtId="10" fontId="2" fillId="0" borderId="63" xfId="0" quotePrefix="1" applyNumberFormat="1" applyFont="1" applyBorder="1" applyAlignment="1">
      <alignment horizontal="center"/>
    </xf>
    <xf numFmtId="0" fontId="2" fillId="0" borderId="6" xfId="0" applyFont="1" applyBorder="1" applyAlignment="1">
      <alignment horizontal="center"/>
    </xf>
    <xf numFmtId="3" fontId="2" fillId="0" borderId="17" xfId="0" applyNumberFormat="1" applyFont="1" applyFill="1" applyBorder="1" applyAlignment="1">
      <alignment horizontal="right"/>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7" fillId="0" borderId="1" xfId="0" applyFont="1" applyFill="1" applyBorder="1" applyAlignment="1">
      <alignment horizontal="left" vertical="top" wrapText="1"/>
    </xf>
    <xf numFmtId="0" fontId="7" fillId="8" borderId="1" xfId="0" applyFont="1" applyFill="1" applyBorder="1" applyAlignment="1">
      <alignment horizontal="left" vertical="top" wrapText="1"/>
    </xf>
    <xf numFmtId="0" fontId="14" fillId="0" borderId="12" xfId="0" applyFont="1" applyFill="1" applyBorder="1" applyAlignment="1">
      <alignment horizontal="left" wrapText="1"/>
    </xf>
    <xf numFmtId="0" fontId="14" fillId="0" borderId="33" xfId="0" applyFont="1" applyFill="1" applyBorder="1" applyAlignment="1">
      <alignment horizontal="left" wrapText="1"/>
    </xf>
    <xf numFmtId="0" fontId="14" fillId="0" borderId="15" xfId="0" applyFont="1" applyFill="1" applyBorder="1" applyAlignment="1">
      <alignment horizontal="left" wrapText="1"/>
    </xf>
    <xf numFmtId="165" fontId="2" fillId="0" borderId="1" xfId="0" applyNumberFormat="1" applyFont="1" applyBorder="1" applyAlignment="1">
      <alignment horizontal="right"/>
    </xf>
    <xf numFmtId="165" fontId="2" fillId="0" borderId="6" xfId="0" applyNumberFormat="1" applyFont="1" applyFill="1" applyBorder="1" applyAlignment="1">
      <alignment horizontal="right"/>
    </xf>
    <xf numFmtId="165" fontId="2" fillId="0" borderId="3" xfId="0" applyNumberFormat="1" applyFont="1" applyBorder="1" applyAlignment="1">
      <alignment horizontal="right"/>
    </xf>
    <xf numFmtId="165" fontId="2" fillId="0" borderId="1" xfId="0" applyNumberFormat="1" applyFont="1" applyFill="1" applyBorder="1" applyAlignment="1">
      <alignment horizontal="right"/>
    </xf>
    <xf numFmtId="165" fontId="2" fillId="0" borderId="1" xfId="0" applyNumberFormat="1" applyFont="1" applyBorder="1"/>
    <xf numFmtId="165" fontId="2" fillId="0" borderId="1" xfId="0" applyNumberFormat="1" applyFont="1" applyFill="1" applyBorder="1"/>
    <xf numFmtId="165" fontId="5" fillId="0" borderId="1" xfId="0" applyNumberFormat="1" applyFont="1" applyFill="1" applyBorder="1"/>
    <xf numFmtId="165" fontId="2" fillId="0" borderId="12" xfId="0" applyNumberFormat="1" applyFont="1" applyFill="1" applyBorder="1"/>
    <xf numFmtId="165" fontId="5" fillId="0" borderId="1" xfId="0" applyNumberFormat="1" applyFont="1" applyFill="1" applyBorder="1" applyAlignment="1">
      <alignment horizontal="right"/>
    </xf>
    <xf numFmtId="165" fontId="29" fillId="0" borderId="1" xfId="0" applyNumberFormat="1" applyFont="1" applyFill="1" applyBorder="1"/>
    <xf numFmtId="165" fontId="2" fillId="0" borderId="6" xfId="0" applyNumberFormat="1" applyFont="1" applyFill="1" applyBorder="1"/>
    <xf numFmtId="165" fontId="5" fillId="0" borderId="8" xfId="0" applyNumberFormat="1" applyFont="1" applyFill="1" applyBorder="1" applyAlignment="1">
      <alignment horizontal="right"/>
    </xf>
    <xf numFmtId="2" fontId="2" fillId="0" borderId="7" xfId="0" applyNumberFormat="1" applyFont="1" applyFill="1" applyBorder="1" applyAlignment="1">
      <alignment horizontal="right"/>
    </xf>
    <xf numFmtId="2" fontId="5" fillId="0" borderId="26" xfId="0" applyNumberFormat="1" applyFont="1" applyFill="1" applyBorder="1" applyAlignment="1">
      <alignment horizontal="right"/>
    </xf>
    <xf numFmtId="2" fontId="2" fillId="4" borderId="75" xfId="0" applyNumberFormat="1" applyFont="1" applyFill="1" applyBorder="1" applyAlignment="1">
      <alignment horizontal="right"/>
    </xf>
    <xf numFmtId="2" fontId="5" fillId="0" borderId="42" xfId="0" applyNumberFormat="1" applyFont="1" applyFill="1" applyBorder="1" applyAlignment="1">
      <alignment horizontal="right"/>
    </xf>
    <xf numFmtId="2" fontId="5" fillId="0" borderId="7" xfId="0" applyNumberFormat="1" applyFont="1" applyFill="1" applyBorder="1" applyAlignment="1">
      <alignment horizontal="right"/>
    </xf>
    <xf numFmtId="2" fontId="2" fillId="0" borderId="33" xfId="0" applyNumberFormat="1" applyFont="1" applyFill="1" applyBorder="1" applyAlignment="1">
      <alignment horizontal="right"/>
    </xf>
    <xf numFmtId="2" fontId="5" fillId="0" borderId="40" xfId="0" applyNumberFormat="1" applyFont="1" applyFill="1" applyBorder="1" applyAlignment="1">
      <alignment horizontal="right"/>
    </xf>
    <xf numFmtId="2" fontId="5" fillId="0" borderId="33" xfId="0" applyNumberFormat="1" applyFont="1" applyFill="1" applyBorder="1" applyAlignment="1">
      <alignment horizontal="right"/>
    </xf>
    <xf numFmtId="2" fontId="2" fillId="0" borderId="26" xfId="0" applyNumberFormat="1" applyFont="1" applyFill="1" applyBorder="1" applyAlignment="1">
      <alignment horizontal="right"/>
    </xf>
    <xf numFmtId="0" fontId="2" fillId="0" borderId="8" xfId="0" applyFont="1" applyFill="1" applyBorder="1"/>
    <xf numFmtId="0" fontId="2" fillId="0" borderId="14" xfId="0" applyFont="1" applyFill="1" applyBorder="1"/>
    <xf numFmtId="168" fontId="2" fillId="0" borderId="6" xfId="0" applyNumberFormat="1" applyFont="1" applyFill="1" applyBorder="1" applyAlignment="1">
      <alignment horizontal="right"/>
    </xf>
    <xf numFmtId="168" fontId="2" fillId="0" borderId="30" xfId="0" applyNumberFormat="1" applyFont="1" applyFill="1" applyBorder="1" applyAlignment="1">
      <alignment horizontal="right"/>
    </xf>
    <xf numFmtId="168" fontId="29" fillId="0" borderId="1" xfId="0" applyNumberFormat="1" applyFont="1" applyFill="1" applyBorder="1"/>
    <xf numFmtId="168" fontId="2" fillId="0" borderId="1" xfId="0" applyNumberFormat="1" applyFont="1" applyFill="1" applyBorder="1"/>
    <xf numFmtId="168" fontId="2" fillId="0" borderId="1" xfId="0" applyNumberFormat="1" applyFont="1" applyBorder="1" applyAlignment="1">
      <alignment horizontal="right"/>
    </xf>
    <xf numFmtId="168" fontId="2" fillId="0" borderId="3" xfId="0" applyNumberFormat="1" applyFont="1" applyBorder="1" applyAlignment="1">
      <alignment horizontal="right"/>
    </xf>
    <xf numFmtId="168" fontId="2" fillId="0" borderId="1" xfId="0" applyNumberFormat="1" applyFont="1" applyFill="1" applyBorder="1" applyAlignment="1">
      <alignment horizontal="right"/>
    </xf>
    <xf numFmtId="168" fontId="2" fillId="0" borderId="1" xfId="0" applyNumberFormat="1" applyFont="1" applyBorder="1"/>
    <xf numFmtId="168" fontId="5" fillId="0" borderId="1" xfId="0" applyNumberFormat="1" applyFont="1" applyFill="1" applyBorder="1"/>
    <xf numFmtId="168" fontId="2" fillId="0" borderId="12" xfId="0" applyNumberFormat="1" applyFont="1" applyFill="1" applyBorder="1"/>
    <xf numFmtId="168" fontId="5" fillId="0" borderId="1" xfId="0" applyNumberFormat="1" applyFont="1" applyFill="1" applyBorder="1" applyAlignment="1">
      <alignment horizontal="right"/>
    </xf>
    <xf numFmtId="168" fontId="2" fillId="0" borderId="6" xfId="0" applyNumberFormat="1" applyFont="1" applyFill="1" applyBorder="1"/>
    <xf numFmtId="168" fontId="5" fillId="0" borderId="8" xfId="0" applyNumberFormat="1" applyFont="1" applyFill="1" applyBorder="1" applyAlignment="1">
      <alignment horizontal="right"/>
    </xf>
    <xf numFmtId="168" fontId="2" fillId="0" borderId="14" xfId="0" applyNumberFormat="1" applyFont="1" applyBorder="1" applyAlignment="1">
      <alignment horizontal="right"/>
    </xf>
    <xf numFmtId="168" fontId="2" fillId="0" borderId="39" xfId="0" applyNumberFormat="1" applyFont="1" applyBorder="1" applyAlignment="1">
      <alignment horizontal="right"/>
    </xf>
    <xf numFmtId="168" fontId="2" fillId="0" borderId="14" xfId="0" applyNumberFormat="1" applyFont="1" applyFill="1" applyBorder="1" applyAlignment="1">
      <alignment horizontal="right"/>
    </xf>
    <xf numFmtId="168" fontId="2" fillId="0" borderId="14" xfId="0" applyNumberFormat="1" applyFont="1" applyBorder="1"/>
    <xf numFmtId="168" fontId="2" fillId="0" borderId="14" xfId="0" applyNumberFormat="1" applyFont="1" applyFill="1" applyBorder="1"/>
    <xf numFmtId="168" fontId="5" fillId="0" borderId="14" xfId="0" applyNumberFormat="1" applyFont="1" applyFill="1" applyBorder="1"/>
    <xf numFmtId="168" fontId="2" fillId="0" borderId="15" xfId="0" applyNumberFormat="1" applyFont="1" applyFill="1" applyBorder="1"/>
    <xf numFmtId="168" fontId="5" fillId="0" borderId="14" xfId="0" applyNumberFormat="1" applyFont="1" applyFill="1" applyBorder="1" applyAlignment="1">
      <alignment horizontal="right"/>
    </xf>
    <xf numFmtId="168" fontId="29" fillId="0" borderId="14" xfId="0" applyNumberFormat="1" applyFont="1" applyFill="1" applyBorder="1"/>
    <xf numFmtId="168" fontId="2" fillId="0" borderId="30" xfId="0" applyNumberFormat="1" applyFont="1" applyFill="1" applyBorder="1"/>
    <xf numFmtId="168" fontId="5" fillId="0" borderId="13" xfId="0" applyNumberFormat="1" applyFont="1" applyFill="1" applyBorder="1" applyAlignment="1">
      <alignment horizontal="right"/>
    </xf>
    <xf numFmtId="0" fontId="5" fillId="0" borderId="1" xfId="0" applyFont="1" applyFill="1" applyBorder="1"/>
    <xf numFmtId="166" fontId="2" fillId="0" borderId="12" xfId="0" applyNumberFormat="1" applyFont="1" applyFill="1" applyBorder="1"/>
    <xf numFmtId="166" fontId="2" fillId="0" borderId="1" xfId="0" applyNumberFormat="1" applyFont="1" applyFill="1" applyBorder="1"/>
    <xf numFmtId="3" fontId="2" fillId="0" borderId="0" xfId="0" applyNumberFormat="1" applyFont="1" applyFill="1" applyBorder="1"/>
    <xf numFmtId="3" fontId="5" fillId="0" borderId="0" xfId="0" applyNumberFormat="1" applyFont="1" applyFill="1" applyBorder="1"/>
    <xf numFmtId="3" fontId="2" fillId="5" borderId="8" xfId="0" applyNumberFormat="1" applyFont="1" applyFill="1" applyBorder="1"/>
    <xf numFmtId="3" fontId="2" fillId="5" borderId="13" xfId="0" applyNumberFormat="1" applyFont="1" applyFill="1" applyBorder="1"/>
    <xf numFmtId="164" fontId="4" fillId="0" borderId="0" xfId="1" applyNumberFormat="1" applyFont="1" applyFill="1" applyBorder="1" applyAlignment="1">
      <alignment horizontal="left" vertical="center"/>
    </xf>
    <xf numFmtId="0" fontId="27" fillId="0" borderId="0" xfId="0" applyFont="1" applyFill="1" applyBorder="1"/>
    <xf numFmtId="164" fontId="4" fillId="0" borderId="0" xfId="1" applyNumberFormat="1" applyFont="1" applyFill="1" applyBorder="1" applyAlignment="1">
      <alignment vertical="center"/>
    </xf>
    <xf numFmtId="167" fontId="29" fillId="5" borderId="10" xfId="0" applyNumberFormat="1" applyFont="1" applyFill="1" applyBorder="1" applyAlignment="1">
      <alignment vertical="top" wrapText="1" readingOrder="1"/>
    </xf>
    <xf numFmtId="167" fontId="29" fillId="5" borderId="10" xfId="0" applyNumberFormat="1" applyFont="1" applyFill="1" applyBorder="1" applyAlignment="1">
      <alignment horizontal="right" vertical="top" wrapText="1" readingOrder="1"/>
    </xf>
    <xf numFmtId="167" fontId="29" fillId="5" borderId="63" xfId="0" applyNumberFormat="1" applyFont="1" applyFill="1" applyBorder="1" applyAlignment="1">
      <alignment vertical="top" wrapText="1" readingOrder="1"/>
    </xf>
    <xf numFmtId="167" fontId="29" fillId="0" borderId="9" xfId="0" applyNumberFormat="1" applyFont="1" applyFill="1" applyBorder="1" applyAlignment="1">
      <alignment vertical="top" wrapText="1" readingOrder="1"/>
    </xf>
    <xf numFmtId="167" fontId="29" fillId="0" borderId="10" xfId="0" applyNumberFormat="1" applyFont="1" applyFill="1" applyBorder="1" applyAlignment="1">
      <alignment vertical="top" wrapText="1" readingOrder="1"/>
    </xf>
    <xf numFmtId="167" fontId="29" fillId="0" borderId="63" xfId="0" applyNumberFormat="1" applyFont="1" applyFill="1" applyBorder="1" applyAlignment="1">
      <alignment vertical="top" wrapText="1" readingOrder="1"/>
    </xf>
    <xf numFmtId="166" fontId="29" fillId="5" borderId="1" xfId="0" applyNumberFormat="1" applyFont="1" applyFill="1" applyBorder="1" applyAlignment="1">
      <alignment vertical="top" wrapText="1" readingOrder="1"/>
    </xf>
    <xf numFmtId="166" fontId="29" fillId="5" borderId="1" xfId="0" applyNumberFormat="1" applyFont="1" applyFill="1" applyBorder="1" applyAlignment="1">
      <alignment horizontal="right" vertical="top" wrapText="1" readingOrder="1"/>
    </xf>
    <xf numFmtId="166" fontId="29" fillId="5" borderId="6" xfId="0" applyNumberFormat="1" applyFont="1" applyFill="1" applyBorder="1" applyAlignment="1">
      <alignment vertical="top" wrapText="1" readingOrder="1"/>
    </xf>
    <xf numFmtId="166" fontId="29" fillId="0" borderId="8" xfId="0" applyNumberFormat="1" applyFont="1" applyFill="1" applyBorder="1" applyAlignment="1">
      <alignment vertical="top" wrapText="1" readingOrder="1"/>
    </xf>
    <xf numFmtId="166" fontId="29" fillId="0" borderId="1" xfId="0" applyNumberFormat="1" applyFont="1" applyFill="1" applyBorder="1" applyAlignment="1">
      <alignment vertical="top" wrapText="1" readingOrder="1"/>
    </xf>
    <xf numFmtId="166" fontId="29" fillId="0" borderId="6" xfId="0" applyNumberFormat="1" applyFont="1" applyFill="1" applyBorder="1" applyAlignment="1">
      <alignment vertical="top" wrapText="1" readingOrder="1"/>
    </xf>
    <xf numFmtId="0" fontId="2" fillId="0" borderId="10" xfId="0" quotePrefix="1" applyFont="1" applyBorder="1" applyAlignment="1">
      <alignment horizontal="center" vertical="center"/>
    </xf>
    <xf numFmtId="0" fontId="2" fillId="0" borderId="1" xfId="0" quotePrefix="1" applyFont="1" applyBorder="1" applyAlignment="1">
      <alignment horizontal="center" vertical="center"/>
    </xf>
    <xf numFmtId="3" fontId="2" fillId="5" borderId="9" xfId="0" quotePrefix="1" applyNumberFormat="1" applyFont="1" applyFill="1" applyBorder="1" applyAlignment="1">
      <alignment horizontal="center"/>
    </xf>
    <xf numFmtId="167" fontId="29" fillId="5" borderId="10" xfId="0" quotePrefix="1" applyNumberFormat="1" applyFont="1" applyFill="1" applyBorder="1" applyAlignment="1">
      <alignment horizontal="center" vertical="top" wrapText="1" readingOrder="1"/>
    </xf>
    <xf numFmtId="167" fontId="29" fillId="5" borderId="63" xfId="0" quotePrefix="1" applyNumberFormat="1" applyFont="1" applyFill="1" applyBorder="1" applyAlignment="1">
      <alignment horizontal="center" vertical="top" wrapText="1" readingOrder="1"/>
    </xf>
    <xf numFmtId="3" fontId="2" fillId="5" borderId="8" xfId="0" quotePrefix="1" applyNumberFormat="1" applyFont="1" applyFill="1" applyBorder="1" applyAlignment="1">
      <alignment horizontal="center"/>
    </xf>
    <xf numFmtId="166" fontId="29" fillId="5" borderId="1" xfId="0" quotePrefix="1" applyNumberFormat="1" applyFont="1" applyFill="1" applyBorder="1" applyAlignment="1">
      <alignment horizontal="center" vertical="top" wrapText="1" readingOrder="1"/>
    </xf>
    <xf numFmtId="166" fontId="29" fillId="5" borderId="6" xfId="0" quotePrefix="1" applyNumberFormat="1" applyFont="1" applyFill="1" applyBorder="1" applyAlignment="1">
      <alignment horizontal="center" vertical="top" wrapText="1" readingOrder="1"/>
    </xf>
    <xf numFmtId="0" fontId="2" fillId="5" borderId="8" xfId="0" applyFont="1" applyFill="1" applyBorder="1"/>
    <xf numFmtId="0" fontId="2" fillId="5" borderId="13" xfId="0" applyFont="1" applyFill="1" applyBorder="1"/>
    <xf numFmtId="3" fontId="2" fillId="0" borderId="39" xfId="0" applyNumberFormat="1" applyFont="1" applyFill="1" applyBorder="1"/>
    <xf numFmtId="168" fontId="5" fillId="0" borderId="9" xfId="1" applyNumberFormat="1" applyFont="1" applyFill="1" applyBorder="1"/>
    <xf numFmtId="166" fontId="5" fillId="0" borderId="8" xfId="0" applyNumberFormat="1" applyFont="1" applyFill="1" applyBorder="1"/>
    <xf numFmtId="168" fontId="2" fillId="0" borderId="10" xfId="0" applyNumberFormat="1" applyFont="1" applyFill="1" applyBorder="1"/>
    <xf numFmtId="168" fontId="5" fillId="0" borderId="10" xfId="0" applyNumberFormat="1" applyFont="1" applyFill="1" applyBorder="1"/>
    <xf numFmtId="168" fontId="2" fillId="0" borderId="11" xfId="0" applyNumberFormat="1" applyFont="1" applyFill="1" applyBorder="1"/>
    <xf numFmtId="166" fontId="5" fillId="0" borderId="1" xfId="0" applyNumberFormat="1" applyFont="1" applyFill="1" applyBorder="1"/>
    <xf numFmtId="166" fontId="2" fillId="0" borderId="14" xfId="0" applyNumberFormat="1" applyFont="1" applyFill="1" applyBorder="1"/>
    <xf numFmtId="166" fontId="5" fillId="0" borderId="14" xfId="0" applyNumberFormat="1" applyFont="1" applyFill="1" applyBorder="1"/>
    <xf numFmtId="166" fontId="2" fillId="0" borderId="15" xfId="0" applyNumberFormat="1" applyFont="1" applyFill="1" applyBorder="1"/>
    <xf numFmtId="168" fontId="2" fillId="0" borderId="9" xfId="0" applyNumberFormat="1" applyFont="1" applyBorder="1"/>
    <xf numFmtId="166" fontId="2" fillId="0" borderId="8" xfId="0" applyNumberFormat="1" applyFont="1" applyFill="1" applyBorder="1"/>
    <xf numFmtId="166" fontId="2" fillId="0" borderId="13" xfId="0" applyNumberFormat="1" applyFont="1" applyFill="1" applyBorder="1"/>
    <xf numFmtId="0" fontId="2" fillId="0" borderId="14" xfId="0" quotePrefix="1" applyFont="1" applyBorder="1" applyAlignment="1">
      <alignment horizontal="center" vertical="center"/>
    </xf>
    <xf numFmtId="166" fontId="5" fillId="0" borderId="13" xfId="0" applyNumberFormat="1" applyFont="1" applyFill="1" applyBorder="1"/>
    <xf numFmtId="10" fontId="2" fillId="0" borderId="14" xfId="0" applyNumberFormat="1" applyFont="1" applyFill="1" applyBorder="1"/>
    <xf numFmtId="167" fontId="5" fillId="0" borderId="10" xfId="1" applyNumberFormat="1" applyFont="1" applyFill="1" applyBorder="1"/>
    <xf numFmtId="167" fontId="2" fillId="0" borderId="10" xfId="1" applyNumberFormat="1" applyFont="1" applyFill="1" applyBorder="1"/>
    <xf numFmtId="167" fontId="2" fillId="0" borderId="11" xfId="1" applyNumberFormat="1" applyFont="1" applyFill="1" applyBorder="1"/>
    <xf numFmtId="167" fontId="5" fillId="0" borderId="9" xfId="1" applyNumberFormat="1" applyFont="1" applyFill="1" applyBorder="1"/>
    <xf numFmtId="166" fontId="2" fillId="0" borderId="12" xfId="1" applyNumberFormat="1" applyFont="1" applyFill="1" applyBorder="1"/>
    <xf numFmtId="166" fontId="2" fillId="0" borderId="1" xfId="0" applyNumberFormat="1" applyFont="1" applyBorder="1"/>
    <xf numFmtId="0" fontId="2" fillId="0" borderId="7" xfId="0" quotePrefix="1" applyFont="1" applyBorder="1" applyAlignment="1">
      <alignment horizontal="center" vertical="center"/>
    </xf>
    <xf numFmtId="10" fontId="5" fillId="0" borderId="42" xfId="1" applyNumberFormat="1" applyFont="1" applyBorder="1"/>
    <xf numFmtId="10" fontId="5" fillId="0" borderId="7" xfId="1" applyNumberFormat="1" applyFont="1" applyBorder="1"/>
    <xf numFmtId="10" fontId="5" fillId="0" borderId="7" xfId="1" applyNumberFormat="1" applyFont="1" applyFill="1" applyBorder="1"/>
    <xf numFmtId="10" fontId="2" fillId="0" borderId="7" xfId="1" applyNumberFormat="1" applyFont="1" applyFill="1" applyBorder="1"/>
    <xf numFmtId="10" fontId="2" fillId="0" borderId="33" xfId="1" applyNumberFormat="1" applyFont="1" applyFill="1" applyBorder="1"/>
    <xf numFmtId="167" fontId="5" fillId="0" borderId="7" xfId="1" applyNumberFormat="1" applyFont="1" applyFill="1" applyBorder="1"/>
    <xf numFmtId="167" fontId="2" fillId="0" borderId="7" xfId="1" applyNumberFormat="1" applyFont="1" applyFill="1" applyBorder="1"/>
    <xf numFmtId="167" fontId="2" fillId="0" borderId="33" xfId="1" applyNumberFormat="1" applyFont="1" applyFill="1" applyBorder="1"/>
    <xf numFmtId="167" fontId="5" fillId="0" borderId="40" xfId="1" applyNumberFormat="1" applyFont="1" applyFill="1" applyBorder="1"/>
    <xf numFmtId="0" fontId="2" fillId="0" borderId="40" xfId="0" applyFont="1" applyFill="1" applyBorder="1"/>
    <xf numFmtId="166" fontId="2" fillId="0" borderId="14" xfId="0" applyNumberFormat="1" applyFont="1" applyBorder="1"/>
    <xf numFmtId="10" fontId="5" fillId="0" borderId="39" xfId="0" applyNumberFormat="1" applyFont="1" applyBorder="1"/>
    <xf numFmtId="166" fontId="2" fillId="9" borderId="1" xfId="0" applyNumberFormat="1" applyFont="1" applyFill="1" applyBorder="1"/>
    <xf numFmtId="0" fontId="2" fillId="0" borderId="31" xfId="0" applyFont="1" applyBorder="1" applyAlignment="1"/>
    <xf numFmtId="164" fontId="2" fillId="9" borderId="7" xfId="0" applyNumberFormat="1" applyFont="1" applyFill="1" applyBorder="1"/>
    <xf numFmtId="166" fontId="2" fillId="9" borderId="14" xfId="0" applyNumberFormat="1" applyFont="1" applyFill="1" applyBorder="1"/>
    <xf numFmtId="168" fontId="5" fillId="0" borderId="10" xfId="1" applyNumberFormat="1" applyFont="1" applyFill="1" applyBorder="1"/>
    <xf numFmtId="168" fontId="2" fillId="0" borderId="10" xfId="1" applyNumberFormat="1" applyFont="1" applyFill="1" applyBorder="1"/>
    <xf numFmtId="168" fontId="2" fillId="0" borderId="11" xfId="1" applyNumberFormat="1" applyFont="1" applyFill="1" applyBorder="1"/>
    <xf numFmtId="164" fontId="5" fillId="0" borderId="10" xfId="1" applyNumberFormat="1" applyFont="1" applyFill="1" applyBorder="1"/>
    <xf numFmtId="0" fontId="2" fillId="0" borderId="12" xfId="1" applyNumberFormat="1" applyFont="1" applyFill="1" applyBorder="1"/>
    <xf numFmtId="0" fontId="5" fillId="0" borderId="8" xfId="0" applyFont="1" applyFill="1" applyBorder="1"/>
    <xf numFmtId="0" fontId="5" fillId="0" borderId="14" xfId="0" applyFont="1" applyFill="1" applyBorder="1"/>
    <xf numFmtId="0" fontId="2" fillId="0" borderId="15" xfId="0" applyFont="1" applyFill="1" applyBorder="1"/>
    <xf numFmtId="0" fontId="5" fillId="0" borderId="13" xfId="0" applyFont="1" applyFill="1" applyBorder="1"/>
    <xf numFmtId="164" fontId="5" fillId="0" borderId="9" xfId="1" applyNumberFormat="1" applyFont="1" applyFill="1" applyBorder="1"/>
    <xf numFmtId="164" fontId="5" fillId="0" borderId="11" xfId="1" applyNumberFormat="1" applyFont="1" applyFill="1" applyBorder="1"/>
    <xf numFmtId="0" fontId="27" fillId="0" borderId="0" xfId="0" applyFont="1" applyFill="1"/>
    <xf numFmtId="164" fontId="6" fillId="0" borderId="0" xfId="1" applyNumberFormat="1" applyFont="1" applyFill="1" applyBorder="1"/>
    <xf numFmtId="0" fontId="2" fillId="0" borderId="13" xfId="0" applyFont="1" applyFill="1" applyBorder="1" applyAlignment="1">
      <alignment wrapText="1"/>
    </xf>
    <xf numFmtId="0" fontId="2" fillId="5" borderId="0" xfId="0" applyFont="1" applyFill="1"/>
    <xf numFmtId="1" fontId="5" fillId="5" borderId="13" xfId="0" applyNumberFormat="1" applyFont="1" applyFill="1" applyBorder="1"/>
    <xf numFmtId="16" fontId="2" fillId="2" borderId="20" xfId="0" applyNumberFormat="1" applyFont="1" applyFill="1" applyBorder="1" applyAlignment="1">
      <alignment horizontal="center"/>
    </xf>
    <xf numFmtId="0" fontId="15" fillId="2" borderId="35"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14" fillId="0" borderId="40" xfId="0" applyFont="1" applyBorder="1" applyAlignment="1">
      <alignment horizontal="left" vertical="top" wrapText="1"/>
    </xf>
    <xf numFmtId="0" fontId="6"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44"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xf>
    <xf numFmtId="1" fontId="5" fillId="0" borderId="8" xfId="0" applyNumberFormat="1" applyFont="1" applyFill="1" applyBorder="1"/>
    <xf numFmtId="1" fontId="5" fillId="0" borderId="13" xfId="0" applyNumberFormat="1" applyFont="1" applyFill="1" applyBorder="1"/>
    <xf numFmtId="3" fontId="2" fillId="0" borderId="14" xfId="0" quotePrefix="1" applyNumberFormat="1" applyFont="1" applyBorder="1" applyAlignment="1">
      <alignment horizontal="center" vertical="center"/>
    </xf>
    <xf numFmtId="49" fontId="5" fillId="0" borderId="15" xfId="0" quotePrefix="1" applyNumberFormat="1" applyFont="1" applyFill="1" applyBorder="1" applyAlignment="1">
      <alignment horizontal="center"/>
    </xf>
    <xf numFmtId="0" fontId="27" fillId="0" borderId="42" xfId="0" applyFont="1" applyFill="1" applyBorder="1"/>
    <xf numFmtId="3" fontId="2" fillId="5" borderId="13" xfId="0" quotePrefix="1" applyNumberFormat="1" applyFont="1" applyFill="1" applyBorder="1" applyAlignment="1">
      <alignment horizontal="center"/>
    </xf>
    <xf numFmtId="166" fontId="29" fillId="5" borderId="14" xfId="0" quotePrefix="1" applyNumberFormat="1" applyFont="1" applyFill="1" applyBorder="1" applyAlignment="1">
      <alignment horizontal="center" vertical="top" wrapText="1" readingOrder="1"/>
    </xf>
    <xf numFmtId="166" fontId="29" fillId="5" borderId="30" xfId="0" quotePrefix="1" applyNumberFormat="1" applyFont="1" applyFill="1" applyBorder="1" applyAlignment="1">
      <alignment horizontal="center" vertical="top" wrapText="1" readingOrder="1"/>
    </xf>
    <xf numFmtId="166" fontId="29" fillId="5" borderId="14" xfId="0" applyNumberFormat="1" applyFont="1" applyFill="1" applyBorder="1" applyAlignment="1">
      <alignment vertical="top" wrapText="1" readingOrder="1"/>
    </xf>
    <xf numFmtId="166" fontId="29" fillId="5" borderId="14" xfId="0" applyNumberFormat="1" applyFont="1" applyFill="1" applyBorder="1" applyAlignment="1">
      <alignment horizontal="right" vertical="top" wrapText="1" readingOrder="1"/>
    </xf>
    <xf numFmtId="166" fontId="29" fillId="5" borderId="30" xfId="0" applyNumberFormat="1" applyFont="1" applyFill="1" applyBorder="1" applyAlignment="1">
      <alignment vertical="top" wrapText="1" readingOrder="1"/>
    </xf>
    <xf numFmtId="166" fontId="29" fillId="0" borderId="13" xfId="0" applyNumberFormat="1" applyFont="1" applyFill="1" applyBorder="1" applyAlignment="1">
      <alignment vertical="top" wrapText="1" readingOrder="1"/>
    </xf>
    <xf numFmtId="166" fontId="29" fillId="0" borderId="14" xfId="0" applyNumberFormat="1" applyFont="1" applyFill="1" applyBorder="1" applyAlignment="1">
      <alignment vertical="top" wrapText="1" readingOrder="1"/>
    </xf>
    <xf numFmtId="166" fontId="29" fillId="0" borderId="30" xfId="0" applyNumberFormat="1" applyFont="1" applyFill="1" applyBorder="1" applyAlignment="1">
      <alignment vertical="top" wrapText="1" readingOrder="1"/>
    </xf>
    <xf numFmtId="169" fontId="2" fillId="0" borderId="1" xfId="2" applyNumberFormat="1" applyFont="1" applyFill="1" applyBorder="1"/>
    <xf numFmtId="169" fontId="2" fillId="0" borderId="14" xfId="2" applyNumberFormat="1" applyFont="1" applyFill="1" applyBorder="1"/>
    <xf numFmtId="0" fontId="2" fillId="0" borderId="58" xfId="0" applyFont="1" applyFill="1" applyBorder="1" applyAlignment="1">
      <alignment horizontal="left"/>
    </xf>
    <xf numFmtId="3" fontId="5" fillId="0" borderId="58" xfId="0" applyNumberFormat="1" applyFont="1" applyFill="1" applyBorder="1"/>
    <xf numFmtId="0" fontId="14" fillId="0" borderId="41" xfId="0" applyFont="1" applyBorder="1" applyAlignment="1">
      <alignment horizontal="left" vertical="center"/>
    </xf>
    <xf numFmtId="3" fontId="2" fillId="0" borderId="67" xfId="0" applyNumberFormat="1" applyFont="1" applyFill="1" applyBorder="1"/>
    <xf numFmtId="170" fontId="5" fillId="0" borderId="10" xfId="1" applyNumberFormat="1" applyFont="1" applyFill="1" applyBorder="1"/>
    <xf numFmtId="1" fontId="5" fillId="0" borderId="14" xfId="0" applyNumberFormat="1" applyFont="1" applyFill="1" applyBorder="1"/>
    <xf numFmtId="164" fontId="5" fillId="0" borderId="7" xfId="1" applyNumberFormat="1" applyFont="1" applyFill="1" applyBorder="1"/>
    <xf numFmtId="164" fontId="2" fillId="0" borderId="8"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3" xfId="0" applyNumberFormat="1" applyFont="1" applyFill="1" applyBorder="1" applyAlignment="1">
      <alignment horizontal="right"/>
    </xf>
    <xf numFmtId="3" fontId="2" fillId="0" borderId="65" xfId="0" applyNumberFormat="1" applyFont="1" applyFill="1" applyBorder="1"/>
    <xf numFmtId="0" fontId="19" fillId="0" borderId="19" xfId="0" applyFont="1" applyFill="1" applyBorder="1" applyAlignment="1">
      <alignment horizontal="center" vertical="center" wrapText="1"/>
    </xf>
    <xf numFmtId="0" fontId="19" fillId="0" borderId="28" xfId="0" applyFont="1" applyFill="1" applyBorder="1" applyAlignment="1">
      <alignment horizontal="center"/>
    </xf>
    <xf numFmtId="1" fontId="19" fillId="0" borderId="1" xfId="0" applyNumberFormat="1" applyFont="1" applyFill="1" applyBorder="1" applyAlignment="1">
      <alignment horizontal="center" vertical="center"/>
    </xf>
    <xf numFmtId="0" fontId="9" fillId="0" borderId="0" xfId="0" applyFont="1" applyAlignment="1">
      <alignment horizontal="left" vertical="top"/>
    </xf>
    <xf numFmtId="0" fontId="19" fillId="0" borderId="56"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7" xfId="0" applyFont="1" applyFill="1" applyBorder="1" applyAlignment="1">
      <alignment horizontal="center" vertical="center"/>
    </xf>
    <xf numFmtId="3" fontId="5" fillId="0" borderId="40" xfId="0" applyNumberFormat="1" applyFont="1" applyFill="1" applyBorder="1" applyAlignment="1">
      <alignment horizontal="right"/>
    </xf>
    <xf numFmtId="10" fontId="5" fillId="0" borderId="0" xfId="0" applyNumberFormat="1" applyFont="1" applyFill="1" applyBorder="1"/>
    <xf numFmtId="10" fontId="2" fillId="0" borderId="0" xfId="0" applyNumberFormat="1" applyFont="1" applyFill="1" applyBorder="1"/>
    <xf numFmtId="0" fontId="37" fillId="0" borderId="0" xfId="0" applyFont="1" applyFill="1" applyBorder="1"/>
    <xf numFmtId="0" fontId="37" fillId="0" borderId="0" xfId="0" applyFont="1"/>
    <xf numFmtId="0" fontId="14" fillId="2" borderId="18" xfId="0" applyFont="1" applyFill="1" applyBorder="1" applyAlignment="1">
      <alignment wrapText="1"/>
    </xf>
    <xf numFmtId="0" fontId="14" fillId="2" borderId="16" xfId="0" applyFont="1" applyFill="1" applyBorder="1" applyAlignment="1">
      <alignment wrapText="1"/>
    </xf>
    <xf numFmtId="169" fontId="5" fillId="0" borderId="7" xfId="2" applyNumberFormat="1" applyFont="1" applyFill="1" applyBorder="1" applyAlignment="1">
      <alignment horizontal="right"/>
    </xf>
    <xf numFmtId="169" fontId="5" fillId="0" borderId="33" xfId="2" applyNumberFormat="1" applyFont="1" applyFill="1" applyBorder="1" applyAlignment="1">
      <alignment horizontal="right"/>
    </xf>
    <xf numFmtId="169" fontId="2" fillId="0" borderId="7" xfId="2" applyNumberFormat="1" applyFont="1" applyFill="1" applyBorder="1" applyAlignment="1">
      <alignment horizontal="right"/>
    </xf>
    <xf numFmtId="169" fontId="2" fillId="0" borderId="33" xfId="2" applyNumberFormat="1" applyFont="1" applyFill="1" applyBorder="1" applyAlignment="1">
      <alignment horizontal="right"/>
    </xf>
    <xf numFmtId="169" fontId="5" fillId="0" borderId="40" xfId="2" applyNumberFormat="1" applyFont="1" applyFill="1" applyBorder="1" applyAlignment="1">
      <alignment horizontal="right"/>
    </xf>
    <xf numFmtId="164" fontId="2" fillId="0" borderId="14" xfId="0" applyNumberFormat="1" applyFont="1" applyBorder="1" applyAlignment="1">
      <alignment horizontal="right"/>
    </xf>
    <xf numFmtId="0" fontId="29" fillId="0" borderId="13" xfId="0" applyFont="1" applyFill="1" applyBorder="1"/>
    <xf numFmtId="0" fontId="29" fillId="0" borderId="8" xfId="0" applyFont="1" applyFill="1" applyBorder="1"/>
    <xf numFmtId="2" fontId="5" fillId="4" borderId="7" xfId="0" applyNumberFormat="1" applyFont="1" applyFill="1" applyBorder="1" applyAlignment="1">
      <alignment horizontal="right"/>
    </xf>
    <xf numFmtId="3" fontId="5" fillId="0" borderId="7" xfId="0" applyNumberFormat="1" applyFont="1" applyFill="1" applyBorder="1" applyAlignment="1">
      <alignment horizontal="right"/>
    </xf>
    <xf numFmtId="170" fontId="5" fillId="0" borderId="1" xfId="1" applyNumberFormat="1" applyFont="1" applyFill="1" applyBorder="1" applyAlignment="1">
      <alignment horizontal="right"/>
    </xf>
    <xf numFmtId="170" fontId="5" fillId="0" borderId="14" xfId="1" applyNumberFormat="1" applyFont="1" applyFill="1" applyBorder="1" applyAlignment="1">
      <alignment horizontal="right"/>
    </xf>
    <xf numFmtId="165" fontId="5" fillId="0" borderId="10" xfId="1" applyNumberFormat="1" applyFont="1" applyFill="1" applyBorder="1"/>
    <xf numFmtId="165" fontId="2" fillId="0" borderId="10" xfId="1" applyNumberFormat="1" applyFont="1" applyFill="1" applyBorder="1"/>
    <xf numFmtId="0" fontId="2" fillId="0" borderId="63" xfId="0" quotePrefix="1" applyFont="1" applyBorder="1" applyAlignment="1">
      <alignment horizontal="center" vertical="center"/>
    </xf>
    <xf numFmtId="0" fontId="2" fillId="0" borderId="26" xfId="0" quotePrefix="1" applyFont="1" applyBorder="1" applyAlignment="1">
      <alignment horizontal="center" vertical="center"/>
    </xf>
    <xf numFmtId="1" fontId="5" fillId="0" borderId="1" xfId="0" applyNumberFormat="1" applyFont="1" applyFill="1" applyBorder="1"/>
    <xf numFmtId="170" fontId="5" fillId="0" borderId="1" xfId="0" applyNumberFormat="1" applyFont="1" applyFill="1" applyBorder="1" applyAlignment="1">
      <alignment horizontal="right"/>
    </xf>
    <xf numFmtId="170" fontId="5" fillId="0" borderId="14" xfId="0" applyNumberFormat="1" applyFont="1" applyFill="1" applyBorder="1" applyAlignment="1">
      <alignment horizontal="right"/>
    </xf>
    <xf numFmtId="170" fontId="2" fillId="0" borderId="1" xfId="0" applyNumberFormat="1" applyFont="1" applyFill="1" applyBorder="1"/>
    <xf numFmtId="170" fontId="2" fillId="0" borderId="14" xfId="0" applyNumberFormat="1" applyFont="1" applyFill="1" applyBorder="1"/>
    <xf numFmtId="164" fontId="2" fillId="5" borderId="9" xfId="1" applyNumberFormat="1" applyFont="1" applyFill="1" applyBorder="1"/>
    <xf numFmtId="164" fontId="5" fillId="0" borderId="63" xfId="1" applyNumberFormat="1" applyFont="1" applyFill="1" applyBorder="1"/>
    <xf numFmtId="166" fontId="5" fillId="0" borderId="6" xfId="0" applyNumberFormat="1" applyFont="1" applyFill="1" applyBorder="1"/>
    <xf numFmtId="166" fontId="5" fillId="0" borderId="30" xfId="0" applyNumberFormat="1" applyFont="1" applyFill="1" applyBorder="1"/>
    <xf numFmtId="164" fontId="5" fillId="0" borderId="59" xfId="1" applyNumberFormat="1" applyFont="1" applyFill="1" applyBorder="1"/>
    <xf numFmtId="165" fontId="5" fillId="0" borderId="14" xfId="0" applyNumberFormat="1" applyFont="1" applyFill="1" applyBorder="1"/>
    <xf numFmtId="0" fontId="19" fillId="2" borderId="19"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5" fillId="0" borderId="36" xfId="0" applyFont="1" applyFill="1" applyBorder="1"/>
    <xf numFmtId="164" fontId="2" fillId="0" borderId="78" xfId="1" applyNumberFormat="1" applyFont="1" applyFill="1" applyBorder="1"/>
    <xf numFmtId="164" fontId="5" fillId="0" borderId="78" xfId="0" applyNumberFormat="1" applyFont="1" applyFill="1" applyBorder="1"/>
    <xf numFmtId="0" fontId="5" fillId="0" borderId="37" xfId="0" applyFont="1" applyFill="1" applyBorder="1"/>
    <xf numFmtId="164" fontId="2" fillId="0" borderId="46" xfId="1" applyNumberFormat="1" applyFont="1" applyFill="1" applyBorder="1"/>
    <xf numFmtId="164" fontId="5" fillId="0" borderId="46" xfId="0" applyNumberFormat="1" applyFont="1" applyFill="1" applyBorder="1"/>
    <xf numFmtId="0" fontId="5" fillId="0" borderId="38" xfId="0" applyFont="1" applyFill="1" applyBorder="1"/>
    <xf numFmtId="164" fontId="2" fillId="0" borderId="79" xfId="1" applyNumberFormat="1" applyFont="1" applyFill="1" applyBorder="1"/>
    <xf numFmtId="164" fontId="5" fillId="0" borderId="79" xfId="0" applyNumberFormat="1" applyFont="1" applyFill="1" applyBorder="1"/>
    <xf numFmtId="0" fontId="39" fillId="0" borderId="0" xfId="0" applyFont="1" applyFill="1" applyBorder="1" applyAlignment="1">
      <alignment horizontal="center" vertical="center" textRotation="90" wrapText="1"/>
    </xf>
    <xf numFmtId="164" fontId="2" fillId="0" borderId="0" xfId="1" applyNumberFormat="1" applyFont="1" applyFill="1" applyBorder="1"/>
    <xf numFmtId="164" fontId="5" fillId="0" borderId="0" xfId="0" applyNumberFormat="1" applyFont="1" applyFill="1" applyBorder="1"/>
    <xf numFmtId="164" fontId="5" fillId="0" borderId="59" xfId="0" applyNumberFormat="1" applyFont="1" applyFill="1" applyBorder="1"/>
    <xf numFmtId="164" fontId="5" fillId="0" borderId="3" xfId="0" applyNumberFormat="1" applyFont="1" applyFill="1" applyBorder="1"/>
    <xf numFmtId="164" fontId="5" fillId="0" borderId="39" xfId="0" applyNumberFormat="1" applyFont="1" applyFill="1" applyBorder="1"/>
    <xf numFmtId="0" fontId="39" fillId="0" borderId="0" xfId="0" applyFont="1" applyAlignment="1">
      <alignment horizontal="center" vertical="center"/>
    </xf>
    <xf numFmtId="164" fontId="4" fillId="0" borderId="0" xfId="1" applyNumberFormat="1" applyFont="1" applyFill="1" applyBorder="1" applyAlignment="1">
      <alignment horizontal="center" vertical="center"/>
    </xf>
    <xf numFmtId="0" fontId="38" fillId="0" borderId="0" xfId="0" applyFont="1" applyAlignment="1">
      <alignment horizontal="center" vertical="center"/>
    </xf>
    <xf numFmtId="169" fontId="2" fillId="4" borderId="36" xfId="2" applyNumberFormat="1" applyFont="1" applyFill="1" applyBorder="1"/>
    <xf numFmtId="169" fontId="2" fillId="0" borderId="10" xfId="2" applyNumberFormat="1" applyFont="1" applyFill="1" applyBorder="1"/>
    <xf numFmtId="169" fontId="2" fillId="4" borderId="37" xfId="2" applyNumberFormat="1" applyFont="1" applyFill="1" applyBorder="1"/>
    <xf numFmtId="169" fontId="5" fillId="0" borderId="1" xfId="2" applyNumberFormat="1" applyFont="1" applyFill="1" applyBorder="1"/>
    <xf numFmtId="169" fontId="2" fillId="4" borderId="38" xfId="2" applyNumberFormat="1" applyFont="1" applyFill="1" applyBorder="1"/>
    <xf numFmtId="169" fontId="5" fillId="0" borderId="14" xfId="2" applyNumberFormat="1" applyFont="1" applyFill="1" applyBorder="1"/>
    <xf numFmtId="0" fontId="2" fillId="0" borderId="23" xfId="0" applyFont="1" applyBorder="1"/>
    <xf numFmtId="0" fontId="2" fillId="0" borderId="31" xfId="0" applyFont="1" applyBorder="1" applyAlignment="1">
      <alignment horizontal="left"/>
    </xf>
    <xf numFmtId="3" fontId="21" fillId="0" borderId="3" xfId="3" applyNumberFormat="1" applyFont="1" applyFill="1" applyBorder="1" applyAlignment="1">
      <alignment horizontal="right" wrapText="1"/>
    </xf>
    <xf numFmtId="3" fontId="2" fillId="0" borderId="64" xfId="0" applyNumberFormat="1" applyFont="1" applyFill="1" applyBorder="1" applyAlignment="1">
      <alignment horizontal="right"/>
    </xf>
    <xf numFmtId="3" fontId="21" fillId="0" borderId="39" xfId="3" applyNumberFormat="1" applyFont="1" applyFill="1" applyBorder="1" applyAlignment="1">
      <alignment horizontal="right" wrapText="1"/>
    </xf>
    <xf numFmtId="3" fontId="2" fillId="4" borderId="74" xfId="0" applyNumberFormat="1" applyFont="1" applyFill="1" applyBorder="1" applyAlignment="1">
      <alignment horizontal="right"/>
    </xf>
    <xf numFmtId="3" fontId="21" fillId="0" borderId="40" xfId="3" applyNumberFormat="1" applyFont="1" applyFill="1" applyBorder="1" applyAlignment="1">
      <alignment horizontal="right" wrapText="1"/>
    </xf>
    <xf numFmtId="3" fontId="21" fillId="0" borderId="42" xfId="3" applyNumberFormat="1" applyFont="1" applyFill="1" applyBorder="1" applyAlignment="1">
      <alignment horizontal="right" wrapText="1"/>
    </xf>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3" fontId="2" fillId="0" borderId="8" xfId="0" applyNumberFormat="1" applyFont="1" applyFill="1" applyBorder="1" applyAlignment="1">
      <alignment horizontal="right"/>
    </xf>
    <xf numFmtId="0" fontId="2" fillId="2" borderId="80" xfId="0" applyFont="1" applyFill="1" applyBorder="1" applyAlignment="1"/>
    <xf numFmtId="3" fontId="2" fillId="0" borderId="34" xfId="0" applyNumberFormat="1" applyFont="1" applyBorder="1" applyAlignment="1">
      <alignment horizontal="right"/>
    </xf>
    <xf numFmtId="0" fontId="5" fillId="2" borderId="80" xfId="0" applyFont="1" applyFill="1" applyBorder="1" applyAlignment="1"/>
    <xf numFmtId="0" fontId="21" fillId="0" borderId="51" xfId="3" applyFont="1" applyFill="1" applyBorder="1" applyAlignment="1">
      <alignment horizontal="right" wrapText="1"/>
    </xf>
    <xf numFmtId="0" fontId="21" fillId="0" borderId="81" xfId="3" applyFont="1" applyFill="1" applyBorder="1" applyAlignment="1">
      <alignment horizontal="right" wrapText="1"/>
    </xf>
    <xf numFmtId="169" fontId="5" fillId="0" borderId="3" xfId="2" applyNumberFormat="1" applyFont="1" applyFill="1" applyBorder="1"/>
    <xf numFmtId="169" fontId="5" fillId="0" borderId="39" xfId="2" applyNumberFormat="1" applyFont="1" applyFill="1" applyBorder="1"/>
    <xf numFmtId="3" fontId="5" fillId="0" borderId="30" xfId="0" applyNumberFormat="1" applyFont="1" applyFill="1" applyBorder="1" applyAlignment="1">
      <alignment horizontal="right"/>
    </xf>
    <xf numFmtId="3" fontId="5" fillId="0" borderId="26" xfId="0" applyNumberFormat="1" applyFont="1" applyFill="1" applyBorder="1"/>
    <xf numFmtId="3" fontId="5" fillId="0" borderId="6" xfId="0" applyNumberFormat="1" applyFont="1" applyFill="1" applyBorder="1"/>
    <xf numFmtId="170" fontId="5" fillId="0" borderId="1" xfId="1" applyNumberFormat="1" applyFont="1" applyFill="1" applyBorder="1"/>
    <xf numFmtId="169" fontId="2" fillId="5" borderId="10" xfId="2" applyNumberFormat="1" applyFont="1" applyFill="1" applyBorder="1"/>
    <xf numFmtId="169" fontId="2" fillId="5" borderId="1" xfId="2" applyNumberFormat="1" applyFont="1" applyFill="1" applyBorder="1"/>
    <xf numFmtId="169" fontId="2" fillId="5" borderId="14" xfId="2" applyNumberFormat="1" applyFont="1" applyFill="1" applyBorder="1"/>
    <xf numFmtId="0" fontId="0" fillId="0" borderId="0" xfId="0" applyFont="1"/>
    <xf numFmtId="0" fontId="9" fillId="0" borderId="0" xfId="0" applyFont="1" applyFill="1" applyAlignment="1">
      <alignment vertical="top"/>
    </xf>
    <xf numFmtId="1" fontId="19" fillId="0" borderId="1" xfId="0" applyNumberFormat="1" applyFont="1" applyFill="1" applyBorder="1" applyAlignment="1">
      <alignment horizontal="center"/>
    </xf>
    <xf numFmtId="0" fontId="19" fillId="0" borderId="25" xfId="0" applyFont="1" applyFill="1" applyBorder="1" applyAlignment="1">
      <alignment horizontal="center" vertical="center"/>
    </xf>
    <xf numFmtId="0" fontId="19" fillId="0" borderId="7" xfId="0" applyFont="1" applyFill="1" applyBorder="1" applyAlignment="1">
      <alignment horizontal="center"/>
    </xf>
    <xf numFmtId="0" fontId="19" fillId="0" borderId="28" xfId="0" applyFont="1" applyFill="1" applyBorder="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Alignment="1">
      <alignment horizontal="center" vertical="center"/>
    </xf>
    <xf numFmtId="0" fontId="0" fillId="0" borderId="0" xfId="0"/>
    <xf numFmtId="0" fontId="9" fillId="0" borderId="0" xfId="0" applyFont="1" applyAlignment="1">
      <alignment vertical="top"/>
    </xf>
    <xf numFmtId="0" fontId="31" fillId="0" borderId="8" xfId="0" applyFont="1" applyBorder="1" applyAlignment="1">
      <alignment horizontal="center" vertical="center"/>
    </xf>
    <xf numFmtId="0" fontId="31" fillId="0" borderId="1" xfId="0" applyFont="1" applyBorder="1" applyAlignment="1">
      <alignment horizontal="center" vertical="center"/>
    </xf>
    <xf numFmtId="0" fontId="31" fillId="0" borderId="1" xfId="0" applyFont="1" applyFill="1" applyBorder="1" applyAlignment="1">
      <alignment horizontal="center" vertical="center"/>
    </xf>
    <xf numFmtId="1" fontId="31" fillId="0" borderId="3" xfId="0" applyNumberFormat="1" applyFont="1" applyBorder="1" applyAlignment="1">
      <alignment horizontal="center" vertical="center"/>
    </xf>
    <xf numFmtId="1" fontId="31" fillId="0" borderId="1" xfId="0" applyNumberFormat="1" applyFont="1" applyBorder="1" applyAlignment="1">
      <alignment horizontal="center" vertical="center"/>
    </xf>
    <xf numFmtId="1" fontId="31" fillId="0" borderId="1" xfId="0" applyNumberFormat="1" applyFont="1" applyFill="1" applyBorder="1" applyAlignment="1">
      <alignment horizontal="center" vertical="center"/>
    </xf>
    <xf numFmtId="0" fontId="31" fillId="0" borderId="12" xfId="0" applyFont="1" applyFill="1" applyBorder="1" applyAlignment="1">
      <alignment horizontal="center" vertical="center"/>
    </xf>
    <xf numFmtId="0" fontId="31" fillId="5" borderId="8" xfId="0" applyFont="1" applyFill="1" applyBorder="1" applyAlignment="1">
      <alignment horizontal="center" vertical="center"/>
    </xf>
    <xf numFmtId="0" fontId="31" fillId="5" borderId="1" xfId="0" applyFont="1" applyFill="1" applyBorder="1" applyAlignment="1">
      <alignment horizontal="center" vertical="center"/>
    </xf>
    <xf numFmtId="1" fontId="31" fillId="5" borderId="3" xfId="0" applyNumberFormat="1" applyFont="1" applyFill="1" applyBorder="1" applyAlignment="1">
      <alignment horizontal="center" vertical="center"/>
    </xf>
    <xf numFmtId="1" fontId="31" fillId="5" borderId="1" xfId="0" applyNumberFormat="1" applyFont="1" applyFill="1" applyBorder="1" applyAlignment="1">
      <alignment horizontal="center" vertical="center"/>
    </xf>
    <xf numFmtId="0" fontId="34" fillId="7" borderId="22" xfId="0" applyFont="1" applyFill="1" applyBorder="1" applyAlignment="1">
      <alignment vertical="center" wrapText="1"/>
    </xf>
    <xf numFmtId="0" fontId="8" fillId="0" borderId="1" xfId="0" applyFont="1" applyBorder="1" applyAlignment="1">
      <alignment horizontal="center" vertical="center"/>
    </xf>
    <xf numFmtId="1" fontId="8" fillId="0" borderId="8" xfId="0" applyNumberFormat="1" applyFont="1" applyBorder="1" applyAlignment="1">
      <alignment horizontal="center" vertical="center"/>
    </xf>
    <xf numFmtId="1" fontId="8" fillId="0" borderId="1" xfId="0" applyNumberFormat="1" applyFont="1" applyBorder="1" applyAlignment="1">
      <alignment horizontal="center" vertical="center"/>
    </xf>
    <xf numFmtId="3" fontId="5" fillId="5" borderId="10" xfId="0" applyNumberFormat="1" applyFont="1" applyFill="1" applyBorder="1"/>
    <xf numFmtId="3" fontId="5" fillId="5" borderId="1" xfId="0" applyNumberFormat="1" applyFont="1" applyFill="1" applyBorder="1"/>
    <xf numFmtId="37" fontId="2" fillId="5" borderId="10" xfId="0" applyNumberFormat="1" applyFont="1" applyFill="1" applyBorder="1" applyAlignment="1">
      <alignment horizontal="right"/>
    </xf>
    <xf numFmtId="37" fontId="2" fillId="5" borderId="1" xfId="0" applyNumberFormat="1" applyFont="1" applyFill="1" applyBorder="1" applyAlignment="1">
      <alignment horizontal="right"/>
    </xf>
    <xf numFmtId="37" fontId="2" fillId="5" borderId="14" xfId="0" applyNumberFormat="1" applyFont="1" applyFill="1" applyBorder="1" applyAlignment="1">
      <alignment horizontal="right"/>
    </xf>
    <xf numFmtId="10" fontId="31" fillId="2" borderId="39" xfId="0" applyNumberFormat="1" applyFont="1" applyFill="1" applyBorder="1" applyAlignment="1">
      <alignment horizontal="center" vertical="center"/>
    </xf>
    <xf numFmtId="10" fontId="31" fillId="2" borderId="82" xfId="0" applyNumberFormat="1" applyFont="1" applyFill="1" applyBorder="1" applyAlignment="1">
      <alignment horizontal="center" vertical="center"/>
    </xf>
    <xf numFmtId="49" fontId="2" fillId="0" borderId="64" xfId="0" applyNumberFormat="1" applyFont="1" applyFill="1" applyBorder="1" applyAlignment="1">
      <alignment horizontal="center"/>
    </xf>
    <xf numFmtId="3" fontId="5" fillId="0" borderId="63" xfId="0" applyNumberFormat="1" applyFont="1" applyFill="1" applyBorder="1"/>
    <xf numFmtId="164" fontId="2" fillId="0" borderId="26" xfId="0" applyNumberFormat="1" applyFont="1" applyFill="1" applyBorder="1"/>
    <xf numFmtId="164" fontId="5" fillId="0" borderId="40" xfId="0" applyNumberFormat="1" applyFont="1" applyFill="1" applyBorder="1"/>
    <xf numFmtId="164" fontId="2" fillId="0" borderId="6" xfId="0" applyNumberFormat="1" applyFont="1" applyFill="1" applyBorder="1"/>
    <xf numFmtId="164" fontId="5" fillId="0" borderId="8" xfId="0" applyNumberFormat="1" applyFont="1" applyFill="1" applyBorder="1"/>
    <xf numFmtId="164" fontId="2" fillId="0" borderId="8" xfId="0" applyNumberFormat="1" applyFont="1" applyFill="1" applyBorder="1"/>
    <xf numFmtId="164" fontId="2" fillId="0" borderId="30" xfId="0" applyNumberFormat="1" applyFont="1" applyFill="1" applyBorder="1"/>
    <xf numFmtId="164" fontId="5" fillId="0" borderId="13" xfId="0" applyNumberFormat="1" applyFont="1" applyFill="1" applyBorder="1"/>
    <xf numFmtId="169" fontId="2" fillId="0" borderId="14" xfId="2" applyNumberFormat="1" applyFont="1" applyFill="1" applyBorder="1" applyAlignment="1">
      <alignment horizontal="right"/>
    </xf>
    <xf numFmtId="1" fontId="2" fillId="0" borderId="1" xfId="2" applyNumberFormat="1" applyFont="1" applyFill="1" applyBorder="1" applyAlignment="1">
      <alignment horizontal="right"/>
    </xf>
    <xf numFmtId="169" fontId="2" fillId="0" borderId="1" xfId="2" applyNumberFormat="1" applyFont="1" applyFill="1" applyBorder="1" applyAlignment="1">
      <alignment horizontal="right"/>
    </xf>
    <xf numFmtId="0" fontId="0" fillId="0" borderId="0" xfId="0" applyAlignment="1">
      <alignment horizontal="right"/>
    </xf>
    <xf numFmtId="0" fontId="5" fillId="0" borderId="0" xfId="0" applyFont="1" applyBorder="1" applyAlignment="1">
      <alignment horizontal="right"/>
    </xf>
    <xf numFmtId="164" fontId="5" fillId="0" borderId="0" xfId="0" applyNumberFormat="1" applyFont="1" applyFill="1" applyBorder="1" applyAlignment="1">
      <alignment horizontal="right"/>
    </xf>
    <xf numFmtId="166" fontId="2" fillId="0" borderId="10" xfId="2" applyNumberFormat="1" applyFont="1" applyFill="1" applyBorder="1"/>
    <xf numFmtId="166" fontId="2" fillId="0" borderId="10" xfId="2" applyNumberFormat="1" applyFont="1" applyFill="1" applyBorder="1" applyAlignment="1">
      <alignment horizontal="right"/>
    </xf>
    <xf numFmtId="169" fontId="2" fillId="0" borderId="10" xfId="2" applyNumberFormat="1" applyFont="1" applyFill="1" applyBorder="1" applyAlignment="1">
      <alignment horizontal="right"/>
    </xf>
    <xf numFmtId="0" fontId="5" fillId="0" borderId="37" xfId="0" applyFont="1" applyFill="1" applyBorder="1" applyAlignment="1">
      <alignment horizontal="left" vertical="center" wrapText="1" indent="3"/>
    </xf>
    <xf numFmtId="0" fontId="5" fillId="5" borderId="37" xfId="0" applyFont="1" applyFill="1" applyBorder="1" applyAlignment="1">
      <alignment horizontal="left" vertical="center" wrapText="1" indent="3"/>
    </xf>
    <xf numFmtId="1"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8" fillId="5" borderId="12" xfId="0" applyFont="1" applyFill="1" applyBorder="1" applyAlignment="1">
      <alignment horizontal="center" vertical="center"/>
    </xf>
    <xf numFmtId="0" fontId="19" fillId="2" borderId="38" xfId="0" applyFont="1" applyFill="1" applyBorder="1" applyAlignment="1">
      <alignment vertical="center" wrapText="1"/>
    </xf>
    <xf numFmtId="165" fontId="29" fillId="0" borderId="14" xfId="0" applyNumberFormat="1" applyFont="1" applyFill="1" applyBorder="1"/>
    <xf numFmtId="2" fontId="2" fillId="0" borderId="8" xfId="0" applyNumberFormat="1" applyFont="1" applyFill="1" applyBorder="1"/>
    <xf numFmtId="3" fontId="2" fillId="0" borderId="44" xfId="0" applyNumberFormat="1" applyFont="1" applyBorder="1" applyAlignment="1">
      <alignment horizontal="right"/>
    </xf>
    <xf numFmtId="3" fontId="5" fillId="0" borderId="15" xfId="0" applyNumberFormat="1" applyFont="1" applyBorder="1"/>
    <xf numFmtId="3" fontId="2" fillId="4" borderId="15" xfId="0" applyNumberFormat="1" applyFont="1" applyFill="1" applyBorder="1" applyAlignment="1">
      <alignment horizontal="right"/>
    </xf>
    <xf numFmtId="3" fontId="2" fillId="4" borderId="12" xfId="0" applyNumberFormat="1" applyFont="1" applyFill="1" applyBorder="1" applyAlignment="1">
      <alignment horizontal="right"/>
    </xf>
    <xf numFmtId="1" fontId="2" fillId="0" borderId="1" xfId="0" applyNumberFormat="1" applyFont="1" applyFill="1" applyBorder="1"/>
    <xf numFmtId="1" fontId="2" fillId="0" borderId="14" xfId="0" applyNumberFormat="1" applyFont="1" applyFill="1" applyBorder="1"/>
    <xf numFmtId="167" fontId="5" fillId="0" borderId="10" xfId="0" applyNumberFormat="1" applyFont="1" applyFill="1" applyBorder="1"/>
    <xf numFmtId="164" fontId="2" fillId="0" borderId="7" xfId="1" applyNumberFormat="1" applyFont="1" applyFill="1" applyBorder="1"/>
    <xf numFmtId="0" fontId="2" fillId="0" borderId="40" xfId="0" applyFont="1" applyFill="1" applyBorder="1" applyAlignment="1">
      <alignment horizontal="left"/>
    </xf>
    <xf numFmtId="170" fontId="2" fillId="0" borderId="10" xfId="1" applyNumberFormat="1" applyFont="1" applyFill="1" applyBorder="1"/>
    <xf numFmtId="164" fontId="2" fillId="0" borderId="30" xfId="0" applyNumberFormat="1" applyFont="1" applyFill="1" applyBorder="1" applyAlignment="1">
      <alignment horizontal="right"/>
    </xf>
    <xf numFmtId="16" fontId="2" fillId="2" borderId="17" xfId="0" applyNumberFormat="1" applyFont="1" applyFill="1" applyBorder="1" applyAlignment="1">
      <alignment horizontal="center"/>
    </xf>
    <xf numFmtId="0" fontId="2" fillId="0" borderId="7" xfId="0" applyFont="1" applyBorder="1" applyAlignment="1">
      <alignment horizontal="right"/>
    </xf>
    <xf numFmtId="9" fontId="2" fillId="0" borderId="42" xfId="0" applyNumberFormat="1" applyFont="1" applyFill="1" applyBorder="1" applyAlignment="1">
      <alignment horizontal="right"/>
    </xf>
    <xf numFmtId="9" fontId="2" fillId="0" borderId="7" xfId="0" applyNumberFormat="1" applyFont="1" applyFill="1" applyBorder="1" applyAlignment="1">
      <alignment horizontal="right"/>
    </xf>
    <xf numFmtId="9" fontId="5" fillId="0" borderId="7" xfId="0" applyNumberFormat="1" applyFont="1" applyFill="1" applyBorder="1" applyAlignment="1">
      <alignment horizontal="right"/>
    </xf>
    <xf numFmtId="9" fontId="2" fillId="0" borderId="33" xfId="0" applyNumberFormat="1" applyFont="1" applyFill="1" applyBorder="1" applyAlignment="1">
      <alignment horizontal="right"/>
    </xf>
    <xf numFmtId="0" fontId="5" fillId="0" borderId="18" xfId="0" applyFont="1" applyBorder="1"/>
    <xf numFmtId="0" fontId="2" fillId="0" borderId="55" xfId="0" applyFont="1" applyFill="1" applyBorder="1" applyAlignment="1">
      <alignment horizontal="left"/>
    </xf>
    <xf numFmtId="165" fontId="2" fillId="0" borderId="15" xfId="0" applyNumberFormat="1" applyFont="1" applyFill="1" applyBorder="1"/>
    <xf numFmtId="3" fontId="2" fillId="5" borderId="11" xfId="0" applyNumberFormat="1" applyFont="1" applyFill="1" applyBorder="1"/>
    <xf numFmtId="164" fontId="2" fillId="5" borderId="12" xfId="1" applyNumberFormat="1" applyFont="1" applyFill="1" applyBorder="1" applyAlignment="1">
      <alignment horizontal="right"/>
    </xf>
    <xf numFmtId="164" fontId="5" fillId="5" borderId="12" xfId="1" applyNumberFormat="1" applyFont="1" applyFill="1" applyBorder="1"/>
    <xf numFmtId="165" fontId="2" fillId="5" borderId="12" xfId="0" applyNumberFormat="1" applyFont="1" applyFill="1" applyBorder="1"/>
    <xf numFmtId="165" fontId="2" fillId="5" borderId="15" xfId="0" applyNumberFormat="1" applyFont="1" applyFill="1" applyBorder="1"/>
    <xf numFmtId="3" fontId="2" fillId="5" borderId="12" xfId="0" applyNumberFormat="1" applyFont="1" applyFill="1" applyBorder="1"/>
    <xf numFmtId="3" fontId="2" fillId="5" borderId="21" xfId="0" applyNumberFormat="1" applyFont="1" applyFill="1" applyBorder="1"/>
    <xf numFmtId="3" fontId="2" fillId="5" borderId="15" xfId="0" applyNumberFormat="1" applyFont="1" applyFill="1" applyBorder="1"/>
    <xf numFmtId="3" fontId="2" fillId="5" borderId="33" xfId="0" applyNumberFormat="1" applyFont="1" applyFill="1" applyBorder="1" applyAlignment="1">
      <alignment horizontal="right"/>
    </xf>
    <xf numFmtId="3" fontId="2" fillId="5" borderId="61" xfId="0" applyNumberFormat="1" applyFont="1" applyFill="1" applyBorder="1" applyAlignment="1">
      <alignment horizontal="right"/>
    </xf>
    <xf numFmtId="3" fontId="2" fillId="5" borderId="15" xfId="0" applyNumberFormat="1" applyFont="1" applyFill="1" applyBorder="1" applyAlignment="1">
      <alignment horizontal="right"/>
    </xf>
    <xf numFmtId="9" fontId="2" fillId="5" borderId="11" xfId="0" applyNumberFormat="1" applyFont="1" applyFill="1" applyBorder="1" applyAlignment="1">
      <alignment horizontal="right"/>
    </xf>
    <xf numFmtId="164" fontId="2" fillId="5" borderId="15" xfId="1" applyNumberFormat="1" applyFont="1" applyFill="1" applyBorder="1" applyAlignment="1">
      <alignment horizontal="right"/>
    </xf>
    <xf numFmtId="2" fontId="2" fillId="5" borderId="11" xfId="0" applyNumberFormat="1" applyFont="1" applyFill="1" applyBorder="1" applyAlignment="1">
      <alignment horizontal="right"/>
    </xf>
    <xf numFmtId="3" fontId="2" fillId="5" borderId="12" xfId="0" applyNumberFormat="1" applyFont="1" applyFill="1" applyBorder="1" applyAlignment="1">
      <alignment horizontal="right"/>
    </xf>
    <xf numFmtId="3" fontId="2" fillId="5" borderId="21" xfId="0" applyNumberFormat="1" applyFont="1" applyFill="1" applyBorder="1" applyAlignment="1">
      <alignment horizontal="right"/>
    </xf>
    <xf numFmtId="2" fontId="5" fillId="5" borderId="11" xfId="0" applyNumberFormat="1" applyFont="1" applyFill="1" applyBorder="1" applyAlignment="1">
      <alignment horizontal="right"/>
    </xf>
    <xf numFmtId="0" fontId="5" fillId="5" borderId="12" xfId="0" applyFont="1" applyFill="1" applyBorder="1" applyAlignment="1">
      <alignment horizontal="right"/>
    </xf>
    <xf numFmtId="0" fontId="5" fillId="5" borderId="21" xfId="0" applyFont="1" applyFill="1" applyBorder="1" applyAlignment="1">
      <alignment horizontal="right"/>
    </xf>
    <xf numFmtId="0" fontId="5" fillId="5" borderId="54" xfId="0" applyFont="1" applyFill="1" applyBorder="1" applyAlignment="1">
      <alignment horizontal="right"/>
    </xf>
    <xf numFmtId="164" fontId="2" fillId="5" borderId="11" xfId="1" applyNumberFormat="1" applyFont="1" applyFill="1" applyBorder="1"/>
    <xf numFmtId="3" fontId="2" fillId="5" borderId="19" xfId="0" applyNumberFormat="1" applyFont="1" applyFill="1" applyBorder="1"/>
    <xf numFmtId="37" fontId="2" fillId="5" borderId="19" xfId="0" applyNumberFormat="1" applyFont="1" applyFill="1" applyBorder="1"/>
    <xf numFmtId="3" fontId="2" fillId="9" borderId="12" xfId="0" applyNumberFormat="1" applyFont="1" applyFill="1" applyBorder="1"/>
    <xf numFmtId="3" fontId="21" fillId="4" borderId="52" xfId="3" applyNumberFormat="1" applyFont="1" applyFill="1" applyBorder="1" applyAlignment="1">
      <alignment horizontal="right" wrapText="1"/>
    </xf>
    <xf numFmtId="3" fontId="2" fillId="5" borderId="11" xfId="0" applyNumberFormat="1" applyFont="1" applyFill="1" applyBorder="1" applyAlignment="1">
      <alignment horizontal="right"/>
    </xf>
    <xf numFmtId="3" fontId="2" fillId="5" borderId="17" xfId="0" applyNumberFormat="1" applyFont="1" applyFill="1" applyBorder="1" applyAlignment="1">
      <alignment horizontal="right"/>
    </xf>
    <xf numFmtId="3" fontId="21" fillId="0" borderId="41" xfId="3" applyNumberFormat="1" applyFont="1" applyFill="1" applyBorder="1" applyAlignment="1">
      <alignment horizontal="right" wrapText="1"/>
    </xf>
    <xf numFmtId="3" fontId="21" fillId="0" borderId="4" xfId="3" applyNumberFormat="1" applyFont="1" applyFill="1" applyBorder="1" applyAlignment="1">
      <alignment horizontal="right" wrapText="1"/>
    </xf>
    <xf numFmtId="3" fontId="21" fillId="0" borderId="58" xfId="3" applyNumberFormat="1" applyFont="1" applyFill="1" applyBorder="1" applyAlignment="1">
      <alignment horizontal="right" wrapText="1"/>
    </xf>
    <xf numFmtId="0" fontId="2" fillId="2" borderId="23" xfId="0" applyFont="1" applyFill="1" applyBorder="1" applyAlignment="1">
      <alignment horizontal="center"/>
    </xf>
    <xf numFmtId="3" fontId="2" fillId="2" borderId="23" xfId="0" applyNumberFormat="1" applyFont="1" applyFill="1" applyBorder="1" applyAlignment="1"/>
    <xf numFmtId="0" fontId="21" fillId="0" borderId="83" xfId="3" applyFont="1" applyFill="1" applyBorder="1" applyAlignment="1">
      <alignment horizontal="right" wrapText="1"/>
    </xf>
    <xf numFmtId="0" fontId="21" fillId="0" borderId="0" xfId="3" applyFont="1" applyFill="1" applyBorder="1" applyAlignment="1">
      <alignment horizontal="right" wrapText="1"/>
    </xf>
    <xf numFmtId="0" fontId="21" fillId="0" borderId="7" xfId="3" applyFont="1" applyFill="1" applyBorder="1" applyAlignment="1">
      <alignment horizontal="right" wrapText="1"/>
    </xf>
    <xf numFmtId="0" fontId="21" fillId="0" borderId="80" xfId="3" applyFont="1" applyFill="1" applyBorder="1" applyAlignment="1">
      <alignment horizontal="right" wrapText="1"/>
    </xf>
    <xf numFmtId="0" fontId="5" fillId="2" borderId="22" xfId="0" applyFont="1" applyFill="1" applyBorder="1" applyAlignment="1"/>
    <xf numFmtId="3" fontId="21" fillId="2" borderId="47" xfId="3" applyNumberFormat="1" applyFont="1" applyFill="1" applyBorder="1" applyAlignment="1">
      <alignment wrapText="1"/>
    </xf>
    <xf numFmtId="3" fontId="21" fillId="2" borderId="53" xfId="3" applyNumberFormat="1" applyFont="1" applyFill="1" applyBorder="1" applyAlignment="1">
      <alignment wrapText="1"/>
    </xf>
    <xf numFmtId="3" fontId="21" fillId="0" borderId="19" xfId="3" applyNumberFormat="1" applyFont="1" applyFill="1" applyBorder="1" applyAlignment="1">
      <alignment horizontal="right" wrapText="1"/>
    </xf>
    <xf numFmtId="3" fontId="2" fillId="0" borderId="19" xfId="0" applyNumberFormat="1" applyFont="1" applyFill="1" applyBorder="1" applyAlignment="1">
      <alignment horizontal="right"/>
    </xf>
    <xf numFmtId="3" fontId="21" fillId="4" borderId="71" xfId="3" applyNumberFormat="1" applyFont="1" applyFill="1" applyBorder="1" applyAlignment="1">
      <alignment horizontal="right" wrapText="1"/>
    </xf>
    <xf numFmtId="3" fontId="21" fillId="4" borderId="53" xfId="3" applyNumberFormat="1" applyFont="1" applyFill="1" applyBorder="1" applyAlignment="1">
      <alignment horizontal="right" wrapText="1"/>
    </xf>
    <xf numFmtId="3" fontId="2" fillId="5" borderId="20" xfId="0" applyNumberFormat="1" applyFont="1" applyFill="1" applyBorder="1" applyAlignment="1">
      <alignment horizontal="right"/>
    </xf>
    <xf numFmtId="170" fontId="2" fillId="0" borderId="7" xfId="0" applyNumberFormat="1" applyFont="1" applyBorder="1" applyAlignment="1"/>
    <xf numFmtId="167" fontId="2" fillId="5" borderId="11" xfId="0" applyNumberFormat="1" applyFont="1" applyFill="1" applyBorder="1"/>
    <xf numFmtId="3" fontId="2" fillId="5" borderId="1" xfId="0" applyNumberFormat="1" applyFont="1" applyFill="1" applyBorder="1"/>
    <xf numFmtId="169" fontId="5" fillId="5" borderId="1" xfId="2" applyNumberFormat="1" applyFont="1" applyFill="1" applyBorder="1"/>
    <xf numFmtId="166" fontId="2" fillId="5" borderId="12" xfId="0" applyNumberFormat="1" applyFont="1" applyFill="1" applyBorder="1"/>
    <xf numFmtId="3" fontId="2" fillId="5" borderId="14" xfId="0" applyNumberFormat="1" applyFont="1" applyFill="1" applyBorder="1"/>
    <xf numFmtId="169" fontId="5" fillId="5" borderId="14" xfId="2" applyNumberFormat="1" applyFont="1" applyFill="1" applyBorder="1"/>
    <xf numFmtId="166" fontId="2" fillId="5" borderId="15" xfId="0" applyNumberFormat="1" applyFont="1" applyFill="1" applyBorder="1"/>
    <xf numFmtId="170" fontId="2" fillId="5" borderId="11" xfId="1" applyNumberFormat="1" applyFont="1" applyFill="1" applyBorder="1"/>
    <xf numFmtId="3" fontId="2" fillId="5" borderId="12" xfId="1" applyNumberFormat="1" applyFont="1" applyFill="1" applyBorder="1"/>
    <xf numFmtId="1" fontId="2" fillId="5" borderId="15" xfId="0" applyNumberFormat="1" applyFont="1" applyFill="1" applyBorder="1"/>
    <xf numFmtId="0" fontId="2" fillId="0" borderId="6" xfId="0" quotePrefix="1" applyFont="1" applyBorder="1" applyAlignment="1">
      <alignment horizontal="center" vertical="center"/>
    </xf>
    <xf numFmtId="0" fontId="2" fillId="0" borderId="30" xfId="0" quotePrefix="1" applyFont="1" applyBorder="1" applyAlignment="1">
      <alignment horizontal="center" vertical="center"/>
    </xf>
    <xf numFmtId="169" fontId="2" fillId="9" borderId="8" xfId="2" applyNumberFormat="1" applyFont="1" applyFill="1" applyBorder="1"/>
    <xf numFmtId="169" fontId="2" fillId="9" borderId="13" xfId="2" applyNumberFormat="1" applyFont="1" applyFill="1" applyBorder="1"/>
    <xf numFmtId="0" fontId="2" fillId="0" borderId="8" xfId="0" quotePrefix="1" applyFont="1" applyBorder="1" applyAlignment="1">
      <alignment horizontal="center" vertical="center"/>
    </xf>
    <xf numFmtId="0" fontId="2" fillId="0" borderId="13" xfId="0" quotePrefix="1" applyFont="1" applyBorder="1" applyAlignment="1">
      <alignment horizontal="center" vertical="center"/>
    </xf>
    <xf numFmtId="166" fontId="2" fillId="9" borderId="8" xfId="0" applyNumberFormat="1" applyFont="1" applyFill="1" applyBorder="1"/>
    <xf numFmtId="166" fontId="2" fillId="9" borderId="13" xfId="0" applyNumberFormat="1" applyFont="1" applyFill="1" applyBorder="1"/>
    <xf numFmtId="16" fontId="2" fillId="2" borderId="18" xfId="0" applyNumberFormat="1" applyFont="1" applyFill="1" applyBorder="1" applyAlignment="1">
      <alignment horizontal="center"/>
    </xf>
    <xf numFmtId="164" fontId="2" fillId="9" borderId="40" xfId="0" applyNumberFormat="1" applyFont="1" applyFill="1" applyBorder="1"/>
    <xf numFmtId="0" fontId="2" fillId="0" borderId="40" xfId="0" quotePrefix="1" applyFont="1" applyBorder="1" applyAlignment="1">
      <alignment horizontal="center" vertical="center"/>
    </xf>
    <xf numFmtId="164" fontId="5" fillId="5" borderId="11" xfId="1" applyNumberFormat="1" applyFont="1" applyFill="1" applyBorder="1"/>
    <xf numFmtId="169" fontId="2" fillId="5" borderId="12" xfId="2" applyNumberFormat="1" applyFont="1" applyFill="1" applyBorder="1"/>
    <xf numFmtId="169" fontId="2" fillId="5" borderId="15" xfId="2" applyNumberFormat="1" applyFont="1" applyFill="1" applyBorder="1"/>
    <xf numFmtId="164" fontId="2" fillId="5" borderId="33" xfId="1" applyNumberFormat="1" applyFont="1" applyFill="1" applyBorder="1"/>
    <xf numFmtId="3" fontId="2" fillId="5" borderId="1" xfId="0" applyNumberFormat="1" applyFont="1" applyFill="1" applyBorder="1" applyAlignment="1">
      <alignment horizontal="right"/>
    </xf>
    <xf numFmtId="3" fontId="2" fillId="5" borderId="14" xfId="0" applyNumberFormat="1" applyFont="1" applyFill="1" applyBorder="1" applyAlignment="1">
      <alignment horizontal="right"/>
    </xf>
    <xf numFmtId="16" fontId="2" fillId="2" borderId="84" xfId="0" applyNumberFormat="1" applyFont="1" applyFill="1" applyBorder="1" applyAlignment="1">
      <alignment horizontal="center"/>
    </xf>
    <xf numFmtId="3" fontId="2" fillId="9" borderId="1" xfId="0" applyNumberFormat="1" applyFont="1" applyFill="1" applyBorder="1"/>
    <xf numFmtId="3" fontId="2" fillId="9" borderId="14" xfId="0" applyNumberFormat="1" applyFont="1" applyFill="1" applyBorder="1"/>
    <xf numFmtId="0" fontId="14" fillId="2" borderId="18" xfId="0" applyFont="1" applyFill="1" applyBorder="1" applyAlignment="1">
      <alignment vertical="center" wrapText="1"/>
    </xf>
    <xf numFmtId="0" fontId="2" fillId="5" borderId="40" xfId="0" applyFont="1" applyFill="1" applyBorder="1"/>
    <xf numFmtId="165" fontId="2" fillId="5" borderId="7" xfId="0" applyNumberFormat="1" applyFont="1" applyFill="1" applyBorder="1"/>
    <xf numFmtId="165" fontId="2" fillId="4" borderId="33" xfId="0" applyNumberFormat="1" applyFont="1" applyFill="1" applyBorder="1"/>
    <xf numFmtId="166" fontId="2" fillId="9" borderId="1" xfId="0" applyNumberFormat="1" applyFont="1" applyFill="1" applyBorder="1" applyAlignment="1"/>
    <xf numFmtId="0" fontId="2" fillId="5" borderId="8" xfId="0" quotePrefix="1" applyFont="1" applyFill="1" applyBorder="1" applyAlignment="1">
      <alignment horizontal="center" vertical="center"/>
    </xf>
    <xf numFmtId="166" fontId="2" fillId="5" borderId="1" xfId="0" applyNumberFormat="1" applyFont="1" applyFill="1" applyBorder="1"/>
    <xf numFmtId="0" fontId="2" fillId="5" borderId="13" xfId="0" quotePrefix="1" applyFont="1" applyFill="1" applyBorder="1" applyAlignment="1">
      <alignment horizontal="center" vertical="center"/>
    </xf>
    <xf numFmtId="166" fontId="2" fillId="5" borderId="14" xfId="0" applyNumberFormat="1" applyFont="1" applyFill="1" applyBorder="1"/>
    <xf numFmtId="0" fontId="2" fillId="5" borderId="40" xfId="0" quotePrefix="1" applyFont="1" applyFill="1" applyBorder="1" applyAlignment="1">
      <alignment horizontal="center" vertical="center"/>
    </xf>
    <xf numFmtId="164" fontId="2" fillId="5" borderId="7" xfId="0" applyNumberFormat="1" applyFont="1" applyFill="1" applyBorder="1"/>
    <xf numFmtId="166" fontId="2" fillId="9" borderId="14" xfId="0" applyNumberFormat="1" applyFont="1" applyFill="1" applyBorder="1" applyAlignment="1"/>
    <xf numFmtId="164" fontId="2" fillId="9" borderId="7" xfId="0" applyNumberFormat="1" applyFont="1" applyFill="1" applyBorder="1" applyAlignment="1"/>
    <xf numFmtId="170" fontId="2" fillId="4" borderId="70" xfId="0" applyNumberFormat="1" applyFont="1" applyFill="1" applyBorder="1" applyAlignment="1"/>
    <xf numFmtId="164" fontId="2" fillId="4" borderId="75" xfId="0" applyNumberFormat="1" applyFont="1" applyFill="1" applyBorder="1" applyAlignment="1"/>
    <xf numFmtId="164" fontId="2" fillId="5" borderId="0" xfId="1" applyNumberFormat="1" applyFont="1" applyFill="1" applyBorder="1"/>
    <xf numFmtId="169" fontId="2" fillId="5" borderId="59" xfId="2" applyNumberFormat="1" applyFont="1" applyFill="1" applyBorder="1"/>
    <xf numFmtId="169" fontId="2" fillId="5" borderId="3" xfId="2" applyNumberFormat="1" applyFont="1" applyFill="1" applyBorder="1"/>
    <xf numFmtId="169" fontId="2" fillId="5" borderId="39" xfId="2" applyNumberFormat="1" applyFont="1" applyFill="1" applyBorder="1"/>
    <xf numFmtId="166" fontId="2" fillId="5" borderId="59" xfId="2" applyNumberFormat="1" applyFont="1" applyFill="1" applyBorder="1"/>
    <xf numFmtId="166" fontId="2" fillId="5" borderId="59" xfId="2" applyNumberFormat="1" applyFont="1" applyFill="1" applyBorder="1" applyAlignment="1">
      <alignment horizontal="right"/>
    </xf>
    <xf numFmtId="16" fontId="2" fillId="2" borderId="22" xfId="0" applyNumberFormat="1" applyFont="1" applyFill="1" applyBorder="1" applyAlignment="1">
      <alignment horizontal="center"/>
    </xf>
    <xf numFmtId="49" fontId="2" fillId="2" borderId="19" xfId="0" applyNumberFormat="1" applyFont="1" applyFill="1" applyBorder="1" applyAlignment="1">
      <alignment horizontal="right"/>
    </xf>
    <xf numFmtId="1" fontId="8" fillId="0" borderId="1" xfId="0" applyNumberFormat="1" applyFont="1" applyFill="1" applyBorder="1" applyAlignment="1">
      <alignment horizontal="center" vertical="center"/>
    </xf>
    <xf numFmtId="0" fontId="2" fillId="0" borderId="58" xfId="0" applyFont="1" applyFill="1" applyBorder="1"/>
    <xf numFmtId="37" fontId="2" fillId="0" borderId="57" xfId="0" applyNumberFormat="1" applyFont="1" applyBorder="1" applyAlignment="1">
      <alignment horizontal="right"/>
    </xf>
    <xf numFmtId="37" fontId="2" fillId="0" borderId="58" xfId="0" applyNumberFormat="1" applyFont="1" applyBorder="1" applyAlignment="1">
      <alignment horizontal="right"/>
    </xf>
    <xf numFmtId="37" fontId="5" fillId="0" borderId="4" xfId="0" applyNumberFormat="1" applyFont="1" applyFill="1" applyBorder="1" applyAlignment="1">
      <alignment horizontal="right"/>
    </xf>
    <xf numFmtId="37" fontId="2" fillId="0" borderId="41" xfId="0" applyNumberFormat="1" applyFont="1" applyBorder="1" applyAlignment="1">
      <alignment horizontal="right"/>
    </xf>
    <xf numFmtId="37" fontId="2" fillId="5" borderId="4" xfId="0" applyNumberFormat="1" applyFont="1" applyFill="1" applyBorder="1" applyAlignment="1">
      <alignment horizontal="right"/>
    </xf>
    <xf numFmtId="0" fontId="2" fillId="0" borderId="74" xfId="0" applyFont="1" applyBorder="1"/>
    <xf numFmtId="0" fontId="2" fillId="0" borderId="73" xfId="0" applyFont="1" applyBorder="1"/>
    <xf numFmtId="0" fontId="2" fillId="0" borderId="38" xfId="0" applyFont="1" applyBorder="1"/>
    <xf numFmtId="3" fontId="2" fillId="7" borderId="50" xfId="0" applyNumberFormat="1" applyFont="1" applyFill="1" applyBorder="1"/>
    <xf numFmtId="3" fontId="2" fillId="7" borderId="52" xfId="0" applyNumberFormat="1" applyFont="1" applyFill="1" applyBorder="1"/>
    <xf numFmtId="3" fontId="2" fillId="7" borderId="82" xfId="0" applyNumberFormat="1" applyFont="1" applyFill="1" applyBorder="1"/>
    <xf numFmtId="164" fontId="2" fillId="7" borderId="36" xfId="0" applyNumberFormat="1" applyFont="1" applyFill="1" applyBorder="1" applyAlignment="1"/>
    <xf numFmtId="166" fontId="2" fillId="7" borderId="37" xfId="0" applyNumberFormat="1" applyFont="1" applyFill="1" applyBorder="1" applyAlignment="1"/>
    <xf numFmtId="166" fontId="2" fillId="7" borderId="38" xfId="0" applyNumberFormat="1" applyFont="1" applyFill="1" applyBorder="1" applyAlignment="1"/>
    <xf numFmtId="164" fontId="2" fillId="4" borderId="36" xfId="0" applyNumberFormat="1" applyFont="1" applyFill="1" applyBorder="1" applyAlignment="1"/>
    <xf numFmtId="164" fontId="2" fillId="7" borderId="75" xfId="0" applyNumberFormat="1" applyFont="1" applyFill="1" applyBorder="1" applyAlignment="1"/>
    <xf numFmtId="3" fontId="2" fillId="4" borderId="1" xfId="0" applyNumberFormat="1" applyFont="1" applyFill="1" applyBorder="1"/>
    <xf numFmtId="3" fontId="5" fillId="4" borderId="14" xfId="0" applyNumberFormat="1" applyFont="1" applyFill="1" applyBorder="1"/>
    <xf numFmtId="3" fontId="5" fillId="4" borderId="1" xfId="0" applyNumberFormat="1" applyFont="1" applyFill="1" applyBorder="1"/>
    <xf numFmtId="3" fontId="2" fillId="4" borderId="14" xfId="0" applyNumberFormat="1" applyFont="1" applyFill="1" applyBorder="1"/>
    <xf numFmtId="164" fontId="2" fillId="4" borderId="10" xfId="1" applyNumberFormat="1" applyFont="1" applyFill="1" applyBorder="1"/>
    <xf numFmtId="164" fontId="5" fillId="4" borderId="7" xfId="1" applyNumberFormat="1" applyFont="1" applyFill="1" applyBorder="1"/>
    <xf numFmtId="169" fontId="5" fillId="4" borderId="1" xfId="2" applyNumberFormat="1" applyFont="1" applyFill="1" applyBorder="1"/>
    <xf numFmtId="169" fontId="5" fillId="4" borderId="14" xfId="2" applyNumberFormat="1" applyFont="1" applyFill="1" applyBorder="1"/>
    <xf numFmtId="168" fontId="2" fillId="0" borderId="9" xfId="1" applyNumberFormat="1" applyFont="1" applyFill="1" applyBorder="1"/>
    <xf numFmtId="167" fontId="2" fillId="0" borderId="9" xfId="0" applyNumberFormat="1" applyFont="1" applyFill="1" applyBorder="1" applyAlignment="1">
      <alignment vertical="top" wrapText="1" readingOrder="1"/>
    </xf>
    <xf numFmtId="166" fontId="2" fillId="0" borderId="8" xfId="0" applyNumberFormat="1" applyFont="1" applyFill="1" applyBorder="1" applyAlignment="1">
      <alignment vertical="top" wrapText="1" readingOrder="1"/>
    </xf>
    <xf numFmtId="166" fontId="2" fillId="0" borderId="13" xfId="0" applyNumberFormat="1" applyFont="1" applyFill="1" applyBorder="1" applyAlignment="1">
      <alignment vertical="top" wrapText="1" readingOrder="1"/>
    </xf>
    <xf numFmtId="169" fontId="2" fillId="5" borderId="11" xfId="2" applyNumberFormat="1" applyFont="1" applyFill="1" applyBorder="1"/>
    <xf numFmtId="166" fontId="2" fillId="5" borderId="9" xfId="2" applyNumberFormat="1" applyFont="1" applyFill="1" applyBorder="1"/>
    <xf numFmtId="169" fontId="2" fillId="5" borderId="8" xfId="2" applyNumberFormat="1" applyFont="1" applyFill="1" applyBorder="1"/>
    <xf numFmtId="169" fontId="2" fillId="5" borderId="13" xfId="2" applyNumberFormat="1" applyFont="1" applyFill="1" applyBorder="1"/>
    <xf numFmtId="166" fontId="2" fillId="5" borderId="10" xfId="2" applyNumberFormat="1" applyFont="1" applyFill="1" applyBorder="1"/>
    <xf numFmtId="166" fontId="2" fillId="5" borderId="10" xfId="2" applyNumberFormat="1" applyFont="1" applyFill="1" applyBorder="1" applyAlignment="1">
      <alignment horizontal="right"/>
    </xf>
    <xf numFmtId="166" fontId="2" fillId="5" borderId="11" xfId="2" applyNumberFormat="1" applyFont="1" applyFill="1" applyBorder="1"/>
    <xf numFmtId="166" fontId="29" fillId="0" borderId="85" xfId="0" applyNumberFormat="1" applyFont="1" applyFill="1" applyBorder="1" applyAlignment="1">
      <alignment vertical="top" wrapText="1" readingOrder="1"/>
    </xf>
    <xf numFmtId="0" fontId="42" fillId="0" borderId="0" xfId="0" applyFont="1" applyBorder="1"/>
    <xf numFmtId="37" fontId="5" fillId="0" borderId="7" xfId="0" applyNumberFormat="1" applyFont="1" applyFill="1" applyBorder="1" applyAlignment="1">
      <alignment horizontal="right"/>
    </xf>
    <xf numFmtId="169" fontId="5" fillId="5" borderId="10" xfId="2" applyNumberFormat="1" applyFont="1" applyFill="1" applyBorder="1"/>
    <xf numFmtId="166" fontId="5" fillId="5" borderId="10" xfId="2" applyNumberFormat="1" applyFont="1" applyFill="1" applyBorder="1"/>
    <xf numFmtId="169" fontId="2" fillId="5" borderId="32" xfId="2" applyNumberFormat="1" applyFont="1" applyFill="1" applyBorder="1"/>
    <xf numFmtId="169" fontId="2" fillId="5" borderId="27" xfId="2" applyNumberFormat="1" applyFont="1" applyFill="1" applyBorder="1"/>
    <xf numFmtId="169" fontId="2" fillId="5" borderId="29" xfId="2" applyNumberFormat="1" applyFont="1" applyFill="1" applyBorder="1"/>
    <xf numFmtId="169" fontId="2" fillId="5" borderId="14" xfId="2" applyNumberFormat="1" applyFont="1" applyFill="1" applyBorder="1" applyAlignment="1">
      <alignment horizontal="right"/>
    </xf>
    <xf numFmtId="1" fontId="2" fillId="5" borderId="1" xfId="2" applyNumberFormat="1" applyFont="1" applyFill="1" applyBorder="1" applyAlignment="1">
      <alignment horizontal="right"/>
    </xf>
    <xf numFmtId="169" fontId="2" fillId="5" borderId="1" xfId="2" applyNumberFormat="1" applyFont="1" applyFill="1" applyBorder="1" applyAlignment="1">
      <alignment horizontal="right"/>
    </xf>
    <xf numFmtId="166" fontId="5" fillId="4" borderId="36" xfId="2" applyNumberFormat="1" applyFont="1" applyFill="1" applyBorder="1"/>
    <xf numFmtId="169" fontId="5" fillId="4" borderId="37" xfId="2" applyNumberFormat="1" applyFont="1" applyFill="1" applyBorder="1"/>
    <xf numFmtId="169" fontId="5" fillId="4" borderId="38" xfId="2" applyNumberFormat="1" applyFont="1" applyFill="1" applyBorder="1"/>
    <xf numFmtId="3" fontId="2" fillId="0" borderId="42" xfId="0" applyNumberFormat="1" applyFont="1" applyBorder="1"/>
    <xf numFmtId="0" fontId="5" fillId="2" borderId="36" xfId="0" applyFont="1" applyFill="1" applyBorder="1" applyAlignment="1">
      <alignment vertical="center" wrapText="1"/>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2" xfId="0" applyFont="1" applyFill="1" applyBorder="1" applyAlignment="1">
      <alignment horizontal="center" vertical="center"/>
    </xf>
    <xf numFmtId="0" fontId="3" fillId="10" borderId="35" xfId="0" applyFont="1" applyFill="1" applyBorder="1" applyAlignment="1">
      <alignment horizontal="left" vertical="center" wrapText="1"/>
    </xf>
    <xf numFmtId="49" fontId="31" fillId="10" borderId="18" xfId="0" applyNumberFormat="1" applyFont="1" applyFill="1" applyBorder="1" applyAlignment="1">
      <alignment horizontal="center" vertical="center"/>
    </xf>
    <xf numFmtId="49" fontId="31" fillId="10" borderId="19" xfId="0" applyNumberFormat="1" applyFont="1" applyFill="1" applyBorder="1" applyAlignment="1">
      <alignment horizontal="center" vertical="center"/>
    </xf>
    <xf numFmtId="49" fontId="31" fillId="10" borderId="20" xfId="0" applyNumberFormat="1" applyFont="1" applyFill="1" applyBorder="1" applyAlignment="1">
      <alignment horizontal="center" vertical="center"/>
    </xf>
    <xf numFmtId="0" fontId="8" fillId="2" borderId="77" xfId="0" applyFont="1" applyFill="1" applyBorder="1" applyAlignment="1">
      <alignment horizontal="center" vertical="center"/>
    </xf>
    <xf numFmtId="0" fontId="8" fillId="2" borderId="7" xfId="0" applyFont="1" applyFill="1" applyBorder="1" applyAlignment="1">
      <alignment horizontal="center" vertical="center"/>
    </xf>
    <xf numFmtId="166" fontId="29" fillId="0" borderId="87" xfId="0" applyNumberFormat="1" applyFont="1" applyFill="1" applyBorder="1" applyAlignment="1">
      <alignment horizontal="right" vertical="center" wrapText="1" readingOrder="1"/>
    </xf>
    <xf numFmtId="166" fontId="5" fillId="0" borderId="16" xfId="0" applyNumberFormat="1" applyFont="1" applyFill="1" applyBorder="1"/>
    <xf numFmtId="166" fontId="5" fillId="0" borderId="5" xfId="0" applyNumberFormat="1" applyFont="1" applyFill="1" applyBorder="1"/>
    <xf numFmtId="166" fontId="29" fillId="0" borderId="88" xfId="0" applyNumberFormat="1" applyFont="1" applyFill="1" applyBorder="1" applyAlignment="1">
      <alignment horizontal="right" vertical="center" wrapText="1" readingOrder="1"/>
    </xf>
    <xf numFmtId="169" fontId="2" fillId="5" borderId="6" xfId="2" applyNumberFormat="1" applyFont="1" applyFill="1" applyBorder="1"/>
    <xf numFmtId="169" fontId="2" fillId="5" borderId="30" xfId="2" applyNumberFormat="1" applyFont="1" applyFill="1" applyBorder="1"/>
    <xf numFmtId="169" fontId="2" fillId="5" borderId="63" xfId="2" applyNumberFormat="1" applyFont="1" applyFill="1" applyBorder="1"/>
    <xf numFmtId="166" fontId="29" fillId="0" borderId="89" xfId="0" applyNumberFormat="1" applyFont="1" applyFill="1" applyBorder="1" applyAlignment="1">
      <alignment vertical="top" wrapText="1" readingOrder="1"/>
    </xf>
    <xf numFmtId="166" fontId="29" fillId="0" borderId="90" xfId="0" applyNumberFormat="1" applyFont="1" applyFill="1" applyBorder="1" applyAlignment="1">
      <alignment vertical="top" wrapText="1" readingOrder="1"/>
    </xf>
    <xf numFmtId="166" fontId="29" fillId="0" borderId="91" xfId="0" applyNumberFormat="1" applyFont="1" applyFill="1" applyBorder="1" applyAlignment="1">
      <alignment vertical="top" wrapText="1" readingOrder="1"/>
    </xf>
    <xf numFmtId="166" fontId="29" fillId="0" borderId="86" xfId="0" applyNumberFormat="1" applyFont="1" applyFill="1" applyBorder="1" applyAlignment="1">
      <alignment vertical="top" wrapText="1" readingOrder="1"/>
    </xf>
    <xf numFmtId="169" fontId="2" fillId="4" borderId="1" xfId="2" applyNumberFormat="1" applyFont="1" applyFill="1" applyBorder="1"/>
    <xf numFmtId="169" fontId="2" fillId="4" borderId="14" xfId="2" applyNumberFormat="1" applyFont="1" applyFill="1" applyBorder="1"/>
    <xf numFmtId="166" fontId="29" fillId="5" borderId="87" xfId="0" applyNumberFormat="1" applyFont="1" applyFill="1" applyBorder="1" applyAlignment="1">
      <alignment horizontal="right" vertical="center" wrapText="1" readingOrder="1"/>
    </xf>
    <xf numFmtId="166" fontId="5" fillId="5" borderId="5" xfId="0" applyNumberFormat="1" applyFont="1" applyFill="1" applyBorder="1"/>
    <xf numFmtId="166" fontId="29" fillId="5" borderId="90" xfId="0" applyNumberFormat="1" applyFont="1" applyFill="1" applyBorder="1" applyAlignment="1">
      <alignment vertical="top" wrapText="1" readingOrder="1"/>
    </xf>
    <xf numFmtId="166" fontId="29" fillId="5" borderId="86" xfId="0" applyNumberFormat="1" applyFont="1" applyFill="1" applyBorder="1" applyAlignment="1">
      <alignment vertical="top" wrapText="1" readingOrder="1"/>
    </xf>
    <xf numFmtId="3" fontId="2" fillId="5" borderId="10" xfId="0" applyNumberFormat="1" applyFont="1" applyFill="1" applyBorder="1" applyAlignment="1">
      <alignment horizontal="right"/>
    </xf>
    <xf numFmtId="3" fontId="2" fillId="5" borderId="7" xfId="0" applyNumberFormat="1" applyFont="1" applyFill="1" applyBorder="1" applyAlignment="1">
      <alignment horizontal="right"/>
    </xf>
    <xf numFmtId="164" fontId="2" fillId="5" borderId="1" xfId="0" applyNumberFormat="1" applyFont="1" applyFill="1" applyBorder="1" applyAlignment="1">
      <alignment horizontal="right"/>
    </xf>
    <xf numFmtId="164" fontId="2" fillId="5" borderId="1" xfId="0" applyNumberFormat="1" applyFont="1" applyFill="1" applyBorder="1"/>
    <xf numFmtId="164" fontId="2" fillId="5" borderId="14" xfId="0" applyNumberFormat="1" applyFont="1" applyFill="1" applyBorder="1"/>
    <xf numFmtId="0" fontId="2" fillId="5" borderId="10" xfId="0" applyFont="1" applyFill="1" applyBorder="1"/>
    <xf numFmtId="164" fontId="5" fillId="5" borderId="1" xfId="1" applyNumberFormat="1" applyFont="1" applyFill="1" applyBorder="1"/>
    <xf numFmtId="170" fontId="5" fillId="5" borderId="1" xfId="1" applyNumberFormat="1" applyFont="1" applyFill="1" applyBorder="1"/>
    <xf numFmtId="165" fontId="2" fillId="5" borderId="1" xfId="0" applyNumberFormat="1" applyFont="1" applyFill="1" applyBorder="1"/>
    <xf numFmtId="165" fontId="2" fillId="5" borderId="14" xfId="0" applyNumberFormat="1" applyFont="1" applyFill="1" applyBorder="1"/>
    <xf numFmtId="3" fontId="2" fillId="5" borderId="4" xfId="0" applyNumberFormat="1" applyFont="1" applyFill="1" applyBorder="1"/>
    <xf numFmtId="9" fontId="2" fillId="5" borderId="10" xfId="0" applyNumberFormat="1" applyFont="1" applyFill="1" applyBorder="1" applyAlignment="1">
      <alignment horizontal="right"/>
    </xf>
    <xf numFmtId="164" fontId="2" fillId="5" borderId="14" xfId="0" applyNumberFormat="1" applyFont="1" applyFill="1" applyBorder="1" applyAlignment="1">
      <alignment horizontal="right"/>
    </xf>
    <xf numFmtId="0" fontId="24" fillId="0" borderId="0" xfId="0" applyFont="1" applyAlignment="1">
      <alignment vertical="top" wrapText="1"/>
    </xf>
    <xf numFmtId="167" fontId="5" fillId="4" borderId="10" xfId="0" applyNumberFormat="1" applyFont="1" applyFill="1" applyBorder="1"/>
    <xf numFmtId="164" fontId="2" fillId="4" borderId="7" xfId="1" applyNumberFormat="1" applyFont="1" applyFill="1" applyBorder="1"/>
    <xf numFmtId="0" fontId="1" fillId="0" borderId="0" xfId="0" applyFont="1"/>
    <xf numFmtId="49" fontId="2" fillId="2" borderId="9" xfId="0" applyNumberFormat="1" applyFont="1" applyFill="1" applyBorder="1" applyAlignment="1">
      <alignment horizontal="center"/>
    </xf>
    <xf numFmtId="49" fontId="2" fillId="2" borderId="10" xfId="0" applyNumberFormat="1" applyFont="1" applyFill="1" applyBorder="1" applyAlignment="1">
      <alignment horizontal="center"/>
    </xf>
    <xf numFmtId="49" fontId="2" fillId="2" borderId="11" xfId="0" applyNumberFormat="1" applyFont="1" applyFill="1" applyBorder="1" applyAlignment="1">
      <alignment horizontal="center"/>
    </xf>
    <xf numFmtId="37" fontId="2" fillId="0" borderId="26" xfId="0" applyNumberFormat="1" applyFont="1" applyFill="1" applyBorder="1" applyAlignment="1">
      <alignment horizontal="right"/>
    </xf>
    <xf numFmtId="37" fontId="2" fillId="0" borderId="6" xfId="0" applyNumberFormat="1" applyFont="1" applyFill="1" applyBorder="1" applyAlignment="1">
      <alignment horizontal="right"/>
    </xf>
    <xf numFmtId="37" fontId="2" fillId="0" borderId="57" xfId="0" applyNumberFormat="1" applyFont="1" applyFill="1" applyBorder="1" applyAlignment="1">
      <alignment horizontal="right"/>
    </xf>
    <xf numFmtId="37" fontId="2" fillId="0" borderId="30" xfId="0" applyNumberFormat="1" applyFont="1" applyFill="1" applyBorder="1" applyAlignment="1">
      <alignment horizontal="right"/>
    </xf>
    <xf numFmtId="3" fontId="2" fillId="5" borderId="26" xfId="0" applyNumberFormat="1" applyFont="1" applyFill="1" applyBorder="1" applyAlignment="1">
      <alignment horizontal="right"/>
    </xf>
    <xf numFmtId="3" fontId="2" fillId="5" borderId="44" xfId="0" applyNumberFormat="1" applyFont="1" applyFill="1" applyBorder="1" applyAlignment="1">
      <alignment horizontal="right"/>
    </xf>
    <xf numFmtId="3" fontId="2" fillId="5" borderId="30" xfId="0" applyNumberFormat="1" applyFont="1" applyFill="1" applyBorder="1" applyAlignment="1">
      <alignment horizontal="right"/>
    </xf>
    <xf numFmtId="164" fontId="2" fillId="5" borderId="6" xfId="1" applyNumberFormat="1" applyFont="1" applyFill="1" applyBorder="1"/>
    <xf numFmtId="164" fontId="2" fillId="5" borderId="67" xfId="1" applyNumberFormat="1" applyFont="1" applyFill="1" applyBorder="1"/>
    <xf numFmtId="37" fontId="29" fillId="0" borderId="1" xfId="0" applyNumberFormat="1" applyFont="1" applyFill="1" applyBorder="1" applyAlignment="1">
      <alignment horizontal="right"/>
    </xf>
    <xf numFmtId="37" fontId="29" fillId="8" borderId="1" xfId="0" applyNumberFormat="1" applyFont="1" applyFill="1" applyBorder="1" applyAlignment="1">
      <alignment horizontal="right"/>
    </xf>
    <xf numFmtId="37" fontId="29" fillId="0" borderId="12" xfId="0" applyNumberFormat="1" applyFont="1" applyFill="1" applyBorder="1" applyAlignment="1">
      <alignment horizontal="right"/>
    </xf>
    <xf numFmtId="37" fontId="29" fillId="0" borderId="14" xfId="0" applyNumberFormat="1" applyFont="1" applyFill="1" applyBorder="1" applyAlignment="1">
      <alignment horizontal="right"/>
    </xf>
    <xf numFmtId="37" fontId="29" fillId="8" borderId="14" xfId="0" applyNumberFormat="1" applyFont="1" applyFill="1" applyBorder="1" applyAlignment="1">
      <alignment horizontal="right"/>
    </xf>
    <xf numFmtId="37" fontId="29" fillId="0" borderId="15" xfId="0" applyNumberFormat="1" applyFont="1" applyFill="1" applyBorder="1" applyAlignment="1">
      <alignment horizontal="right"/>
    </xf>
    <xf numFmtId="0" fontId="2" fillId="12" borderId="0" xfId="0" applyFont="1" applyFill="1"/>
    <xf numFmtId="0" fontId="0" fillId="12" borderId="0" xfId="0" applyFill="1"/>
    <xf numFmtId="0" fontId="2" fillId="12" borderId="0" xfId="0" applyFont="1" applyFill="1" applyAlignment="1">
      <alignment horizontal="center" vertical="center" wrapText="1"/>
    </xf>
    <xf numFmtId="0" fontId="2" fillId="12" borderId="0" xfId="0" applyFont="1" applyFill="1" applyAlignment="1">
      <alignment horizontal="left" vertical="top" wrapText="1"/>
    </xf>
    <xf numFmtId="0" fontId="38" fillId="12" borderId="0" xfId="0" applyFont="1" applyFill="1" applyAlignment="1">
      <alignment horizontal="center" vertical="center"/>
    </xf>
    <xf numFmtId="0" fontId="0" fillId="12" borderId="0" xfId="0" applyFont="1" applyFill="1"/>
    <xf numFmtId="0" fontId="0" fillId="12" borderId="0" xfId="0" applyFill="1" applyAlignment="1">
      <alignment horizontal="right"/>
    </xf>
    <xf numFmtId="0" fontId="13" fillId="12" borderId="0" xfId="0" applyFont="1" applyFill="1" applyBorder="1" applyAlignment="1">
      <alignment horizontal="center" vertical="center"/>
    </xf>
    <xf numFmtId="49" fontId="2" fillId="12" borderId="0" xfId="0" applyNumberFormat="1" applyFont="1" applyFill="1" applyBorder="1" applyAlignment="1">
      <alignment horizontal="center"/>
    </xf>
    <xf numFmtId="169" fontId="33" fillId="12" borderId="0" xfId="2" applyNumberFormat="1" applyFont="1" applyFill="1" applyBorder="1"/>
    <xf numFmtId="164" fontId="2" fillId="12" borderId="0" xfId="1" applyNumberFormat="1" applyFont="1" applyFill="1" applyBorder="1"/>
    <xf numFmtId="0" fontId="24" fillId="12" borderId="0" xfId="0" applyFont="1" applyFill="1" applyBorder="1" applyAlignment="1">
      <alignment horizontal="left" vertical="top" wrapText="1"/>
    </xf>
    <xf numFmtId="0" fontId="9" fillId="12" borderId="0" xfId="0" applyFont="1" applyFill="1" applyAlignment="1">
      <alignment horizontal="center" vertical="center"/>
    </xf>
    <xf numFmtId="0" fontId="9" fillId="12" borderId="0" xfId="0" applyFont="1" applyFill="1"/>
    <xf numFmtId="0" fontId="5" fillId="12" borderId="0" xfId="0" applyFont="1" applyFill="1"/>
    <xf numFmtId="0" fontId="19" fillId="12" borderId="0" xfId="0" applyFont="1" applyFill="1"/>
    <xf numFmtId="0" fontId="8" fillId="12" borderId="0" xfId="0" applyFont="1" applyFill="1" applyBorder="1" applyAlignment="1"/>
    <xf numFmtId="0" fontId="5" fillId="12" borderId="0" xfId="0" applyFont="1" applyFill="1" applyBorder="1"/>
    <xf numFmtId="0" fontId="7" fillId="12" borderId="0" xfId="0" applyFont="1" applyFill="1" applyBorder="1" applyAlignment="1">
      <alignment horizontal="left" vertical="top"/>
    </xf>
    <xf numFmtId="0" fontId="2" fillId="12" borderId="0" xfId="0" applyFont="1" applyFill="1" applyAlignment="1">
      <alignment wrapText="1"/>
    </xf>
    <xf numFmtId="0" fontId="5" fillId="12" borderId="0" xfId="0" applyFont="1" applyFill="1" applyAlignment="1">
      <alignment wrapText="1"/>
    </xf>
    <xf numFmtId="0" fontId="5" fillId="12" borderId="0" xfId="0" applyFont="1" applyFill="1" applyBorder="1" applyAlignment="1">
      <alignment wrapText="1"/>
    </xf>
    <xf numFmtId="2" fontId="5" fillId="5" borderId="10" xfId="0" applyNumberFormat="1" applyFont="1" applyFill="1" applyBorder="1" applyAlignment="1">
      <alignment horizontal="right"/>
    </xf>
    <xf numFmtId="3" fontId="5" fillId="5" borderId="1" xfId="0" applyNumberFormat="1" applyFont="1" applyFill="1" applyBorder="1" applyAlignment="1">
      <alignment horizontal="right"/>
    </xf>
    <xf numFmtId="3" fontId="5" fillId="5" borderId="4" xfId="0" applyNumberFormat="1" applyFont="1" applyFill="1" applyBorder="1" applyAlignment="1">
      <alignment horizontal="right"/>
    </xf>
    <xf numFmtId="2" fontId="2" fillId="5" borderId="10" xfId="0" applyNumberFormat="1" applyFont="1" applyFill="1" applyBorder="1" applyAlignment="1">
      <alignment horizontal="right"/>
    </xf>
    <xf numFmtId="37" fontId="2" fillId="0" borderId="7" xfId="0" applyNumberFormat="1" applyFont="1" applyBorder="1" applyAlignment="1">
      <alignment horizontal="right"/>
    </xf>
    <xf numFmtId="37" fontId="2" fillId="0" borderId="2" xfId="0" applyNumberFormat="1" applyFont="1" applyBorder="1" applyAlignment="1">
      <alignment horizontal="right"/>
    </xf>
    <xf numFmtId="37" fontId="2" fillId="0" borderId="34" xfId="0" applyNumberFormat="1" applyFont="1" applyBorder="1" applyAlignment="1">
      <alignment horizontal="right"/>
    </xf>
    <xf numFmtId="49" fontId="2" fillId="2" borderId="69" xfId="0" applyNumberFormat="1" applyFont="1" applyFill="1" applyBorder="1" applyAlignment="1">
      <alignment horizontal="center"/>
    </xf>
    <xf numFmtId="37" fontId="2" fillId="0" borderId="75" xfId="0" applyNumberFormat="1" applyFont="1" applyFill="1" applyBorder="1" applyAlignment="1">
      <alignment horizontal="right"/>
    </xf>
    <xf numFmtId="37" fontId="2" fillId="0" borderId="37" xfId="0" applyNumberFormat="1" applyFont="1" applyFill="1" applyBorder="1" applyAlignment="1">
      <alignment horizontal="right"/>
    </xf>
    <xf numFmtId="37" fontId="2" fillId="0" borderId="73" xfId="0" applyNumberFormat="1" applyFont="1" applyFill="1" applyBorder="1" applyAlignment="1">
      <alignment horizontal="right"/>
    </xf>
    <xf numFmtId="37" fontId="2" fillId="0" borderId="38" xfId="0" applyNumberFormat="1" applyFont="1" applyFill="1" applyBorder="1" applyAlignment="1">
      <alignment horizontal="right"/>
    </xf>
    <xf numFmtId="3" fontId="2" fillId="0" borderId="67" xfId="0" applyNumberFormat="1" applyFont="1" applyBorder="1"/>
    <xf numFmtId="3" fontId="2" fillId="0" borderId="26" xfId="0" applyNumberFormat="1" applyFont="1" applyBorder="1" applyAlignment="1">
      <alignment horizontal="right"/>
    </xf>
    <xf numFmtId="3" fontId="2" fillId="0" borderId="44" xfId="0" applyNumberFormat="1" applyFont="1" applyBorder="1"/>
    <xf numFmtId="0" fontId="2" fillId="0" borderId="63" xfId="0" applyFont="1" applyBorder="1" applyAlignment="1">
      <alignment horizontal="center"/>
    </xf>
    <xf numFmtId="3" fontId="2" fillId="5" borderId="63" xfId="0" applyNumberFormat="1" applyFont="1" applyFill="1" applyBorder="1"/>
    <xf numFmtId="164" fontId="2" fillId="5" borderId="6" xfId="1" applyNumberFormat="1" applyFont="1" applyFill="1" applyBorder="1" applyAlignment="1">
      <alignment horizontal="right"/>
    </xf>
    <xf numFmtId="165" fontId="2" fillId="5" borderId="6" xfId="0" applyNumberFormat="1" applyFont="1" applyFill="1" applyBorder="1" applyAlignment="1">
      <alignment horizontal="right"/>
    </xf>
    <xf numFmtId="168" fontId="2" fillId="5" borderId="6" xfId="0" applyNumberFormat="1" applyFont="1" applyFill="1" applyBorder="1" applyAlignment="1">
      <alignment horizontal="right"/>
    </xf>
    <xf numFmtId="168" fontId="2" fillId="5" borderId="30" xfId="0" applyNumberFormat="1" applyFont="1" applyFill="1" applyBorder="1" applyAlignment="1">
      <alignment horizontal="right"/>
    </xf>
    <xf numFmtId="3" fontId="2" fillId="5" borderId="64" xfId="0" applyNumberFormat="1" applyFont="1" applyFill="1" applyBorder="1"/>
    <xf numFmtId="3" fontId="2" fillId="5" borderId="57" xfId="0" applyNumberFormat="1" applyFont="1" applyFill="1" applyBorder="1"/>
    <xf numFmtId="3" fontId="2" fillId="5" borderId="30" xfId="0" applyNumberFormat="1" applyFont="1" applyFill="1" applyBorder="1"/>
    <xf numFmtId="164" fontId="2" fillId="5" borderId="6" xfId="0" applyNumberFormat="1" applyFont="1" applyFill="1" applyBorder="1" applyAlignment="1">
      <alignment horizontal="right"/>
    </xf>
    <xf numFmtId="164" fontId="2" fillId="5" borderId="30" xfId="0" applyNumberFormat="1" applyFont="1" applyFill="1" applyBorder="1" applyAlignment="1">
      <alignment horizontal="right"/>
    </xf>
    <xf numFmtId="3" fontId="2" fillId="4" borderId="61" xfId="0" applyNumberFormat="1" applyFont="1" applyFill="1" applyBorder="1" applyAlignment="1">
      <alignment horizontal="right"/>
    </xf>
    <xf numFmtId="3" fontId="2" fillId="4" borderId="21" xfId="0" applyNumberFormat="1" applyFont="1" applyFill="1" applyBorder="1"/>
    <xf numFmtId="2" fontId="2" fillId="5" borderId="63" xfId="0" applyNumberFormat="1" applyFont="1" applyFill="1" applyBorder="1" applyAlignment="1">
      <alignment horizontal="right"/>
    </xf>
    <xf numFmtId="3" fontId="2" fillId="5" borderId="6" xfId="0" applyNumberFormat="1" applyFont="1" applyFill="1" applyBorder="1" applyAlignment="1">
      <alignment horizontal="right"/>
    </xf>
    <xf numFmtId="3" fontId="2" fillId="5" borderId="6" xfId="0" quotePrefix="1" applyNumberFormat="1" applyFont="1" applyFill="1" applyBorder="1" applyAlignment="1">
      <alignment horizontal="right"/>
    </xf>
    <xf numFmtId="0" fontId="5" fillId="13" borderId="8" xfId="0" applyFont="1" applyFill="1" applyBorder="1"/>
    <xf numFmtId="0" fontId="47" fillId="13" borderId="41" xfId="0" applyFont="1" applyFill="1" applyBorder="1" applyAlignment="1">
      <alignment horizontal="left" indent="5"/>
    </xf>
    <xf numFmtId="0" fontId="47" fillId="13" borderId="8" xfId="0" applyFont="1" applyFill="1" applyBorder="1" applyAlignment="1">
      <alignment horizontal="left" indent="5"/>
    </xf>
    <xf numFmtId="0" fontId="48" fillId="13" borderId="8" xfId="0" applyFont="1" applyFill="1" applyBorder="1" applyAlignment="1">
      <alignment horizontal="left" indent="5"/>
    </xf>
    <xf numFmtId="0" fontId="2" fillId="0" borderId="8" xfId="0" applyFont="1" applyFill="1" applyBorder="1" applyAlignment="1">
      <alignment horizontal="left"/>
    </xf>
    <xf numFmtId="0" fontId="4" fillId="5" borderId="40" xfId="0" applyFont="1" applyFill="1" applyBorder="1" applyAlignment="1">
      <alignment horizontal="left" indent="5"/>
    </xf>
    <xf numFmtId="0" fontId="4" fillId="5" borderId="8" xfId="0" applyFont="1" applyFill="1" applyBorder="1" applyAlignment="1">
      <alignment horizontal="left" indent="5"/>
    </xf>
    <xf numFmtId="3" fontId="2" fillId="5" borderId="67" xfId="0" applyNumberFormat="1" applyFont="1" applyFill="1" applyBorder="1"/>
    <xf numFmtId="37" fontId="21" fillId="5" borderId="65" xfId="4" applyNumberFormat="1" applyFont="1" applyFill="1" applyBorder="1" applyAlignment="1">
      <alignment horizontal="right"/>
    </xf>
    <xf numFmtId="37" fontId="2" fillId="0" borderId="1" xfId="0" quotePrefix="1" applyNumberFormat="1" applyFont="1" applyBorder="1" applyAlignment="1">
      <alignment horizontal="right"/>
    </xf>
    <xf numFmtId="37" fontId="2" fillId="0" borderId="7" xfId="0" quotePrefix="1" applyNumberFormat="1" applyFont="1" applyBorder="1" applyAlignment="1">
      <alignment horizontal="right"/>
    </xf>
    <xf numFmtId="3" fontId="2" fillId="4" borderId="36" xfId="0" applyNumberFormat="1" applyFont="1" applyFill="1" applyBorder="1" applyAlignment="1">
      <alignment horizontal="right"/>
    </xf>
    <xf numFmtId="3" fontId="5" fillId="5" borderId="8" xfId="0" applyNumberFormat="1" applyFont="1" applyFill="1" applyBorder="1"/>
    <xf numFmtId="3" fontId="5" fillId="5" borderId="41" xfId="0" applyNumberFormat="1" applyFont="1" applyFill="1" applyBorder="1"/>
    <xf numFmtId="3" fontId="5" fillId="5" borderId="13" xfId="0" applyNumberFormat="1" applyFont="1" applyFill="1" applyBorder="1"/>
    <xf numFmtId="0" fontId="5" fillId="0" borderId="37" xfId="0" applyFont="1" applyFill="1" applyBorder="1" applyAlignment="1">
      <alignment horizontal="left"/>
    </xf>
    <xf numFmtId="0" fontId="5" fillId="0" borderId="37" xfId="0" applyFont="1" applyBorder="1" applyAlignment="1">
      <alignment horizontal="left"/>
    </xf>
    <xf numFmtId="0" fontId="47" fillId="13" borderId="37" xfId="0" applyFont="1" applyFill="1" applyBorder="1" applyAlignment="1">
      <alignment horizontal="left" indent="5"/>
    </xf>
    <xf numFmtId="0" fontId="5" fillId="13" borderId="37" xfId="0" applyFont="1" applyFill="1" applyBorder="1" applyAlignment="1">
      <alignment horizontal="left"/>
    </xf>
    <xf numFmtId="0" fontId="48" fillId="13" borderId="37" xfId="0" applyFont="1" applyFill="1" applyBorder="1" applyAlignment="1">
      <alignment horizontal="left" indent="5"/>
    </xf>
    <xf numFmtId="0" fontId="12" fillId="13" borderId="41" xfId="0" applyFont="1" applyFill="1" applyBorder="1" applyAlignment="1">
      <alignment horizontal="left" indent="5"/>
    </xf>
    <xf numFmtId="0" fontId="9" fillId="0" borderId="3" xfId="0" applyFont="1" applyBorder="1"/>
    <xf numFmtId="0" fontId="9" fillId="0" borderId="3" xfId="0" applyFont="1" applyFill="1" applyBorder="1"/>
    <xf numFmtId="0" fontId="12" fillId="13" borderId="8" xfId="0" applyFont="1" applyFill="1" applyBorder="1" applyAlignment="1">
      <alignment horizontal="left" indent="5"/>
    </xf>
    <xf numFmtId="0" fontId="9" fillId="13" borderId="8" xfId="0" applyFont="1" applyFill="1" applyBorder="1"/>
    <xf numFmtId="0" fontId="11" fillId="13" borderId="8" xfId="0" applyFont="1" applyFill="1" applyBorder="1" applyAlignment="1">
      <alignment horizontal="left" indent="5"/>
    </xf>
    <xf numFmtId="0" fontId="0" fillId="5" borderId="0" xfId="0" applyFill="1"/>
    <xf numFmtId="3" fontId="21" fillId="5" borderId="10" xfId="3" applyNumberFormat="1" applyFont="1" applyFill="1" applyBorder="1" applyAlignment="1">
      <alignment horizontal="right" wrapText="1"/>
    </xf>
    <xf numFmtId="3" fontId="21" fillId="5" borderId="1" xfId="3" applyNumberFormat="1" applyFont="1" applyFill="1" applyBorder="1" applyAlignment="1">
      <alignment horizontal="right" wrapText="1"/>
    </xf>
    <xf numFmtId="3" fontId="21" fillId="5" borderId="14" xfId="3" applyNumberFormat="1" applyFont="1" applyFill="1" applyBorder="1" applyAlignment="1">
      <alignment horizontal="right" wrapText="1"/>
    </xf>
    <xf numFmtId="3" fontId="21" fillId="5" borderId="7" xfId="3" applyNumberFormat="1" applyFont="1" applyFill="1" applyBorder="1" applyAlignment="1">
      <alignment horizontal="right" wrapText="1"/>
    </xf>
    <xf numFmtId="3" fontId="2" fillId="5" borderId="65" xfId="0" applyNumberFormat="1" applyFont="1" applyFill="1" applyBorder="1" applyAlignment="1">
      <alignment horizontal="right"/>
    </xf>
    <xf numFmtId="3" fontId="2" fillId="5" borderId="63" xfId="0" applyNumberFormat="1" applyFont="1" applyFill="1" applyBorder="1" applyAlignment="1">
      <alignment horizontal="right"/>
    </xf>
    <xf numFmtId="0" fontId="2" fillId="7" borderId="0" xfId="0" applyFont="1" applyFill="1"/>
    <xf numFmtId="37" fontId="4" fillId="0" borderId="33" xfId="0" applyNumberFormat="1" applyFont="1" applyFill="1" applyBorder="1" applyAlignment="1">
      <alignment horizontal="right"/>
    </xf>
    <xf numFmtId="37" fontId="4" fillId="0" borderId="7" xfId="0" applyNumberFormat="1" applyFont="1" applyFill="1" applyBorder="1" applyAlignment="1">
      <alignment horizontal="right"/>
    </xf>
    <xf numFmtId="37" fontId="4" fillId="0" borderId="12" xfId="0" applyNumberFormat="1" applyFont="1" applyFill="1" applyBorder="1" applyAlignment="1">
      <alignment horizontal="right"/>
    </xf>
    <xf numFmtId="37" fontId="4" fillId="0" borderId="1" xfId="0" applyNumberFormat="1" applyFont="1" applyFill="1" applyBorder="1" applyAlignment="1">
      <alignment horizontal="right"/>
    </xf>
    <xf numFmtId="37" fontId="4" fillId="0" borderId="21" xfId="0" applyNumberFormat="1" applyFont="1" applyFill="1" applyBorder="1" applyAlignment="1">
      <alignment horizontal="right"/>
    </xf>
    <xf numFmtId="37" fontId="4" fillId="0" borderId="4" xfId="0" applyNumberFormat="1" applyFont="1" applyFill="1" applyBorder="1" applyAlignment="1">
      <alignment horizontal="right"/>
    </xf>
    <xf numFmtId="10" fontId="5" fillId="5" borderId="9" xfId="1" applyNumberFormat="1" applyFont="1" applyFill="1" applyBorder="1"/>
    <xf numFmtId="10" fontId="5" fillId="5" borderId="8" xfId="0" applyNumberFormat="1" applyFont="1" applyFill="1" applyBorder="1"/>
    <xf numFmtId="166" fontId="29" fillId="4" borderId="36" xfId="0" applyNumberFormat="1" applyFont="1" applyFill="1" applyBorder="1" applyAlignment="1">
      <alignment vertical="top" wrapText="1" readingOrder="1"/>
    </xf>
    <xf numFmtId="166" fontId="29" fillId="4" borderId="93" xfId="0" applyNumberFormat="1" applyFont="1" applyFill="1" applyBorder="1" applyAlignment="1">
      <alignment vertical="top" wrapText="1" readingOrder="1"/>
    </xf>
    <xf numFmtId="164" fontId="2" fillId="0" borderId="27" xfId="0" applyNumberFormat="1" applyFont="1" applyFill="1" applyBorder="1" applyAlignment="1">
      <alignment horizontal="right"/>
    </xf>
    <xf numFmtId="3" fontId="2" fillId="0" borderId="0" xfId="0" applyNumberFormat="1" applyFont="1"/>
    <xf numFmtId="3" fontId="2" fillId="5" borderId="33" xfId="0" applyNumberFormat="1" applyFont="1" applyFill="1" applyBorder="1"/>
    <xf numFmtId="0" fontId="30" fillId="0" borderId="0" xfId="0" applyFont="1" applyFill="1" applyBorder="1" applyAlignment="1">
      <alignment vertical="center" wrapText="1"/>
    </xf>
    <xf numFmtId="49" fontId="18" fillId="0" borderId="0" xfId="0" applyNumberFormat="1" applyFont="1" applyFill="1" applyBorder="1" applyAlignment="1">
      <alignment vertical="center"/>
    </xf>
    <xf numFmtId="0" fontId="19" fillId="0" borderId="22" xfId="0" applyFont="1" applyFill="1" applyBorder="1" applyAlignment="1">
      <alignment horizontal="left" vertical="center" wrapText="1"/>
    </xf>
    <xf numFmtId="0" fontId="19" fillId="2" borderId="20" xfId="0" applyFont="1" applyFill="1" applyBorder="1" applyAlignment="1">
      <alignment horizontal="center" vertical="center" wrapText="1"/>
    </xf>
    <xf numFmtId="0" fontId="5" fillId="0" borderId="77" xfId="0" applyFont="1" applyFill="1" applyBorder="1" applyAlignment="1">
      <alignment horizontal="left" vertical="center" wrapText="1"/>
    </xf>
    <xf numFmtId="0" fontId="19" fillId="2" borderId="25" xfId="0" applyFont="1" applyFill="1" applyBorder="1" applyAlignment="1">
      <alignment horizontal="center"/>
    </xf>
    <xf numFmtId="1" fontId="5" fillId="7" borderId="7" xfId="0" applyNumberFormat="1" applyFont="1" applyFill="1" applyBorder="1" applyAlignment="1">
      <alignment horizontal="center" vertical="center"/>
    </xf>
    <xf numFmtId="0" fontId="5" fillId="0" borderId="27" xfId="0" applyFont="1" applyFill="1" applyBorder="1" applyAlignment="1">
      <alignment horizontal="left" vertical="center" wrapText="1" indent="3"/>
    </xf>
    <xf numFmtId="1" fontId="19" fillId="2" borderId="1" xfId="0" applyNumberFormat="1" applyFont="1" applyFill="1" applyBorder="1" applyAlignment="1">
      <alignment horizontal="center" vertical="center"/>
    </xf>
    <xf numFmtId="1" fontId="19" fillId="0" borderId="12" xfId="0" applyNumberFormat="1" applyFont="1" applyFill="1" applyBorder="1" applyAlignment="1">
      <alignment horizontal="center" vertical="center"/>
    </xf>
    <xf numFmtId="1" fontId="19" fillId="0" borderId="12" xfId="0" quotePrefix="1" applyNumberFormat="1" applyFont="1" applyFill="1" applyBorder="1" applyAlignment="1">
      <alignment horizontal="center" vertical="center"/>
    </xf>
    <xf numFmtId="9" fontId="5" fillId="0" borderId="0" xfId="0" applyNumberFormat="1" applyFont="1" applyFill="1"/>
    <xf numFmtId="0" fontId="19" fillId="2" borderId="27" xfId="0" applyFont="1" applyFill="1" applyBorder="1" applyAlignment="1">
      <alignment vertical="center" wrapText="1"/>
    </xf>
    <xf numFmtId="1" fontId="19" fillId="0" borderId="0" xfId="0" applyNumberFormat="1" applyFont="1" applyFill="1"/>
    <xf numFmtId="0" fontId="5" fillId="0" borderId="29" xfId="0" applyFont="1" applyFill="1" applyBorder="1" applyAlignment="1">
      <alignment vertical="center" wrapText="1"/>
    </xf>
    <xf numFmtId="0" fontId="5" fillId="7" borderId="14" xfId="0" applyFont="1" applyFill="1" applyBorder="1" applyAlignment="1">
      <alignment horizontal="center" vertical="center"/>
    </xf>
    <xf numFmtId="0" fontId="5" fillId="14" borderId="14" xfId="0" applyFont="1" applyFill="1" applyBorder="1" applyAlignment="1">
      <alignment horizontal="center" vertical="center"/>
    </xf>
    <xf numFmtId="0" fontId="5" fillId="14" borderId="15" xfId="0" applyFont="1" applyFill="1" applyBorder="1" applyAlignment="1">
      <alignment horizontal="center" vertical="center"/>
    </xf>
    <xf numFmtId="14" fontId="9" fillId="0" borderId="0" xfId="0" applyNumberFormat="1" applyFont="1" applyFill="1"/>
    <xf numFmtId="1" fontId="30" fillId="0" borderId="0" xfId="0" applyNumberFormat="1" applyFont="1" applyFill="1" applyBorder="1" applyAlignment="1">
      <alignment vertical="center" wrapText="1"/>
    </xf>
    <xf numFmtId="0" fontId="18" fillId="10" borderId="22" xfId="0" applyFont="1" applyFill="1" applyBorder="1" applyAlignment="1">
      <alignment horizontal="center" vertical="center" wrapText="1"/>
    </xf>
    <xf numFmtId="0" fontId="5" fillId="0" borderId="77" xfId="0" applyFont="1" applyFill="1" applyBorder="1" applyAlignment="1">
      <alignment vertical="center" wrapText="1"/>
    </xf>
    <xf numFmtId="0" fontId="5" fillId="7" borderId="7" xfId="0" applyFont="1" applyFill="1" applyBorder="1" applyAlignment="1">
      <alignment horizontal="center" vertical="center"/>
    </xf>
    <xf numFmtId="0" fontId="5" fillId="7" borderId="33" xfId="0" applyFont="1" applyFill="1" applyBorder="1" applyAlignment="1">
      <alignment horizontal="center" vertical="center"/>
    </xf>
    <xf numFmtId="0" fontId="19" fillId="2" borderId="27" xfId="0" applyFont="1" applyFill="1" applyBorder="1" applyAlignment="1">
      <alignment horizontal="left" vertical="center" wrapText="1"/>
    </xf>
    <xf numFmtId="0" fontId="19" fillId="2" borderId="28" xfId="0" applyFont="1" applyFill="1" applyBorder="1" applyAlignment="1">
      <alignment horizontal="center"/>
    </xf>
    <xf numFmtId="0" fontId="19" fillId="2" borderId="1" xfId="0" applyFont="1" applyFill="1" applyBorder="1" applyAlignment="1">
      <alignment horizontal="center" vertical="center"/>
    </xf>
    <xf numFmtId="0" fontId="19" fillId="2" borderId="3" xfId="0" applyFont="1" applyFill="1" applyBorder="1" applyAlignment="1">
      <alignment horizontal="center"/>
    </xf>
    <xf numFmtId="0" fontId="19" fillId="2" borderId="52" xfId="0" applyFont="1" applyFill="1" applyBorder="1" applyAlignment="1">
      <alignment horizontal="center"/>
    </xf>
    <xf numFmtId="10" fontId="19" fillId="0" borderId="95" xfId="0" applyNumberFormat="1" applyFont="1" applyFill="1" applyBorder="1" applyAlignment="1">
      <alignment horizontal="center" vertical="center"/>
    </xf>
    <xf numFmtId="0" fontId="5" fillId="7" borderId="30" xfId="0" applyFont="1" applyFill="1" applyBorder="1" applyAlignment="1">
      <alignment horizontal="center" vertical="center"/>
    </xf>
    <xf numFmtId="0" fontId="5" fillId="7" borderId="15" xfId="0" applyFont="1" applyFill="1" applyBorder="1" applyAlignment="1">
      <alignment horizontal="center" vertical="center"/>
    </xf>
    <xf numFmtId="0" fontId="18" fillId="10" borderId="96"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19" fillId="0" borderId="25" xfId="0" applyFont="1" applyBorder="1" applyAlignment="1">
      <alignment horizontal="center"/>
    </xf>
    <xf numFmtId="0" fontId="19" fillId="0" borderId="12" xfId="0" applyFont="1" applyFill="1" applyBorder="1" applyAlignment="1">
      <alignment horizontal="center" vertical="center"/>
    </xf>
    <xf numFmtId="0" fontId="19" fillId="0" borderId="12" xfId="0" applyFont="1" applyBorder="1" applyAlignment="1">
      <alignment horizontal="center" vertical="center"/>
    </xf>
    <xf numFmtId="0" fontId="2" fillId="0" borderId="27" xfId="0" applyFont="1" applyFill="1" applyBorder="1" applyAlignment="1">
      <alignment horizontal="left" vertical="center" wrapText="1"/>
    </xf>
    <xf numFmtId="0" fontId="0" fillId="0" borderId="0" xfId="0" applyFont="1" applyFill="1"/>
    <xf numFmtId="0" fontId="19" fillId="2" borderId="28" xfId="0" applyFont="1" applyFill="1" applyBorder="1" applyAlignment="1">
      <alignment horizontal="center" vertical="center"/>
    </xf>
    <xf numFmtId="0" fontId="19" fillId="2" borderId="12" xfId="0" applyFont="1" applyFill="1" applyBorder="1" applyAlignment="1">
      <alignment horizontal="center" vertical="center"/>
    </xf>
    <xf numFmtId="10" fontId="19" fillId="0" borderId="95" xfId="0" applyNumberFormat="1" applyFont="1" applyFill="1" applyBorder="1" applyAlignment="1">
      <alignment horizontal="center"/>
    </xf>
    <xf numFmtId="0" fontId="5" fillId="7" borderId="14" xfId="0" applyFont="1" applyFill="1" applyBorder="1" applyAlignment="1">
      <alignment horizontal="center"/>
    </xf>
    <xf numFmtId="0" fontId="5" fillId="0" borderId="0" xfId="0" applyFont="1" applyFill="1" applyAlignment="1">
      <alignment horizontal="center"/>
    </xf>
    <xf numFmtId="0" fontId="41" fillId="0" borderId="0" xfId="0" applyFont="1" applyFill="1" applyAlignment="1">
      <alignment horizontal="center"/>
    </xf>
    <xf numFmtId="0" fontId="19" fillId="2" borderId="7" xfId="0" applyFont="1" applyFill="1" applyBorder="1" applyAlignment="1">
      <alignment horizontal="center" vertical="center"/>
    </xf>
    <xf numFmtId="0" fontId="19" fillId="0" borderId="33" xfId="0" applyFont="1" applyFill="1" applyBorder="1" applyAlignment="1">
      <alignment horizontal="center" vertical="center"/>
    </xf>
    <xf numFmtId="0" fontId="5" fillId="0" borderId="0" xfId="0" applyFont="1" applyFill="1" applyBorder="1" applyAlignment="1">
      <alignment horizontal="center" vertical="center"/>
    </xf>
    <xf numFmtId="0" fontId="34" fillId="7" borderId="49" xfId="0" applyFont="1" applyFill="1" applyBorder="1" applyAlignment="1">
      <alignment vertical="center" wrapText="1"/>
    </xf>
    <xf numFmtId="0" fontId="3" fillId="10" borderId="18" xfId="0" applyFont="1" applyFill="1" applyBorder="1" applyAlignment="1">
      <alignment horizontal="left" vertical="center" wrapText="1"/>
    </xf>
    <xf numFmtId="0" fontId="5" fillId="2" borderId="77" xfId="0" applyFont="1" applyFill="1" applyBorder="1" applyAlignment="1">
      <alignment vertical="center" wrapText="1"/>
    </xf>
    <xf numFmtId="0" fontId="8" fillId="2" borderId="70" xfId="0" applyFont="1" applyFill="1" applyBorder="1" applyAlignment="1">
      <alignment horizontal="center" vertical="center"/>
    </xf>
    <xf numFmtId="0" fontId="5" fillId="5" borderId="27" xfId="0" applyFont="1" applyFill="1" applyBorder="1" applyAlignment="1">
      <alignment horizontal="left" vertical="center" wrapText="1" indent="3"/>
    </xf>
    <xf numFmtId="0" fontId="19" fillId="2" borderId="29" xfId="0" applyFont="1" applyFill="1" applyBorder="1" applyAlignment="1">
      <alignment vertical="center" wrapText="1"/>
    </xf>
    <xf numFmtId="10" fontId="8" fillId="2" borderId="29" xfId="0" applyNumberFormat="1" applyFont="1" applyFill="1" applyBorder="1" applyAlignment="1">
      <alignment horizontal="center" vertical="center"/>
    </xf>
    <xf numFmtId="10" fontId="8" fillId="2" borderId="14" xfId="0" applyNumberFormat="1" applyFont="1" applyFill="1" applyBorder="1" applyAlignment="1">
      <alignment horizontal="center" vertical="center"/>
    </xf>
    <xf numFmtId="10" fontId="8" fillId="2" borderId="82" xfId="0" applyNumberFormat="1" applyFont="1" applyFill="1" applyBorder="1" applyAlignment="1">
      <alignment horizontal="center" vertical="center"/>
    </xf>
    <xf numFmtId="3" fontId="2" fillId="0" borderId="5" xfId="0" applyNumberFormat="1" applyFont="1" applyBorder="1" applyAlignment="1">
      <alignment horizontal="right"/>
    </xf>
    <xf numFmtId="3" fontId="21" fillId="0" borderId="5" xfId="3" applyNumberFormat="1" applyFont="1" applyFill="1" applyBorder="1" applyAlignment="1">
      <alignment horizontal="right" wrapText="1"/>
    </xf>
    <xf numFmtId="3" fontId="21" fillId="5" borderId="64" xfId="3" applyNumberFormat="1" applyFont="1" applyFill="1" applyBorder="1" applyAlignment="1">
      <alignment horizontal="right" wrapText="1"/>
    </xf>
    <xf numFmtId="3" fontId="2" fillId="0" borderId="41" xfId="0" applyNumberFormat="1" applyFont="1" applyFill="1" applyBorder="1" applyAlignment="1">
      <alignment horizontal="right"/>
    </xf>
    <xf numFmtId="3" fontId="2" fillId="5" borderId="4" xfId="0" applyNumberFormat="1" applyFont="1" applyFill="1" applyBorder="1" applyAlignment="1">
      <alignment horizontal="right"/>
    </xf>
    <xf numFmtId="0" fontId="2" fillId="0" borderId="77" xfId="0" applyFont="1" applyBorder="1"/>
    <xf numFmtId="0" fontId="2" fillId="2" borderId="65" xfId="0" applyFont="1" applyFill="1" applyBorder="1" applyAlignment="1"/>
    <xf numFmtId="0" fontId="2" fillId="2" borderId="60" xfId="0" applyFont="1" applyFill="1" applyBorder="1" applyAlignment="1"/>
    <xf numFmtId="0" fontId="28" fillId="0" borderId="0" xfId="0" applyFont="1" applyAlignment="1">
      <alignment horizontal="center"/>
    </xf>
    <xf numFmtId="3" fontId="0" fillId="15" borderId="59" xfId="0" applyNumberFormat="1" applyFill="1" applyBorder="1" applyAlignment="1">
      <alignment horizontal="left"/>
    </xf>
    <xf numFmtId="3" fontId="0" fillId="10" borderId="10" xfId="0" applyNumberFormat="1" applyFill="1" applyBorder="1" applyAlignment="1">
      <alignment horizontal="center"/>
    </xf>
    <xf numFmtId="3" fontId="0" fillId="10" borderId="11" xfId="0" applyNumberFormat="1" applyFill="1" applyBorder="1" applyAlignment="1">
      <alignment horizontal="center"/>
    </xf>
    <xf numFmtId="0" fontId="0" fillId="0" borderId="8" xfId="0" applyFill="1" applyBorder="1"/>
    <xf numFmtId="169" fontId="0" fillId="0" borderId="1" xfId="2" applyNumberFormat="1" applyFont="1" applyBorder="1" applyAlignment="1">
      <alignment horizontal="center"/>
    </xf>
    <xf numFmtId="169" fontId="0" fillId="0" borderId="1" xfId="2" applyNumberFormat="1" applyFont="1" applyBorder="1"/>
    <xf numFmtId="3" fontId="0" fillId="15" borderId="8" xfId="0" applyNumberFormat="1" applyFill="1" applyBorder="1" applyAlignment="1">
      <alignment horizontal="left"/>
    </xf>
    <xf numFmtId="3" fontId="0" fillId="10" borderId="1" xfId="0" applyNumberFormat="1" applyFill="1" applyBorder="1" applyAlignment="1">
      <alignment horizontal="center"/>
    </xf>
    <xf numFmtId="3" fontId="0" fillId="10" borderId="12" xfId="0" applyNumberFormat="1" applyFill="1" applyBorder="1" applyAlignment="1">
      <alignment horizontal="center"/>
    </xf>
    <xf numFmtId="0" fontId="0" fillId="0" borderId="39" xfId="0" applyFill="1" applyBorder="1"/>
    <xf numFmtId="164" fontId="0" fillId="0" borderId="14" xfId="1" applyNumberFormat="1" applyFont="1" applyBorder="1" applyAlignment="1">
      <alignment horizontal="center"/>
    </xf>
    <xf numFmtId="164" fontId="0" fillId="0" borderId="0" xfId="1" applyNumberFormat="1" applyFont="1" applyAlignment="1">
      <alignment horizontal="center"/>
    </xf>
    <xf numFmtId="164" fontId="0" fillId="0" borderId="1" xfId="1" applyNumberFormat="1" applyFon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0" fillId="15" borderId="9" xfId="0" applyNumberFormat="1" applyFill="1" applyBorder="1" applyAlignment="1">
      <alignment horizontal="left"/>
    </xf>
    <xf numFmtId="3" fontId="0" fillId="0" borderId="1" xfId="0" applyNumberFormat="1" applyFill="1" applyBorder="1" applyAlignment="1">
      <alignment horizontal="center"/>
    </xf>
    <xf numFmtId="3" fontId="0" fillId="0" borderId="12" xfId="0" applyNumberFormat="1" applyBorder="1" applyAlignment="1">
      <alignment horizontal="center"/>
    </xf>
    <xf numFmtId="9" fontId="0" fillId="10" borderId="1" xfId="1" applyFont="1" applyFill="1" applyBorder="1" applyAlignment="1">
      <alignment horizontal="center"/>
    </xf>
    <xf numFmtId="9" fontId="0" fillId="0" borderId="1" xfId="1" applyFont="1" applyFill="1" applyBorder="1" applyAlignment="1">
      <alignment horizontal="center"/>
    </xf>
    <xf numFmtId="0" fontId="0" fillId="0" borderId="41" xfId="0" applyFill="1" applyBorder="1"/>
    <xf numFmtId="3" fontId="0" fillId="0" borderId="4" xfId="0" applyNumberFormat="1" applyFill="1" applyBorder="1" applyAlignment="1">
      <alignment horizontal="center"/>
    </xf>
    <xf numFmtId="3" fontId="0" fillId="0" borderId="21" xfId="0" applyNumberFormat="1" applyBorder="1" applyAlignment="1">
      <alignment horizontal="center"/>
    </xf>
    <xf numFmtId="0" fontId="0" fillId="15" borderId="9" xfId="0" applyFill="1" applyBorder="1"/>
    <xf numFmtId="1" fontId="0" fillId="10" borderId="10" xfId="1" applyNumberFormat="1" applyFont="1" applyFill="1" applyBorder="1" applyAlignment="1">
      <alignment horizontal="center"/>
    </xf>
    <xf numFmtId="1" fontId="0" fillId="0" borderId="1" xfId="1" applyNumberFormat="1" applyFont="1" applyBorder="1" applyAlignment="1">
      <alignment horizontal="center"/>
    </xf>
    <xf numFmtId="1" fontId="0" fillId="0" borderId="12" xfId="1" applyNumberFormat="1" applyFont="1" applyBorder="1" applyAlignment="1">
      <alignment horizontal="center"/>
    </xf>
    <xf numFmtId="0" fontId="0" fillId="10" borderId="8" xfId="0" applyFill="1" applyBorder="1"/>
    <xf numFmtId="1" fontId="0" fillId="10" borderId="1" xfId="1" applyNumberFormat="1" applyFont="1" applyFill="1" applyBorder="1" applyAlignment="1">
      <alignment horizontal="center"/>
    </xf>
    <xf numFmtId="0" fontId="0" fillId="15" borderId="8" xfId="0" applyFill="1" applyBorder="1"/>
    <xf numFmtId="1" fontId="0" fillId="0" borderId="1" xfId="1" applyNumberFormat="1" applyFont="1" applyFill="1" applyBorder="1" applyAlignment="1">
      <alignment horizontal="center"/>
    </xf>
    <xf numFmtId="2" fontId="0" fillId="0" borderId="1" xfId="1" applyNumberFormat="1" applyFont="1" applyBorder="1" applyAlignment="1">
      <alignment horizontal="center"/>
    </xf>
    <xf numFmtId="2" fontId="0" fillId="0" borderId="12" xfId="1" applyNumberFormat="1" applyFont="1" applyBorder="1" applyAlignment="1">
      <alignment horizontal="center"/>
    </xf>
    <xf numFmtId="9" fontId="0" fillId="0" borderId="1" xfId="1" applyFont="1" applyBorder="1" applyAlignment="1">
      <alignment horizontal="center"/>
    </xf>
    <xf numFmtId="9" fontId="0" fillId="0" borderId="12" xfId="1" applyFont="1" applyBorder="1" applyAlignment="1">
      <alignment horizontal="center"/>
    </xf>
    <xf numFmtId="1" fontId="0" fillId="10" borderId="1" xfId="0" applyNumberFormat="1" applyFill="1" applyBorder="1" applyAlignment="1">
      <alignment horizontal="center"/>
    </xf>
    <xf numFmtId="1" fontId="0" fillId="0" borderId="4" xfId="0" applyNumberFormat="1" applyBorder="1" applyAlignment="1">
      <alignment horizontal="center"/>
    </xf>
    <xf numFmtId="1" fontId="0" fillId="0" borderId="4" xfId="0" applyNumberFormat="1" applyFill="1" applyBorder="1" applyAlignment="1">
      <alignment horizontal="center"/>
    </xf>
    <xf numFmtId="2" fontId="0" fillId="0" borderId="4" xfId="0" applyNumberFormat="1" applyBorder="1" applyAlignment="1">
      <alignment horizontal="center"/>
    </xf>
    <xf numFmtId="2" fontId="0" fillId="0" borderId="21" xfId="0" applyNumberFormat="1" applyBorder="1" applyAlignment="1">
      <alignment horizontal="center"/>
    </xf>
    <xf numFmtId="1" fontId="0" fillId="0" borderId="1" xfId="0" applyNumberFormat="1" applyBorder="1" applyAlignment="1">
      <alignment horizontal="center"/>
    </xf>
    <xf numFmtId="1" fontId="0" fillId="0" borderId="1" xfId="0" applyNumberFormat="1" applyFill="1" applyBorder="1" applyAlignment="1">
      <alignment horizontal="center"/>
    </xf>
    <xf numFmtId="0" fontId="0" fillId="0" borderId="13" xfId="0" applyFill="1" applyBorder="1"/>
    <xf numFmtId="1" fontId="0" fillId="0" borderId="14" xfId="0" applyNumberFormat="1" applyBorder="1" applyAlignment="1">
      <alignment horizontal="center"/>
    </xf>
    <xf numFmtId="1" fontId="0" fillId="0" borderId="14" xfId="0" applyNumberFormat="1" applyFill="1" applyBorder="1" applyAlignment="1">
      <alignment horizontal="center"/>
    </xf>
    <xf numFmtId="9" fontId="0" fillId="0" borderId="14" xfId="0" applyNumberFormat="1" applyBorder="1" applyAlignment="1">
      <alignment horizontal="center"/>
    </xf>
    <xf numFmtId="9" fontId="0" fillId="0" borderId="15" xfId="0" applyNumberFormat="1" applyBorder="1" applyAlignment="1">
      <alignment horizontal="center"/>
    </xf>
    <xf numFmtId="1" fontId="0" fillId="10" borderId="10" xfId="0" applyNumberFormat="1" applyFill="1" applyBorder="1" applyAlignment="1">
      <alignment horizontal="center"/>
    </xf>
    <xf numFmtId="9" fontId="0" fillId="0" borderId="1" xfId="0" applyNumberFormat="1" applyBorder="1" applyAlignment="1">
      <alignment horizontal="center"/>
    </xf>
    <xf numFmtId="9" fontId="0" fillId="0" borderId="12" xfId="0" applyNumberFormat="1" applyBorder="1" applyAlignment="1">
      <alignment horizontal="center"/>
    </xf>
    <xf numFmtId="0" fontId="0" fillId="15" borderId="40" xfId="0" applyFill="1" applyBorder="1"/>
    <xf numFmtId="3" fontId="0" fillId="0" borderId="14" xfId="0" applyNumberFormat="1" applyFill="1" applyBorder="1" applyAlignment="1">
      <alignment horizontal="center"/>
    </xf>
    <xf numFmtId="0" fontId="0" fillId="0" borderId="3" xfId="0" applyFill="1" applyBorder="1"/>
    <xf numFmtId="9" fontId="0" fillId="10" borderId="7" xfId="0" applyNumberFormat="1" applyFill="1" applyBorder="1" applyAlignment="1">
      <alignment horizontal="center"/>
    </xf>
    <xf numFmtId="9" fontId="0" fillId="0" borderId="4" xfId="1" applyFont="1" applyBorder="1" applyAlignment="1">
      <alignment horizontal="center"/>
    </xf>
    <xf numFmtId="9" fontId="0" fillId="0" borderId="4" xfId="1" applyFont="1" applyFill="1" applyBorder="1" applyAlignment="1">
      <alignment horizontal="center"/>
    </xf>
    <xf numFmtId="4" fontId="0" fillId="10" borderId="10" xfId="0" applyNumberFormat="1" applyFill="1" applyBorder="1" applyAlignment="1">
      <alignment horizontal="center"/>
    </xf>
    <xf numFmtId="4" fontId="0" fillId="0" borderId="1" xfId="0" applyNumberFormat="1" applyBorder="1" applyAlignment="1">
      <alignment horizontal="center"/>
    </xf>
    <xf numFmtId="4" fontId="0" fillId="0" borderId="1" xfId="0" applyNumberFormat="1" applyFill="1" applyBorder="1" applyAlignment="1">
      <alignment horizontal="center"/>
    </xf>
    <xf numFmtId="0" fontId="0" fillId="15" borderId="3" xfId="0" applyFill="1" applyBorder="1"/>
    <xf numFmtId="4" fontId="0" fillId="10" borderId="1" xfId="0" applyNumberFormat="1" applyFill="1" applyBorder="1" applyAlignment="1">
      <alignment horizontal="center"/>
    </xf>
    <xf numFmtId="4" fontId="0" fillId="0" borderId="14" xfId="0" applyNumberFormat="1" applyBorder="1" applyAlignment="1">
      <alignment horizontal="center"/>
    </xf>
    <xf numFmtId="4" fontId="0" fillId="0" borderId="14" xfId="0" applyNumberFormat="1" applyFill="1" applyBorder="1" applyAlignment="1">
      <alignment horizontal="center"/>
    </xf>
    <xf numFmtId="0" fontId="0" fillId="0" borderId="0" xfId="0" applyAlignment="1">
      <alignment horizontal="left" wrapText="1"/>
    </xf>
    <xf numFmtId="0" fontId="2" fillId="5" borderId="0" xfId="0" applyFont="1" applyFill="1" applyAlignment="1">
      <alignment horizontal="center" vertical="center" wrapText="1"/>
    </xf>
    <xf numFmtId="0" fontId="2" fillId="5" borderId="0" xfId="0" applyFont="1" applyFill="1" applyAlignment="1">
      <alignment horizontal="left" vertical="top" wrapText="1"/>
    </xf>
    <xf numFmtId="0" fontId="2" fillId="5" borderId="0" xfId="0" applyFont="1" applyFill="1" applyAlignment="1">
      <alignment wrapText="1"/>
    </xf>
    <xf numFmtId="0" fontId="14" fillId="0" borderId="0" xfId="0" applyFont="1" applyBorder="1" applyAlignment="1">
      <alignment horizontal="left" vertical="center" wrapText="1"/>
    </xf>
    <xf numFmtId="0" fontId="51" fillId="0" borderId="0" xfId="0" applyFont="1" applyAlignment="1">
      <alignment horizontal="center" vertical="center"/>
    </xf>
    <xf numFmtId="0" fontId="2"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2" fillId="0" borderId="7" xfId="0" applyFont="1" applyFill="1" applyBorder="1" applyAlignment="1">
      <alignment horizontal="left" vertical="center" wrapText="1"/>
    </xf>
    <xf numFmtId="3" fontId="19" fillId="0" borderId="8" xfId="0" applyNumberFormat="1" applyFont="1" applyFill="1" applyBorder="1" applyAlignment="1">
      <alignment horizontal="right"/>
    </xf>
    <xf numFmtId="3" fontId="19" fillId="0" borderId="41" xfId="0" applyNumberFormat="1" applyFont="1" applyFill="1" applyBorder="1" applyAlignment="1">
      <alignment horizontal="right"/>
    </xf>
    <xf numFmtId="3" fontId="19" fillId="0" borderId="68" xfId="0" applyNumberFormat="1" applyFont="1" applyFill="1" applyBorder="1" applyAlignment="1">
      <alignment horizontal="right"/>
    </xf>
    <xf numFmtId="3" fontId="19" fillId="0" borderId="1" xfId="0" applyNumberFormat="1" applyFont="1" applyFill="1" applyBorder="1" applyAlignment="1">
      <alignment horizontal="right"/>
    </xf>
    <xf numFmtId="3" fontId="19" fillId="5" borderId="1" xfId="0" applyNumberFormat="1" applyFont="1" applyFill="1" applyBorder="1" applyAlignment="1">
      <alignment horizontal="right"/>
    </xf>
    <xf numFmtId="3" fontId="19" fillId="5" borderId="12" xfId="0" applyNumberFormat="1" applyFont="1" applyFill="1" applyBorder="1" applyAlignment="1">
      <alignment horizontal="right"/>
    </xf>
    <xf numFmtId="0" fontId="19" fillId="5" borderId="1" xfId="0" applyFont="1" applyFill="1" applyBorder="1" applyAlignment="1">
      <alignment horizontal="right"/>
    </xf>
    <xf numFmtId="0" fontId="19" fillId="5" borderId="12" xfId="0" applyFont="1" applyFill="1" applyBorder="1" applyAlignment="1">
      <alignment horizontal="right"/>
    </xf>
    <xf numFmtId="3" fontId="19" fillId="0" borderId="4" xfId="0" applyNumberFormat="1" applyFont="1" applyFill="1" applyBorder="1" applyAlignment="1">
      <alignment horizontal="right"/>
    </xf>
    <xf numFmtId="3" fontId="19" fillId="5" borderId="4" xfId="0" applyNumberFormat="1" applyFont="1" applyFill="1" applyBorder="1" applyAlignment="1">
      <alignment horizontal="right"/>
    </xf>
    <xf numFmtId="0" fontId="19" fillId="5" borderId="4" xfId="0" applyFont="1" applyFill="1" applyBorder="1" applyAlignment="1">
      <alignment horizontal="right"/>
    </xf>
    <xf numFmtId="0" fontId="19" fillId="5" borderId="21" xfId="0" applyFont="1" applyFill="1" applyBorder="1" applyAlignment="1">
      <alignment horizontal="right"/>
    </xf>
    <xf numFmtId="3" fontId="19" fillId="0" borderId="34" xfId="0" applyNumberFormat="1" applyFont="1" applyFill="1" applyBorder="1" applyAlignment="1">
      <alignment horizontal="right"/>
    </xf>
    <xf numFmtId="3" fontId="19" fillId="5" borderId="34" xfId="0" applyNumberFormat="1" applyFont="1" applyFill="1" applyBorder="1" applyAlignment="1">
      <alignment horizontal="right"/>
    </xf>
    <xf numFmtId="0" fontId="19" fillId="5" borderId="34" xfId="0" applyFont="1" applyFill="1" applyBorder="1" applyAlignment="1">
      <alignment horizontal="right"/>
    </xf>
    <xf numFmtId="0" fontId="19" fillId="5" borderId="54" xfId="0" applyFont="1" applyFill="1" applyBorder="1" applyAlignment="1">
      <alignment horizontal="right"/>
    </xf>
    <xf numFmtId="3" fontId="3" fillId="4" borderId="73" xfId="0" applyNumberFormat="1" applyFont="1" applyFill="1" applyBorder="1" applyAlignment="1">
      <alignment horizontal="right"/>
    </xf>
    <xf numFmtId="164" fontId="19" fillId="0" borderId="48" xfId="1" applyNumberFormat="1" applyFont="1" applyFill="1" applyBorder="1"/>
    <xf numFmtId="164" fontId="19" fillId="0" borderId="5" xfId="1" applyNumberFormat="1" applyFont="1" applyFill="1" applyBorder="1"/>
    <xf numFmtId="164" fontId="19" fillId="0" borderId="10" xfId="0" applyNumberFormat="1" applyFont="1" applyFill="1" applyBorder="1"/>
    <xf numFmtId="164" fontId="3" fillId="0" borderId="10" xfId="1" applyNumberFormat="1" applyFont="1" applyFill="1" applyBorder="1"/>
    <xf numFmtId="164" fontId="3" fillId="0" borderId="11" xfId="1" applyNumberFormat="1" applyFont="1" applyFill="1" applyBorder="1"/>
    <xf numFmtId="164" fontId="19" fillId="0" borderId="63" xfId="0" applyNumberFormat="1" applyFont="1" applyFill="1" applyBorder="1"/>
    <xf numFmtId="164" fontId="19" fillId="0" borderId="16" xfId="1" applyNumberFormat="1" applyFont="1" applyFill="1" applyBorder="1"/>
    <xf numFmtId="164" fontId="19" fillId="0" borderId="11" xfId="0" applyNumberFormat="1" applyFont="1" applyFill="1" applyBorder="1"/>
    <xf numFmtId="164" fontId="19" fillId="5" borderId="11" xfId="0" applyNumberFormat="1" applyFont="1" applyFill="1" applyBorder="1"/>
    <xf numFmtId="164" fontId="19" fillId="0" borderId="8" xfId="1" applyNumberFormat="1" applyFont="1" applyFill="1" applyBorder="1"/>
    <xf numFmtId="164" fontId="19" fillId="0" borderId="1" xfId="1" applyNumberFormat="1" applyFont="1" applyFill="1" applyBorder="1"/>
    <xf numFmtId="164" fontId="19" fillId="0" borderId="1" xfId="0" applyNumberFormat="1" applyFont="1" applyFill="1" applyBorder="1"/>
    <xf numFmtId="164" fontId="19" fillId="0" borderId="7" xfId="0" applyNumberFormat="1" applyFont="1" applyFill="1" applyBorder="1"/>
    <xf numFmtId="164" fontId="19" fillId="0" borderId="3" xfId="1" applyNumberFormat="1" applyFont="1" applyFill="1" applyBorder="1"/>
    <xf numFmtId="164" fontId="3" fillId="0" borderId="1" xfId="1" applyNumberFormat="1" applyFont="1" applyFill="1" applyBorder="1"/>
    <xf numFmtId="164" fontId="3" fillId="0" borderId="12" xfId="1" applyNumberFormat="1" applyFont="1" applyFill="1" applyBorder="1"/>
    <xf numFmtId="164" fontId="19" fillId="0" borderId="6" xfId="0" applyNumberFormat="1" applyFont="1" applyFill="1" applyBorder="1"/>
    <xf numFmtId="164" fontId="19" fillId="0" borderId="12" xfId="0" applyNumberFormat="1" applyFont="1" applyFill="1" applyBorder="1"/>
    <xf numFmtId="164" fontId="19" fillId="5" borderId="12" xfId="0" applyNumberFormat="1" applyFont="1" applyFill="1" applyBorder="1"/>
    <xf numFmtId="164" fontId="19" fillId="0" borderId="1" xfId="0" applyNumberFormat="1" applyFont="1" applyFill="1" applyBorder="1" applyAlignment="1">
      <alignment horizontal="right"/>
    </xf>
    <xf numFmtId="164" fontId="19" fillId="5" borderId="12" xfId="0" applyNumberFormat="1" applyFont="1" applyFill="1" applyBorder="1" applyAlignment="1">
      <alignment horizontal="right"/>
    </xf>
    <xf numFmtId="164" fontId="19" fillId="5" borderId="1" xfId="0" applyNumberFormat="1" applyFont="1" applyFill="1" applyBorder="1"/>
    <xf numFmtId="164" fontId="19" fillId="0" borderId="4" xfId="0" applyNumberFormat="1" applyFont="1" applyFill="1" applyBorder="1"/>
    <xf numFmtId="164" fontId="3" fillId="0" borderId="4" xfId="1" applyNumberFormat="1" applyFont="1" applyFill="1" applyBorder="1"/>
    <xf numFmtId="164" fontId="3" fillId="0" borderId="21" xfId="1" applyNumberFormat="1" applyFont="1" applyFill="1" applyBorder="1"/>
    <xf numFmtId="164" fontId="19" fillId="0" borderId="57" xfId="0" applyNumberFormat="1" applyFont="1" applyFill="1" applyBorder="1"/>
    <xf numFmtId="164" fontId="19" fillId="0" borderId="21" xfId="0" applyNumberFormat="1" applyFont="1" applyFill="1" applyBorder="1"/>
    <xf numFmtId="164" fontId="19" fillId="5" borderId="21" xfId="0" applyNumberFormat="1" applyFont="1" applyFill="1" applyBorder="1"/>
    <xf numFmtId="164" fontId="19" fillId="0" borderId="55" xfId="1" applyNumberFormat="1" applyFont="1" applyFill="1" applyBorder="1"/>
    <xf numFmtId="164" fontId="19" fillId="0" borderId="34" xfId="1" applyNumberFormat="1" applyFont="1" applyFill="1" applyBorder="1"/>
    <xf numFmtId="164" fontId="19" fillId="0" borderId="34" xfId="0" applyNumberFormat="1" applyFont="1" applyFill="1" applyBorder="1"/>
    <xf numFmtId="164" fontId="3" fillId="0" borderId="34" xfId="1" applyNumberFormat="1" applyFont="1" applyFill="1" applyBorder="1"/>
    <xf numFmtId="164" fontId="3" fillId="0" borderId="15" xfId="1" applyNumberFormat="1" applyFont="1" applyFill="1" applyBorder="1"/>
    <xf numFmtId="164" fontId="19" fillId="0" borderId="67" xfId="0" applyNumberFormat="1" applyFont="1" applyFill="1" applyBorder="1"/>
    <xf numFmtId="164" fontId="19" fillId="0" borderId="68" xfId="1" applyNumberFormat="1" applyFont="1" applyFill="1" applyBorder="1"/>
    <xf numFmtId="164" fontId="19" fillId="0" borderId="54" xfId="0" applyNumberFormat="1" applyFont="1" applyFill="1" applyBorder="1"/>
    <xf numFmtId="164" fontId="19" fillId="5" borderId="54" xfId="0" applyNumberFormat="1" applyFont="1" applyFill="1" applyBorder="1"/>
    <xf numFmtId="164" fontId="19" fillId="0" borderId="13" xfId="1" applyNumberFormat="1" applyFont="1" applyFill="1" applyBorder="1"/>
    <xf numFmtId="164" fontId="19" fillId="0" borderId="14" xfId="1" applyNumberFormat="1" applyFont="1" applyFill="1" applyBorder="1"/>
    <xf numFmtId="164" fontId="19" fillId="0" borderId="14" xfId="0" applyNumberFormat="1" applyFont="1" applyFill="1" applyBorder="1"/>
    <xf numFmtId="164" fontId="19" fillId="5" borderId="15" xfId="0" applyNumberFormat="1" applyFont="1" applyFill="1" applyBorder="1"/>
    <xf numFmtId="164" fontId="19" fillId="5" borderId="14" xfId="0" applyNumberFormat="1" applyFont="1" applyFill="1" applyBorder="1"/>
    <xf numFmtId="3" fontId="19" fillId="0" borderId="3" xfId="0" applyNumberFormat="1" applyFont="1" applyFill="1" applyBorder="1" applyAlignment="1">
      <alignment horizontal="right"/>
    </xf>
    <xf numFmtId="0" fontId="3" fillId="0" borderId="1" xfId="0" applyFont="1" applyFill="1" applyBorder="1" applyAlignment="1">
      <alignment horizontal="right"/>
    </xf>
    <xf numFmtId="0" fontId="3" fillId="0" borderId="12" xfId="0" applyFont="1" applyFill="1" applyBorder="1" applyAlignment="1">
      <alignment horizontal="right"/>
    </xf>
    <xf numFmtId="0" fontId="3" fillId="0" borderId="6" xfId="0" applyFont="1" applyFill="1" applyBorder="1" applyAlignment="1">
      <alignment horizontal="right"/>
    </xf>
    <xf numFmtId="0" fontId="3" fillId="5" borderId="12" xfId="0" applyFont="1" applyFill="1" applyBorder="1" applyAlignment="1">
      <alignment horizontal="right"/>
    </xf>
    <xf numFmtId="0" fontId="3" fillId="5" borderId="1" xfId="0" applyFont="1" applyFill="1" applyBorder="1" applyAlignment="1">
      <alignment horizontal="right"/>
    </xf>
    <xf numFmtId="0" fontId="19" fillId="0" borderId="1" xfId="0" applyFont="1" applyFill="1" applyBorder="1" applyAlignment="1">
      <alignment horizontal="right"/>
    </xf>
    <xf numFmtId="3" fontId="19" fillId="0" borderId="58" xfId="0" applyNumberFormat="1" applyFont="1" applyFill="1" applyBorder="1" applyAlignment="1">
      <alignment horizontal="right"/>
    </xf>
    <xf numFmtId="0" fontId="19" fillId="0" borderId="4" xfId="0" applyFont="1" applyFill="1" applyBorder="1" applyAlignment="1">
      <alignment horizontal="right"/>
    </xf>
    <xf numFmtId="0" fontId="3" fillId="0" borderId="4" xfId="0" applyFont="1" applyFill="1" applyBorder="1" applyAlignment="1">
      <alignment horizontal="right"/>
    </xf>
    <xf numFmtId="0" fontId="3" fillId="0" borderId="21" xfId="0" applyFont="1" applyFill="1" applyBorder="1" applyAlignment="1">
      <alignment horizontal="right"/>
    </xf>
    <xf numFmtId="0" fontId="3" fillId="0" borderId="57" xfId="0" applyFont="1" applyFill="1" applyBorder="1" applyAlignment="1">
      <alignment horizontal="right"/>
    </xf>
    <xf numFmtId="0" fontId="3" fillId="5" borderId="21" xfId="0" applyFont="1" applyFill="1" applyBorder="1" applyAlignment="1">
      <alignment horizontal="right"/>
    </xf>
    <xf numFmtId="0" fontId="3" fillId="5" borderId="4" xfId="0" applyFont="1" applyFill="1" applyBorder="1" applyAlignment="1">
      <alignment horizontal="right"/>
    </xf>
    <xf numFmtId="3" fontId="19" fillId="0" borderId="55" xfId="0" applyNumberFormat="1" applyFont="1" applyFill="1" applyBorder="1" applyAlignment="1">
      <alignment horizontal="right"/>
    </xf>
    <xf numFmtId="0" fontId="19" fillId="0" borderId="34" xfId="0" applyFont="1" applyFill="1" applyBorder="1" applyAlignment="1">
      <alignment horizontal="right"/>
    </xf>
    <xf numFmtId="0" fontId="3" fillId="0" borderId="34" xfId="0" applyFont="1" applyFill="1" applyBorder="1" applyAlignment="1">
      <alignment horizontal="right"/>
    </xf>
    <xf numFmtId="0" fontId="3" fillId="0" borderId="54" xfId="0" applyFont="1" applyFill="1" applyBorder="1" applyAlignment="1">
      <alignment horizontal="right"/>
    </xf>
    <xf numFmtId="0" fontId="3" fillId="0" borderId="67" xfId="0" applyFont="1" applyFill="1" applyBorder="1" applyAlignment="1">
      <alignment horizontal="right"/>
    </xf>
    <xf numFmtId="0" fontId="3" fillId="5" borderId="54" xfId="0" applyFont="1" applyFill="1" applyBorder="1" applyAlignment="1">
      <alignment horizontal="right"/>
    </xf>
    <xf numFmtId="0" fontId="3" fillId="5" borderId="34" xfId="0" applyFont="1" applyFill="1" applyBorder="1" applyAlignment="1">
      <alignment horizontal="right"/>
    </xf>
    <xf numFmtId="164" fontId="3" fillId="0" borderId="45" xfId="1" applyNumberFormat="1" applyFont="1" applyFill="1" applyBorder="1"/>
    <xf numFmtId="164" fontId="3" fillId="0" borderId="2" xfId="1" applyNumberFormat="1" applyFont="1" applyFill="1" applyBorder="1"/>
    <xf numFmtId="164" fontId="3" fillId="0" borderId="7" xfId="1" applyNumberFormat="1" applyFont="1" applyFill="1" applyBorder="1"/>
    <xf numFmtId="164" fontId="3" fillId="0" borderId="26" xfId="1" applyNumberFormat="1" applyFont="1" applyFill="1" applyBorder="1"/>
    <xf numFmtId="164" fontId="3" fillId="0" borderId="66" xfId="1" applyNumberFormat="1" applyFont="1" applyFill="1" applyBorder="1"/>
    <xf numFmtId="164" fontId="3" fillId="0" borderId="33" xfId="1" applyNumberFormat="1" applyFont="1" applyFill="1" applyBorder="1"/>
    <xf numFmtId="164" fontId="3" fillId="5" borderId="26" xfId="1" applyNumberFormat="1" applyFont="1" applyFill="1" applyBorder="1"/>
    <xf numFmtId="164" fontId="3" fillId="0" borderId="40" xfId="1" applyNumberFormat="1" applyFont="1" applyFill="1" applyBorder="1"/>
    <xf numFmtId="164" fontId="3" fillId="4" borderId="7" xfId="1" applyNumberFormat="1" applyFont="1" applyFill="1" applyBorder="1"/>
    <xf numFmtId="164" fontId="3" fillId="5" borderId="33" xfId="1" applyNumberFormat="1" applyFont="1" applyFill="1" applyBorder="1"/>
    <xf numFmtId="164" fontId="19" fillId="5" borderId="7" xfId="0" applyNumberFormat="1" applyFont="1" applyFill="1" applyBorder="1"/>
    <xf numFmtId="164" fontId="3" fillId="0" borderId="3" xfId="1" applyNumberFormat="1" applyFont="1" applyFill="1" applyBorder="1"/>
    <xf numFmtId="164" fontId="3" fillId="0" borderId="6" xfId="1" applyNumberFormat="1" applyFont="1" applyFill="1" applyBorder="1"/>
    <xf numFmtId="164" fontId="3" fillId="0" borderId="8" xfId="1" applyNumberFormat="1" applyFont="1" applyFill="1" applyBorder="1"/>
    <xf numFmtId="164" fontId="3" fillId="5" borderId="6" xfId="1" applyNumberFormat="1" applyFont="1" applyFill="1" applyBorder="1"/>
    <xf numFmtId="164" fontId="3" fillId="0" borderId="1" xfId="1" applyNumberFormat="1" applyFont="1" applyFill="1" applyBorder="1" applyAlignment="1">
      <alignment horizontal="right"/>
    </xf>
    <xf numFmtId="164" fontId="3" fillId="0" borderId="57" xfId="1" applyNumberFormat="1" applyFont="1" applyFill="1" applyBorder="1"/>
    <xf numFmtId="164" fontId="3" fillId="5" borderId="57" xfId="1" applyNumberFormat="1" applyFont="1" applyFill="1" applyBorder="1"/>
    <xf numFmtId="164" fontId="3" fillId="0" borderId="55" xfId="1" applyNumberFormat="1" applyFont="1" applyFill="1" applyBorder="1"/>
    <xf numFmtId="164" fontId="3" fillId="0" borderId="67" xfId="1" applyNumberFormat="1" applyFont="1" applyFill="1" applyBorder="1"/>
    <xf numFmtId="164" fontId="3" fillId="0" borderId="68" xfId="1" applyNumberFormat="1" applyFont="1" applyFill="1" applyBorder="1"/>
    <xf numFmtId="164" fontId="3" fillId="0" borderId="54" xfId="1" applyNumberFormat="1" applyFont="1" applyFill="1" applyBorder="1"/>
    <xf numFmtId="164" fontId="3" fillId="5" borderId="67" xfId="1" applyNumberFormat="1" applyFont="1" applyFill="1" applyBorder="1"/>
    <xf numFmtId="164" fontId="3" fillId="0" borderId="13" xfId="1" applyNumberFormat="1" applyFont="1" applyFill="1" applyBorder="1"/>
    <xf numFmtId="164" fontId="3" fillId="0" borderId="14" xfId="1" applyNumberFormat="1" applyFont="1" applyFill="1" applyBorder="1"/>
    <xf numFmtId="3" fontId="3" fillId="4" borderId="74" xfId="0" applyNumberFormat="1" applyFont="1" applyFill="1" applyBorder="1" applyAlignment="1">
      <alignment horizontal="right"/>
    </xf>
    <xf numFmtId="3" fontId="3" fillId="0" borderId="59" xfId="0" applyNumberFormat="1" applyFont="1" applyFill="1" applyBorder="1"/>
    <xf numFmtId="3" fontId="52" fillId="0" borderId="10" xfId="3" applyNumberFormat="1" applyFont="1" applyFill="1" applyBorder="1" applyAlignment="1">
      <alignment horizontal="right" wrapText="1"/>
    </xf>
    <xf numFmtId="3" fontId="3" fillId="0" borderId="5" xfId="0" applyNumberFormat="1" applyFont="1" applyFill="1" applyBorder="1" applyAlignment="1">
      <alignment horizontal="right"/>
    </xf>
    <xf numFmtId="3" fontId="3" fillId="0" borderId="17" xfId="0" applyNumberFormat="1" applyFont="1" applyFill="1" applyBorder="1" applyAlignment="1">
      <alignment horizontal="right"/>
    </xf>
    <xf numFmtId="3" fontId="3" fillId="0" borderId="10" xfId="0" applyNumberFormat="1" applyFont="1" applyFill="1" applyBorder="1"/>
    <xf numFmtId="3" fontId="3" fillId="0" borderId="64" xfId="0" applyNumberFormat="1" applyFont="1" applyFill="1" applyBorder="1" applyAlignment="1">
      <alignment horizontal="right"/>
    </xf>
    <xf numFmtId="3" fontId="3" fillId="0" borderId="9" xfId="0" applyNumberFormat="1" applyFont="1" applyFill="1" applyBorder="1"/>
    <xf numFmtId="3" fontId="3" fillId="5" borderId="17" xfId="0" applyNumberFormat="1" applyFont="1" applyFill="1" applyBorder="1" applyAlignment="1">
      <alignment horizontal="right"/>
    </xf>
    <xf numFmtId="3" fontId="52" fillId="5" borderId="10" xfId="3" applyNumberFormat="1" applyFont="1" applyFill="1" applyBorder="1" applyAlignment="1">
      <alignment horizontal="right" wrapText="1"/>
    </xf>
    <xf numFmtId="3" fontId="3" fillId="0" borderId="3" xfId="0" applyNumberFormat="1" applyFont="1" applyFill="1" applyBorder="1"/>
    <xf numFmtId="3" fontId="52" fillId="0" borderId="1" xfId="3" applyNumberFormat="1" applyFont="1" applyFill="1" applyBorder="1" applyAlignment="1">
      <alignment horizontal="right" wrapText="1"/>
    </xf>
    <xf numFmtId="3" fontId="3" fillId="0" borderId="4" xfId="0" applyNumberFormat="1" applyFont="1" applyFill="1" applyBorder="1" applyAlignment="1">
      <alignment horizontal="right"/>
    </xf>
    <xf numFmtId="3" fontId="3" fillId="0" borderId="21" xfId="0" applyNumberFormat="1" applyFont="1" applyFill="1" applyBorder="1" applyAlignment="1">
      <alignment horizontal="right"/>
    </xf>
    <xf numFmtId="3" fontId="3" fillId="0" borderId="1" xfId="0" applyNumberFormat="1" applyFont="1" applyFill="1" applyBorder="1"/>
    <xf numFmtId="3" fontId="3" fillId="0" borderId="57" xfId="0" applyNumberFormat="1" applyFont="1" applyFill="1" applyBorder="1" applyAlignment="1">
      <alignment horizontal="right"/>
    </xf>
    <xf numFmtId="3" fontId="3" fillId="0" borderId="8" xfId="0" applyNumberFormat="1" applyFont="1" applyFill="1" applyBorder="1"/>
    <xf numFmtId="3" fontId="3" fillId="5" borderId="21" xfId="0" applyNumberFormat="1" applyFont="1" applyFill="1" applyBorder="1" applyAlignment="1">
      <alignment horizontal="right"/>
    </xf>
    <xf numFmtId="3" fontId="52" fillId="5" borderId="1" xfId="3" applyNumberFormat="1" applyFont="1" applyFill="1" applyBorder="1" applyAlignment="1">
      <alignment horizontal="right" wrapText="1"/>
    </xf>
    <xf numFmtId="3" fontId="3" fillId="4" borderId="38" xfId="0" applyNumberFormat="1" applyFont="1" applyFill="1" applyBorder="1" applyAlignment="1">
      <alignment horizontal="right"/>
    </xf>
    <xf numFmtId="3" fontId="3" fillId="0" borderId="39" xfId="0" applyNumberFormat="1" applyFont="1" applyFill="1" applyBorder="1"/>
    <xf numFmtId="3" fontId="52" fillId="0" borderId="14" xfId="3" applyNumberFormat="1" applyFont="1" applyFill="1" applyBorder="1" applyAlignment="1">
      <alignment horizontal="right" wrapText="1"/>
    </xf>
    <xf numFmtId="3" fontId="3" fillId="0" borderId="14" xfId="0" applyNumberFormat="1" applyFont="1" applyFill="1" applyBorder="1" applyAlignment="1">
      <alignment horizontal="right"/>
    </xf>
    <xf numFmtId="3" fontId="3" fillId="0" borderId="15" xfId="0" applyNumberFormat="1" applyFont="1" applyFill="1" applyBorder="1" applyAlignment="1">
      <alignment horizontal="right"/>
    </xf>
    <xf numFmtId="3" fontId="3" fillId="0" borderId="14" xfId="0" applyNumberFormat="1" applyFont="1" applyFill="1" applyBorder="1"/>
    <xf numFmtId="3" fontId="3" fillId="0" borderId="30" xfId="0" applyNumberFormat="1" applyFont="1" applyFill="1" applyBorder="1" applyAlignment="1">
      <alignment horizontal="right"/>
    </xf>
    <xf numFmtId="3" fontId="3" fillId="0" borderId="13" xfId="0" applyNumberFormat="1" applyFont="1" applyFill="1" applyBorder="1"/>
    <xf numFmtId="3" fontId="3" fillId="5" borderId="15" xfId="0" applyNumberFormat="1" applyFont="1" applyFill="1" applyBorder="1" applyAlignment="1">
      <alignment horizontal="right"/>
    </xf>
    <xf numFmtId="3" fontId="52" fillId="5" borderId="14" xfId="3" applyNumberFormat="1" applyFont="1" applyFill="1" applyBorder="1" applyAlignment="1">
      <alignment horizontal="right" wrapText="1"/>
    </xf>
    <xf numFmtId="0" fontId="47" fillId="0" borderId="41" xfId="0" applyFont="1" applyFill="1" applyBorder="1" applyAlignment="1">
      <alignment horizontal="left" indent="5"/>
    </xf>
    <xf numFmtId="3" fontId="19" fillId="0" borderId="3" xfId="0" applyNumberFormat="1" applyFont="1" applyFill="1" applyBorder="1"/>
    <xf numFmtId="3" fontId="19" fillId="0" borderId="1" xfId="0" applyNumberFormat="1" applyFont="1" applyFill="1" applyBorder="1"/>
    <xf numFmtId="3" fontId="19" fillId="0" borderId="6" xfId="0" applyNumberFormat="1" applyFont="1" applyFill="1" applyBorder="1" applyAlignment="1">
      <alignment horizontal="right"/>
    </xf>
    <xf numFmtId="3" fontId="19" fillId="0" borderId="8" xfId="0" applyNumberFormat="1" applyFont="1" applyFill="1" applyBorder="1"/>
    <xf numFmtId="3" fontId="19" fillId="0" borderId="12" xfId="0" applyNumberFormat="1" applyFont="1" applyFill="1" applyBorder="1" applyAlignment="1">
      <alignment horizontal="right"/>
    </xf>
    <xf numFmtId="3" fontId="19" fillId="4" borderId="1" xfId="0" applyNumberFormat="1" applyFont="1" applyFill="1" applyBorder="1"/>
    <xf numFmtId="3" fontId="3" fillId="0" borderId="11" xfId="0" applyNumberFormat="1" applyFont="1" applyBorder="1"/>
    <xf numFmtId="3" fontId="3" fillId="0" borderId="8" xfId="0" applyNumberFormat="1" applyFont="1" applyBorder="1"/>
    <xf numFmtId="3" fontId="48" fillId="0" borderId="3" xfId="0" applyNumberFormat="1" applyFont="1" applyFill="1" applyBorder="1" applyAlignment="1">
      <alignment horizontal="right"/>
    </xf>
    <xf numFmtId="3" fontId="48" fillId="0" borderId="1" xfId="0" applyNumberFormat="1" applyFont="1" applyFill="1" applyBorder="1" applyAlignment="1">
      <alignment horizontal="right"/>
    </xf>
    <xf numFmtId="0" fontId="4" fillId="0" borderId="1" xfId="0" applyFont="1" applyFill="1" applyBorder="1" applyAlignment="1">
      <alignment horizontal="right"/>
    </xf>
    <xf numFmtId="0" fontId="4" fillId="0" borderId="12" xfId="0" applyFont="1" applyFill="1" applyBorder="1" applyAlignment="1">
      <alignment horizontal="right"/>
    </xf>
    <xf numFmtId="3" fontId="48" fillId="0" borderId="6" xfId="0" applyNumberFormat="1" applyFont="1" applyFill="1" applyBorder="1" applyAlignment="1">
      <alignment horizontal="right"/>
    </xf>
    <xf numFmtId="3" fontId="48" fillId="0" borderId="8" xfId="0" applyNumberFormat="1" applyFont="1" applyFill="1" applyBorder="1" applyAlignment="1">
      <alignment horizontal="right"/>
    </xf>
    <xf numFmtId="3" fontId="48" fillId="0" borderId="12" xfId="0" applyNumberFormat="1" applyFont="1" applyFill="1" applyBorder="1" applyAlignment="1">
      <alignment horizontal="right"/>
    </xf>
    <xf numFmtId="3" fontId="48" fillId="5" borderId="12" xfId="0" applyNumberFormat="1" applyFont="1" applyFill="1" applyBorder="1" applyAlignment="1">
      <alignment horizontal="right"/>
    </xf>
    <xf numFmtId="0" fontId="4" fillId="0" borderId="0" xfId="0" applyNumberFormat="1" applyFont="1"/>
    <xf numFmtId="3" fontId="4" fillId="5" borderId="6" xfId="0" quotePrefix="1" applyNumberFormat="1" applyFont="1" applyFill="1" applyBorder="1" applyAlignment="1">
      <alignment horizontal="right"/>
    </xf>
    <xf numFmtId="3" fontId="48" fillId="5" borderId="1" xfId="0" applyNumberFormat="1" applyFont="1" applyFill="1" applyBorder="1" applyAlignment="1">
      <alignment horizontal="right"/>
    </xf>
    <xf numFmtId="0" fontId="47" fillId="0" borderId="8" xfId="0" applyFont="1" applyFill="1" applyBorder="1" applyAlignment="1">
      <alignment horizontal="left" indent="5"/>
    </xf>
    <xf numFmtId="3" fontId="3" fillId="0" borderId="6" xfId="0" applyNumberFormat="1" applyFont="1" applyFill="1" applyBorder="1"/>
    <xf numFmtId="3" fontId="3" fillId="5" borderId="6" xfId="0" applyNumberFormat="1" applyFont="1" applyFill="1" applyBorder="1"/>
    <xf numFmtId="3" fontId="3" fillId="0" borderId="1" xfId="0" applyNumberFormat="1" applyFont="1" applyFill="1" applyBorder="1" applyAlignment="1">
      <alignment horizontal="right"/>
    </xf>
    <xf numFmtId="3" fontId="3" fillId="0" borderId="6" xfId="0" applyNumberFormat="1" applyFont="1" applyFill="1" applyBorder="1" applyAlignment="1">
      <alignment horizontal="right"/>
    </xf>
    <xf numFmtId="3" fontId="3" fillId="5" borderId="6" xfId="0" applyNumberFormat="1" applyFont="1" applyFill="1" applyBorder="1" applyAlignment="1">
      <alignment horizontal="right"/>
    </xf>
    <xf numFmtId="3" fontId="3" fillId="0" borderId="12" xfId="0" applyNumberFormat="1" applyFont="1" applyFill="1" applyBorder="1" applyAlignment="1">
      <alignment horizontal="right"/>
    </xf>
    <xf numFmtId="3" fontId="3" fillId="5" borderId="6" xfId="0" quotePrefix="1" applyNumberFormat="1" applyFont="1" applyFill="1" applyBorder="1" applyAlignment="1">
      <alignment horizontal="right"/>
    </xf>
    <xf numFmtId="3" fontId="3" fillId="5" borderId="57" xfId="0" applyNumberFormat="1" applyFont="1" applyFill="1" applyBorder="1" applyAlignment="1">
      <alignment horizontal="right"/>
    </xf>
    <xf numFmtId="3" fontId="3" fillId="0" borderId="34" xfId="0" applyNumberFormat="1" applyFont="1" applyFill="1" applyBorder="1" applyAlignment="1">
      <alignment horizontal="right"/>
    </xf>
    <xf numFmtId="3" fontId="3" fillId="0" borderId="67" xfId="0" applyNumberFormat="1" applyFont="1" applyFill="1" applyBorder="1" applyAlignment="1">
      <alignment horizontal="right"/>
    </xf>
    <xf numFmtId="3" fontId="3" fillId="5" borderId="67" xfId="0" applyNumberFormat="1" applyFont="1" applyFill="1" applyBorder="1" applyAlignment="1">
      <alignment horizontal="right"/>
    </xf>
    <xf numFmtId="164" fontId="3" fillId="0" borderId="5" xfId="1" applyNumberFormat="1" applyFont="1" applyFill="1" applyBorder="1"/>
    <xf numFmtId="164" fontId="3" fillId="0" borderId="64" xfId="1" applyNumberFormat="1" applyFont="1" applyFill="1" applyBorder="1"/>
    <xf numFmtId="164" fontId="3" fillId="5" borderId="64" xfId="1" applyNumberFormat="1" applyFont="1" applyFill="1" applyBorder="1"/>
    <xf numFmtId="164" fontId="48" fillId="0" borderId="3" xfId="1" applyNumberFormat="1" applyFont="1" applyFill="1" applyBorder="1"/>
    <xf numFmtId="164" fontId="48" fillId="0" borderId="1" xfId="1" applyNumberFormat="1" applyFont="1" applyFill="1" applyBorder="1"/>
    <xf numFmtId="164" fontId="48" fillId="0" borderId="1" xfId="0" applyNumberFormat="1" applyFont="1" applyFill="1" applyBorder="1"/>
    <xf numFmtId="164" fontId="4" fillId="0" borderId="1" xfId="1" applyNumberFormat="1" applyFont="1" applyFill="1" applyBorder="1"/>
    <xf numFmtId="164" fontId="4" fillId="0" borderId="12" xfId="1" applyNumberFormat="1" applyFont="1" applyFill="1" applyBorder="1"/>
    <xf numFmtId="164" fontId="48" fillId="0" borderId="6" xfId="0" applyNumberFormat="1" applyFont="1" applyFill="1" applyBorder="1"/>
    <xf numFmtId="164" fontId="48" fillId="0" borderId="8" xfId="1" applyNumberFormat="1" applyFont="1" applyFill="1" applyBorder="1"/>
    <xf numFmtId="164" fontId="48" fillId="0" borderId="12" xfId="0" applyNumberFormat="1" applyFont="1" applyFill="1" applyBorder="1"/>
    <xf numFmtId="164" fontId="48" fillId="5" borderId="12" xfId="0" applyNumberFormat="1" applyFont="1" applyFill="1" applyBorder="1"/>
    <xf numFmtId="164" fontId="48" fillId="0" borderId="1" xfId="0" applyNumberFormat="1" applyFont="1" applyFill="1" applyBorder="1" applyAlignment="1">
      <alignment horizontal="right"/>
    </xf>
    <xf numFmtId="164" fontId="48" fillId="5" borderId="12" xfId="0" applyNumberFormat="1" applyFont="1" applyFill="1" applyBorder="1" applyAlignment="1">
      <alignment horizontal="right"/>
    </xf>
    <xf numFmtId="164" fontId="48" fillId="5" borderId="1" xfId="0" applyNumberFormat="1" applyFont="1" applyFill="1" applyBorder="1"/>
    <xf numFmtId="3" fontId="3" fillId="5" borderId="12" xfId="0" applyNumberFormat="1" applyFont="1" applyFill="1" applyBorder="1" applyAlignment="1">
      <alignment horizontal="right"/>
    </xf>
    <xf numFmtId="0" fontId="4" fillId="0" borderId="6" xfId="0" applyFont="1" applyFill="1" applyBorder="1" applyAlignment="1">
      <alignment horizontal="right"/>
    </xf>
    <xf numFmtId="0" fontId="4" fillId="5" borderId="12" xfId="0" applyFont="1" applyFill="1" applyBorder="1" applyAlignment="1">
      <alignment horizontal="right"/>
    </xf>
    <xf numFmtId="0" fontId="4" fillId="5" borderId="1" xfId="0" applyFont="1" applyFill="1" applyBorder="1" applyAlignment="1">
      <alignment horizontal="right"/>
    </xf>
    <xf numFmtId="164" fontId="4" fillId="0" borderId="3" xfId="1" applyNumberFormat="1" applyFont="1" applyFill="1" applyBorder="1"/>
    <xf numFmtId="164" fontId="4" fillId="0" borderId="6" xfId="1" applyNumberFormat="1" applyFont="1" applyFill="1" applyBorder="1"/>
    <xf numFmtId="164" fontId="4" fillId="0" borderId="8" xfId="1" applyNumberFormat="1" applyFont="1" applyFill="1" applyBorder="1"/>
    <xf numFmtId="164" fontId="4" fillId="5" borderId="6" xfId="1" applyNumberFormat="1" applyFont="1" applyFill="1" applyBorder="1"/>
    <xf numFmtId="164" fontId="4" fillId="0" borderId="1" xfId="1" applyNumberFormat="1" applyFont="1" applyFill="1" applyBorder="1" applyAlignment="1">
      <alignment horizontal="right"/>
    </xf>
    <xf numFmtId="164" fontId="4" fillId="5" borderId="12" xfId="1" applyNumberFormat="1" applyFont="1" applyFill="1" applyBorder="1" applyAlignment="1">
      <alignment horizontal="right"/>
    </xf>
    <xf numFmtId="164" fontId="53" fillId="0" borderId="3" xfId="1" applyNumberFormat="1" applyFont="1" applyFill="1" applyBorder="1"/>
    <xf numFmtId="164" fontId="53" fillId="0" borderId="1" xfId="1" applyNumberFormat="1" applyFont="1" applyFill="1" applyBorder="1"/>
    <xf numFmtId="164" fontId="53" fillId="0" borderId="6" xfId="1" applyNumberFormat="1" applyFont="1" applyFill="1" applyBorder="1"/>
    <xf numFmtId="164" fontId="53" fillId="0" borderId="8" xfId="1" applyNumberFormat="1" applyFont="1" applyFill="1" applyBorder="1"/>
    <xf numFmtId="164" fontId="53" fillId="0" borderId="12" xfId="1" applyNumberFormat="1" applyFont="1" applyFill="1" applyBorder="1"/>
    <xf numFmtId="164" fontId="53" fillId="5" borderId="6" xfId="1" applyNumberFormat="1" applyFont="1" applyFill="1" applyBorder="1"/>
    <xf numFmtId="37" fontId="4" fillId="0" borderId="42" xfId="0" applyNumberFormat="1" applyFont="1" applyFill="1" applyBorder="1" applyAlignment="1">
      <alignment horizontal="right"/>
    </xf>
    <xf numFmtId="37" fontId="4" fillId="0" borderId="7" xfId="0" applyNumberFormat="1" applyFont="1" applyBorder="1" applyAlignment="1">
      <alignment horizontal="right"/>
    </xf>
    <xf numFmtId="37" fontId="4" fillId="0" borderId="3" xfId="0" applyNumberFormat="1" applyFont="1" applyFill="1" applyBorder="1" applyAlignment="1">
      <alignment horizontal="right"/>
    </xf>
    <xf numFmtId="37" fontId="4" fillId="0" borderId="1" xfId="0" applyNumberFormat="1" applyFont="1" applyBorder="1" applyAlignment="1">
      <alignment horizontal="right"/>
    </xf>
    <xf numFmtId="37" fontId="4" fillId="0" borderId="58" xfId="0" applyNumberFormat="1" applyFont="1" applyFill="1" applyBorder="1" applyAlignment="1">
      <alignment horizontal="right"/>
    </xf>
    <xf numFmtId="37" fontId="4" fillId="0" borderId="4" xfId="0" applyNumberFormat="1" applyFont="1" applyBorder="1" applyAlignment="1">
      <alignment horizontal="right"/>
    </xf>
    <xf numFmtId="37" fontId="3" fillId="0" borderId="10" xfId="0" applyNumberFormat="1" applyFont="1" applyBorder="1" applyAlignment="1">
      <alignment horizontal="right"/>
    </xf>
    <xf numFmtId="37" fontId="3" fillId="0" borderId="63" xfId="0" applyNumberFormat="1" applyFont="1" applyBorder="1" applyAlignment="1">
      <alignment horizontal="right"/>
    </xf>
    <xf numFmtId="37" fontId="3" fillId="0" borderId="63" xfId="0" applyNumberFormat="1" applyFont="1" applyFill="1" applyBorder="1" applyAlignment="1">
      <alignment horizontal="right"/>
    </xf>
    <xf numFmtId="37" fontId="3" fillId="0" borderId="59" xfId="0" applyNumberFormat="1" applyFont="1" applyFill="1" applyBorder="1" applyAlignment="1">
      <alignment horizontal="right"/>
    </xf>
    <xf numFmtId="37" fontId="3" fillId="0" borderId="10" xfId="0" applyNumberFormat="1" applyFont="1" applyFill="1" applyBorder="1" applyAlignment="1">
      <alignment horizontal="right"/>
    </xf>
    <xf numFmtId="37" fontId="3" fillId="0" borderId="11" xfId="0" applyNumberFormat="1" applyFont="1" applyFill="1" applyBorder="1" applyAlignment="1">
      <alignment horizontal="right"/>
    </xf>
    <xf numFmtId="37" fontId="3" fillId="0" borderId="1" xfId="0" applyNumberFormat="1" applyFont="1" applyBorder="1" applyAlignment="1">
      <alignment horizontal="right"/>
    </xf>
    <xf numFmtId="37" fontId="3" fillId="0" borderId="6" xfId="0" applyNumberFormat="1" applyFont="1" applyBorder="1" applyAlignment="1">
      <alignment horizontal="right"/>
    </xf>
    <xf numFmtId="37" fontId="3" fillId="0" borderId="6" xfId="0" applyNumberFormat="1" applyFont="1" applyFill="1" applyBorder="1" applyAlignment="1">
      <alignment horizontal="right"/>
    </xf>
    <xf numFmtId="37" fontId="3" fillId="0" borderId="3" xfId="0" applyNumberFormat="1" applyFont="1" applyFill="1" applyBorder="1" applyAlignment="1">
      <alignment horizontal="right"/>
    </xf>
    <xf numFmtId="37" fontId="3" fillId="0" borderId="1" xfId="0" applyNumberFormat="1" applyFont="1" applyFill="1" applyBorder="1" applyAlignment="1">
      <alignment horizontal="right"/>
    </xf>
    <xf numFmtId="37" fontId="3" fillId="0" borderId="12" xfId="0" applyNumberFormat="1" applyFont="1" applyFill="1" applyBorder="1" applyAlignment="1">
      <alignment horizontal="right"/>
    </xf>
    <xf numFmtId="37" fontId="3" fillId="0" borderId="4" xfId="0" applyNumberFormat="1" applyFont="1" applyBorder="1" applyAlignment="1">
      <alignment horizontal="right"/>
    </xf>
    <xf numFmtId="37" fontId="3" fillId="0" borderId="58" xfId="0" applyNumberFormat="1" applyFont="1" applyFill="1" applyBorder="1" applyAlignment="1">
      <alignment horizontal="right"/>
    </xf>
    <xf numFmtId="37" fontId="3" fillId="0" borderId="4" xfId="0" applyNumberFormat="1" applyFont="1" applyFill="1" applyBorder="1" applyAlignment="1">
      <alignment horizontal="right"/>
    </xf>
    <xf numFmtId="37" fontId="3" fillId="0" borderId="21" xfId="0" applyNumberFormat="1" applyFont="1" applyFill="1" applyBorder="1" applyAlignment="1">
      <alignment horizontal="right"/>
    </xf>
    <xf numFmtId="165" fontId="3" fillId="0" borderId="14" xfId="0" applyNumberFormat="1" applyFont="1" applyBorder="1" applyAlignment="1">
      <alignment horizontal="right"/>
    </xf>
    <xf numFmtId="165" fontId="3" fillId="0" borderId="30" xfId="0" applyNumberFormat="1" applyFont="1" applyBorder="1" applyAlignment="1">
      <alignment horizontal="right"/>
    </xf>
    <xf numFmtId="165" fontId="3" fillId="0" borderId="39" xfId="0" applyNumberFormat="1" applyFont="1" applyFill="1" applyBorder="1" applyAlignment="1">
      <alignment horizontal="right"/>
    </xf>
    <xf numFmtId="165" fontId="3" fillId="0" borderId="14" xfId="0" applyNumberFormat="1" applyFont="1" applyFill="1" applyBorder="1" applyAlignment="1">
      <alignment horizontal="right"/>
    </xf>
    <xf numFmtId="165" fontId="3" fillId="0" borderId="15" xfId="0" applyNumberFormat="1" applyFont="1" applyFill="1" applyBorder="1" applyAlignment="1">
      <alignment horizontal="right"/>
    </xf>
    <xf numFmtId="3" fontId="4" fillId="0" borderId="3" xfId="0" applyNumberFormat="1" applyFont="1" applyFill="1" applyBorder="1"/>
    <xf numFmtId="3" fontId="55" fillId="0" borderId="1" xfId="3" applyNumberFormat="1" applyFont="1" applyFill="1" applyBorder="1" applyAlignment="1">
      <alignment horizontal="right" wrapText="1"/>
    </xf>
    <xf numFmtId="3" fontId="4" fillId="0" borderId="4" xfId="0" applyNumberFormat="1" applyFont="1" applyFill="1" applyBorder="1" applyAlignment="1">
      <alignment horizontal="right"/>
    </xf>
    <xf numFmtId="3" fontId="4" fillId="0" borderId="57" xfId="0" applyNumberFormat="1" applyFont="1" applyFill="1" applyBorder="1" applyAlignment="1">
      <alignment horizontal="right"/>
    </xf>
    <xf numFmtId="3" fontId="4" fillId="0" borderId="8" xfId="0" applyNumberFormat="1" applyFont="1" applyFill="1" applyBorder="1"/>
    <xf numFmtId="3" fontId="4" fillId="5" borderId="21" xfId="0" applyNumberFormat="1" applyFont="1" applyFill="1" applyBorder="1" applyAlignment="1">
      <alignment horizontal="right"/>
    </xf>
    <xf numFmtId="3" fontId="55" fillId="5" borderId="1" xfId="3" applyNumberFormat="1" applyFont="1" applyFill="1" applyBorder="1" applyAlignment="1">
      <alignment horizontal="right" wrapText="1"/>
    </xf>
    <xf numFmtId="3" fontId="56" fillId="0" borderId="1" xfId="3" applyNumberFormat="1" applyFont="1" applyFill="1" applyBorder="1" applyAlignment="1">
      <alignment horizontal="right" wrapText="1"/>
    </xf>
    <xf numFmtId="3" fontId="53" fillId="0" borderId="4" xfId="0" applyNumberFormat="1" applyFont="1" applyFill="1" applyBorder="1" applyAlignment="1">
      <alignment horizontal="right"/>
    </xf>
    <xf numFmtId="49" fontId="52" fillId="0" borderId="1" xfId="3" applyNumberFormat="1" applyFont="1" applyFill="1" applyBorder="1" applyAlignment="1">
      <alignment horizontal="right" wrapText="1"/>
    </xf>
    <xf numFmtId="3" fontId="3" fillId="0" borderId="42" xfId="0" applyNumberFormat="1" applyFont="1" applyFill="1" applyBorder="1"/>
    <xf numFmtId="3" fontId="52" fillId="0" borderId="7" xfId="3" applyNumberFormat="1" applyFont="1" applyFill="1" applyBorder="1" applyAlignment="1">
      <alignment horizontal="right" wrapText="1"/>
    </xf>
    <xf numFmtId="3" fontId="3" fillId="0" borderId="2" xfId="0" applyNumberFormat="1" applyFont="1" applyFill="1" applyBorder="1" applyAlignment="1">
      <alignment horizontal="right"/>
    </xf>
    <xf numFmtId="3" fontId="3" fillId="0" borderId="44" xfId="0" applyNumberFormat="1" applyFont="1" applyFill="1" applyBorder="1" applyAlignment="1">
      <alignment horizontal="right"/>
    </xf>
    <xf numFmtId="3" fontId="3" fillId="0" borderId="40" xfId="0" applyNumberFormat="1" applyFont="1" applyFill="1" applyBorder="1"/>
    <xf numFmtId="3" fontId="3" fillId="5" borderId="61" xfId="0" applyNumberFormat="1" applyFont="1" applyFill="1" applyBorder="1" applyAlignment="1">
      <alignment horizontal="right"/>
    </xf>
    <xf numFmtId="3" fontId="3" fillId="0" borderId="10" xfId="0" applyNumberFormat="1" applyFont="1" applyFill="1" applyBorder="1" applyAlignment="1">
      <alignment horizontal="right"/>
    </xf>
    <xf numFmtId="3" fontId="3" fillId="5" borderId="63" xfId="0" applyNumberFormat="1" applyFont="1" applyFill="1" applyBorder="1" applyAlignment="1">
      <alignment horizontal="right"/>
    </xf>
    <xf numFmtId="3" fontId="3" fillId="0" borderId="1" xfId="0" applyNumberFormat="1" applyFont="1" applyBorder="1"/>
    <xf numFmtId="3" fontId="3" fillId="5" borderId="30" xfId="0" applyNumberFormat="1" applyFont="1" applyFill="1" applyBorder="1" applyAlignment="1">
      <alignment horizontal="right"/>
    </xf>
    <xf numFmtId="3" fontId="4" fillId="4" borderId="73" xfId="0" applyNumberFormat="1" applyFont="1" applyFill="1" applyBorder="1" applyAlignment="1">
      <alignment horizontal="right"/>
    </xf>
    <xf numFmtId="3" fontId="4" fillId="0" borderId="21" xfId="0" applyNumberFormat="1" applyFont="1" applyFill="1" applyBorder="1" applyAlignment="1">
      <alignment horizontal="right"/>
    </xf>
    <xf numFmtId="3" fontId="4" fillId="0" borderId="1" xfId="0" applyNumberFormat="1" applyFont="1" applyFill="1" applyBorder="1"/>
    <xf numFmtId="0" fontId="18" fillId="11" borderId="22" xfId="0" applyFont="1" applyFill="1" applyBorder="1" applyAlignment="1">
      <alignment horizontal="center" vertical="center" wrapText="1"/>
    </xf>
    <xf numFmtId="0" fontId="2" fillId="10" borderId="0" xfId="0" applyFont="1" applyFill="1"/>
    <xf numFmtId="0" fontId="3" fillId="0" borderId="8" xfId="0" applyNumberFormat="1" applyFont="1" applyBorder="1"/>
    <xf numFmtId="0" fontId="27" fillId="10" borderId="0" xfId="0" applyFont="1" applyFill="1" applyBorder="1"/>
    <xf numFmtId="0" fontId="2" fillId="10" borderId="0" xfId="0" applyFont="1" applyFill="1" applyBorder="1"/>
    <xf numFmtId="0" fontId="3" fillId="10" borderId="0" xfId="0" applyFont="1" applyFill="1" applyBorder="1"/>
    <xf numFmtId="0" fontId="3" fillId="10" borderId="0" xfId="0" applyFont="1" applyFill="1"/>
    <xf numFmtId="1" fontId="5" fillId="14" borderId="7" xfId="0" applyNumberFormat="1" applyFont="1" applyFill="1" applyBorder="1" applyAlignment="1">
      <alignment horizontal="center" vertical="center"/>
    </xf>
    <xf numFmtId="1" fontId="5" fillId="14" borderId="33" xfId="0" applyNumberFormat="1" applyFont="1" applyFill="1" applyBorder="1" applyAlignment="1">
      <alignment horizontal="center" vertical="center"/>
    </xf>
    <xf numFmtId="1" fontId="19" fillId="5" borderId="1" xfId="0" applyNumberFormat="1" applyFont="1" applyFill="1" applyBorder="1" applyAlignment="1">
      <alignment horizontal="center" vertical="center"/>
    </xf>
    <xf numFmtId="1" fontId="19" fillId="2" borderId="28" xfId="0" applyNumberFormat="1" applyFont="1" applyFill="1" applyBorder="1" applyAlignment="1">
      <alignment horizontal="center" vertical="center"/>
    </xf>
    <xf numFmtId="10" fontId="19" fillId="5" borderId="94" xfId="0" applyNumberFormat="1" applyFont="1" applyFill="1" applyBorder="1" applyAlignment="1">
      <alignment horizontal="center"/>
    </xf>
    <xf numFmtId="3" fontId="2" fillId="4" borderId="2" xfId="0" applyNumberFormat="1" applyFont="1" applyFill="1" applyBorder="1" applyAlignment="1">
      <alignment horizontal="right"/>
    </xf>
    <xf numFmtId="169" fontId="2" fillId="0" borderId="11" xfId="2" applyNumberFormat="1" applyFont="1" applyFill="1" applyBorder="1"/>
    <xf numFmtId="169" fontId="2" fillId="0" borderId="12" xfId="2" applyNumberFormat="1" applyFont="1" applyFill="1" applyBorder="1"/>
    <xf numFmtId="2" fontId="2" fillId="0" borderId="14" xfId="2" applyNumberFormat="1" applyFont="1" applyFill="1" applyBorder="1"/>
    <xf numFmtId="169" fontId="2" fillId="0" borderId="15" xfId="2" applyNumberFormat="1" applyFont="1" applyFill="1" applyBorder="1"/>
    <xf numFmtId="169" fontId="2" fillId="5" borderId="36" xfId="2" applyNumberFormat="1" applyFont="1" applyFill="1" applyBorder="1"/>
    <xf numFmtId="169" fontId="2" fillId="5" borderId="37" xfId="2" applyNumberFormat="1" applyFont="1" applyFill="1" applyBorder="1"/>
    <xf numFmtId="169" fontId="2" fillId="5" borderId="38" xfId="2" applyNumberFormat="1" applyFont="1" applyFill="1" applyBorder="1"/>
    <xf numFmtId="166" fontId="2" fillId="5" borderId="87" xfId="0" applyNumberFormat="1" applyFont="1" applyFill="1" applyBorder="1" applyAlignment="1">
      <alignment horizontal="right" vertical="center" wrapText="1" readingOrder="1"/>
    </xf>
    <xf numFmtId="166" fontId="2" fillId="5" borderId="5" xfId="0" applyNumberFormat="1" applyFont="1" applyFill="1" applyBorder="1"/>
    <xf numFmtId="166" fontId="5" fillId="5" borderId="36" xfId="2" applyNumberFormat="1" applyFont="1" applyFill="1" applyBorder="1"/>
    <xf numFmtId="169" fontId="5" fillId="5" borderId="37" xfId="2" applyNumberFormat="1" applyFont="1" applyFill="1" applyBorder="1"/>
    <xf numFmtId="169" fontId="5" fillId="5" borderId="38" xfId="2" applyNumberFormat="1" applyFont="1" applyFill="1" applyBorder="1"/>
    <xf numFmtId="166" fontId="2" fillId="5" borderId="88" xfId="0" applyNumberFormat="1" applyFont="1" applyFill="1" applyBorder="1" applyAlignment="1">
      <alignment horizontal="right" vertical="center" wrapText="1" readingOrder="1"/>
    </xf>
    <xf numFmtId="166" fontId="2" fillId="5" borderId="16" xfId="0" applyNumberFormat="1" applyFont="1" applyFill="1" applyBorder="1"/>
    <xf numFmtId="164" fontId="2" fillId="5" borderId="12" xfId="0" applyNumberFormat="1" applyFont="1" applyFill="1" applyBorder="1" applyAlignment="1">
      <alignment horizontal="right"/>
    </xf>
    <xf numFmtId="0" fontId="2" fillId="0" borderId="13" xfId="0" applyFont="1" applyFill="1" applyBorder="1" applyAlignment="1">
      <alignment horizontal="left"/>
    </xf>
    <xf numFmtId="3" fontId="5" fillId="0" borderId="14" xfId="0" quotePrefix="1" applyNumberFormat="1" applyFont="1" applyFill="1" applyBorder="1" applyAlignment="1">
      <alignment horizontal="right"/>
    </xf>
    <xf numFmtId="3" fontId="5" fillId="0" borderId="10" xfId="0" quotePrefix="1" applyNumberFormat="1" applyFont="1" applyFill="1" applyBorder="1" applyAlignment="1">
      <alignment horizontal="right"/>
    </xf>
    <xf numFmtId="3" fontId="2" fillId="0" borderId="11" xfId="0" quotePrefix="1" applyNumberFormat="1" applyFont="1" applyFill="1" applyBorder="1" applyAlignment="1">
      <alignment horizontal="right"/>
    </xf>
    <xf numFmtId="0" fontId="3" fillId="0" borderId="0" xfId="0" applyFont="1"/>
    <xf numFmtId="0" fontId="3" fillId="12" borderId="0" xfId="0" applyFont="1" applyFill="1"/>
    <xf numFmtId="0" fontId="47" fillId="0" borderId="58" xfId="0" applyFont="1" applyFill="1" applyBorder="1" applyAlignment="1">
      <alignment horizontal="left" indent="5"/>
    </xf>
    <xf numFmtId="0" fontId="47" fillId="13" borderId="58" xfId="0" applyFont="1" applyFill="1" applyBorder="1" applyAlignment="1">
      <alignment horizontal="left" indent="5"/>
    </xf>
    <xf numFmtId="3" fontId="3" fillId="5" borderId="1" xfId="0" applyNumberFormat="1" applyFont="1" applyFill="1" applyBorder="1" applyAlignment="1">
      <alignment horizontal="right"/>
    </xf>
    <xf numFmtId="3" fontId="48" fillId="0" borderId="8" xfId="0" quotePrefix="1" applyNumberFormat="1" applyFont="1" applyFill="1" applyBorder="1" applyAlignment="1">
      <alignment horizontal="right"/>
    </xf>
    <xf numFmtId="3" fontId="48" fillId="0" borderId="1" xfId="0" quotePrefix="1" applyNumberFormat="1" applyFont="1" applyFill="1" applyBorder="1" applyAlignment="1">
      <alignment horizontal="right"/>
    </xf>
    <xf numFmtId="3" fontId="48" fillId="5" borderId="1" xfId="0" quotePrefix="1" applyNumberFormat="1" applyFont="1" applyFill="1" applyBorder="1" applyAlignment="1">
      <alignment horizontal="right"/>
    </xf>
    <xf numFmtId="0" fontId="4" fillId="5" borderId="12" xfId="0" quotePrefix="1" applyFont="1" applyFill="1" applyBorder="1" applyAlignment="1">
      <alignment horizontal="right"/>
    </xf>
    <xf numFmtId="164" fontId="4" fillId="5" borderId="7" xfId="1" quotePrefix="1" applyNumberFormat="1" applyFont="1" applyFill="1" applyBorder="1"/>
    <xf numFmtId="164" fontId="4" fillId="5" borderId="7" xfId="1" quotePrefix="1" applyNumberFormat="1" applyFont="1" applyFill="1" applyBorder="1" applyAlignment="1">
      <alignment horizontal="right"/>
    </xf>
    <xf numFmtId="164" fontId="4" fillId="5" borderId="1" xfId="1" applyNumberFormat="1" applyFont="1" applyFill="1" applyBorder="1" applyAlignment="1">
      <alignment horizontal="right"/>
    </xf>
    <xf numFmtId="164" fontId="3" fillId="4" borderId="33" xfId="1" applyNumberFormat="1" applyFont="1" applyFill="1" applyBorder="1"/>
    <xf numFmtId="164" fontId="4" fillId="5" borderId="33" xfId="1" quotePrefix="1" applyNumberFormat="1" applyFont="1" applyFill="1" applyBorder="1"/>
    <xf numFmtId="164" fontId="4" fillId="5" borderId="40" xfId="1" quotePrefix="1" applyNumberFormat="1" applyFont="1" applyFill="1" applyBorder="1"/>
    <xf numFmtId="164" fontId="53" fillId="5" borderId="7" xfId="1" quotePrefix="1" applyNumberFormat="1" applyFont="1" applyFill="1" applyBorder="1"/>
    <xf numFmtId="164" fontId="53" fillId="5" borderId="33" xfId="1" quotePrefix="1" applyNumberFormat="1" applyFont="1" applyFill="1" applyBorder="1"/>
    <xf numFmtId="164" fontId="53" fillId="5" borderId="40" xfId="1" quotePrefix="1" applyNumberFormat="1" applyFont="1" applyFill="1" applyBorder="1"/>
    <xf numFmtId="164" fontId="4" fillId="0" borderId="8" xfId="1" quotePrefix="1" applyNumberFormat="1" applyFont="1" applyFill="1" applyBorder="1" applyAlignment="1">
      <alignment horizontal="right"/>
    </xf>
    <xf numFmtId="164" fontId="4" fillId="0" borderId="1" xfId="1" quotePrefix="1" applyNumberFormat="1" applyFont="1" applyFill="1" applyBorder="1" applyAlignment="1">
      <alignment horizontal="right"/>
    </xf>
    <xf numFmtId="164" fontId="3" fillId="5" borderId="7" xfId="1" quotePrefix="1" applyNumberFormat="1" applyFont="1" applyFill="1" applyBorder="1"/>
    <xf numFmtId="164" fontId="3" fillId="5" borderId="33" xfId="1" quotePrefix="1" applyNumberFormat="1" applyFont="1" applyFill="1" applyBorder="1"/>
    <xf numFmtId="164" fontId="3" fillId="5" borderId="40" xfId="1" quotePrefix="1" applyNumberFormat="1" applyFont="1" applyFill="1" applyBorder="1"/>
    <xf numFmtId="164" fontId="3" fillId="5" borderId="34" xfId="1" quotePrefix="1" applyNumberFormat="1" applyFont="1" applyFill="1" applyBorder="1"/>
    <xf numFmtId="164" fontId="3" fillId="5" borderId="54" xfId="1" quotePrefix="1" applyNumberFormat="1" applyFont="1" applyFill="1" applyBorder="1"/>
    <xf numFmtId="164" fontId="3" fillId="5" borderId="68" xfId="1" quotePrefix="1" applyNumberFormat="1" applyFont="1" applyFill="1" applyBorder="1"/>
    <xf numFmtId="3" fontId="2" fillId="5" borderId="33" xfId="0" quotePrefix="1" applyNumberFormat="1" applyFont="1" applyFill="1" applyBorder="1" applyAlignment="1">
      <alignment horizontal="right"/>
    </xf>
    <xf numFmtId="3" fontId="5" fillId="0" borderId="18" xfId="0" applyNumberFormat="1" applyFont="1" applyFill="1" applyBorder="1" applyAlignment="1">
      <alignment horizontal="center"/>
    </xf>
    <xf numFmtId="3" fontId="2" fillId="0" borderId="19" xfId="0" applyNumberFormat="1" applyFont="1" applyFill="1" applyBorder="1" applyAlignment="1">
      <alignment horizontal="center"/>
    </xf>
    <xf numFmtId="3" fontId="2" fillId="0" borderId="20" xfId="0" applyNumberFormat="1" applyFont="1" applyFill="1" applyBorder="1" applyAlignment="1">
      <alignment horizontal="center"/>
    </xf>
    <xf numFmtId="3" fontId="2" fillId="0" borderId="19" xfId="0" quotePrefix="1" applyNumberFormat="1" applyFont="1" applyFill="1" applyBorder="1" applyAlignment="1">
      <alignment horizontal="right"/>
    </xf>
    <xf numFmtId="3" fontId="2" fillId="5" borderId="19" xfId="0" quotePrefix="1" applyNumberFormat="1" applyFont="1" applyFill="1" applyBorder="1" applyAlignment="1">
      <alignment horizontal="right"/>
    </xf>
    <xf numFmtId="3" fontId="2" fillId="0" borderId="20" xfId="0" quotePrefix="1" applyNumberFormat="1" applyFont="1" applyFill="1" applyBorder="1" applyAlignment="1">
      <alignment horizontal="right"/>
    </xf>
    <xf numFmtId="3" fontId="21" fillId="0" borderId="45" xfId="3" applyNumberFormat="1" applyFont="1" applyFill="1" applyBorder="1" applyAlignment="1">
      <alignment horizontal="right" wrapText="1"/>
    </xf>
    <xf numFmtId="3" fontId="21" fillId="0" borderId="2" xfId="3" applyNumberFormat="1" applyFont="1" applyFill="1" applyBorder="1" applyAlignment="1">
      <alignment horizontal="right" wrapText="1"/>
    </xf>
    <xf numFmtId="3" fontId="21" fillId="0" borderId="66" xfId="3" applyNumberFormat="1" applyFont="1" applyFill="1" applyBorder="1" applyAlignment="1">
      <alignment horizontal="right" wrapText="1"/>
    </xf>
    <xf numFmtId="3" fontId="21" fillId="0" borderId="16" xfId="3" applyNumberFormat="1" applyFont="1" applyFill="1" applyBorder="1" applyAlignment="1">
      <alignment horizontal="right" wrapText="1"/>
    </xf>
    <xf numFmtId="3" fontId="21" fillId="4" borderId="36" xfId="3" applyNumberFormat="1" applyFont="1" applyFill="1" applyBorder="1" applyAlignment="1">
      <alignment horizontal="right" wrapText="1"/>
    </xf>
    <xf numFmtId="3" fontId="21" fillId="4" borderId="37" xfId="3" applyNumberFormat="1" applyFont="1" applyFill="1" applyBorder="1" applyAlignment="1">
      <alignment horizontal="right" wrapText="1"/>
    </xf>
    <xf numFmtId="3" fontId="21" fillId="4" borderId="38" xfId="3" applyNumberFormat="1" applyFont="1" applyFill="1" applyBorder="1" applyAlignment="1">
      <alignment horizontal="right" wrapText="1"/>
    </xf>
    <xf numFmtId="3" fontId="2" fillId="0" borderId="16" xfId="0" applyNumberFormat="1" applyFont="1" applyFill="1" applyBorder="1" applyAlignment="1">
      <alignment horizontal="right"/>
    </xf>
    <xf numFmtId="3" fontId="5" fillId="5" borderId="2" xfId="0" applyNumberFormat="1" applyFont="1" applyFill="1" applyBorder="1"/>
    <xf numFmtId="3" fontId="2" fillId="5" borderId="5" xfId="0" applyNumberFormat="1" applyFont="1" applyFill="1" applyBorder="1" applyAlignment="1">
      <alignment horizontal="right"/>
    </xf>
    <xf numFmtId="3" fontId="2" fillId="0" borderId="42" xfId="0" applyNumberFormat="1" applyFont="1" applyFill="1" applyBorder="1"/>
    <xf numFmtId="3" fontId="2" fillId="0" borderId="40" xfId="0" applyNumberFormat="1" applyFont="1" applyFill="1" applyBorder="1"/>
    <xf numFmtId="3" fontId="21" fillId="0" borderId="1" xfId="3" quotePrefix="1" applyNumberFormat="1" applyFont="1" applyFill="1" applyBorder="1" applyAlignment="1">
      <alignment horizontal="right" wrapText="1"/>
    </xf>
    <xf numFmtId="3" fontId="21" fillId="5" borderId="1" xfId="3" quotePrefix="1" applyNumberFormat="1" applyFont="1" applyFill="1" applyBorder="1" applyAlignment="1">
      <alignment horizontal="right" wrapText="1"/>
    </xf>
    <xf numFmtId="3" fontId="19" fillId="4" borderId="37" xfId="0" applyNumberFormat="1" applyFont="1" applyFill="1" applyBorder="1" applyAlignment="1">
      <alignment horizontal="right"/>
    </xf>
    <xf numFmtId="3" fontId="48" fillId="4" borderId="37" xfId="0" applyNumberFormat="1" applyFont="1" applyFill="1" applyBorder="1" applyAlignment="1">
      <alignment horizontal="right"/>
    </xf>
    <xf numFmtId="3" fontId="19" fillId="4" borderId="73" xfId="0" applyNumberFormat="1" applyFont="1" applyFill="1" applyBorder="1" applyAlignment="1">
      <alignment horizontal="right"/>
    </xf>
    <xf numFmtId="3" fontId="21" fillId="5" borderId="7" xfId="3" quotePrefix="1" applyNumberFormat="1" applyFont="1" applyFill="1" applyBorder="1" applyAlignment="1">
      <alignment horizontal="right" wrapText="1"/>
    </xf>
    <xf numFmtId="3" fontId="21" fillId="5" borderId="4" xfId="3" applyNumberFormat="1" applyFont="1" applyFill="1" applyBorder="1" applyAlignment="1">
      <alignment horizontal="right" wrapText="1"/>
    </xf>
    <xf numFmtId="3" fontId="2" fillId="0" borderId="58" xfId="0" applyNumberFormat="1" applyFont="1" applyFill="1" applyBorder="1"/>
    <xf numFmtId="3" fontId="2" fillId="0" borderId="41" xfId="0" applyNumberFormat="1" applyFont="1" applyFill="1" applyBorder="1"/>
    <xf numFmtId="3" fontId="52" fillId="0" borderId="4" xfId="3" applyNumberFormat="1" applyFont="1" applyFill="1" applyBorder="1" applyAlignment="1">
      <alignment horizontal="right" wrapText="1"/>
    </xf>
    <xf numFmtId="3" fontId="52" fillId="5" borderId="4" xfId="3" applyNumberFormat="1" applyFont="1" applyFill="1" applyBorder="1" applyAlignment="1">
      <alignment horizontal="right" wrapText="1"/>
    </xf>
    <xf numFmtId="3" fontId="19" fillId="4" borderId="76" xfId="0" applyNumberFormat="1" applyFont="1" applyFill="1" applyBorder="1" applyAlignment="1">
      <alignment horizontal="right"/>
    </xf>
    <xf numFmtId="3" fontId="19" fillId="0" borderId="66" xfId="0" applyNumberFormat="1" applyFont="1" applyFill="1" applyBorder="1" applyAlignment="1">
      <alignment horizontal="right"/>
    </xf>
    <xf numFmtId="3" fontId="19" fillId="0" borderId="2" xfId="0" applyNumberFormat="1" applyFont="1" applyFill="1" applyBorder="1" applyAlignment="1">
      <alignment horizontal="right"/>
    </xf>
    <xf numFmtId="3" fontId="21" fillId="4" borderId="75" xfId="3" applyNumberFormat="1" applyFont="1" applyFill="1" applyBorder="1" applyAlignment="1">
      <alignment horizontal="right" wrapText="1"/>
    </xf>
    <xf numFmtId="0" fontId="2" fillId="2" borderId="51" xfId="0" applyFont="1" applyFill="1" applyBorder="1" applyAlignment="1"/>
    <xf numFmtId="0" fontId="2" fillId="2" borderId="84" xfId="0" applyFont="1" applyFill="1" applyBorder="1" applyAlignment="1"/>
    <xf numFmtId="0" fontId="2" fillId="2" borderId="49" xfId="0" applyFont="1" applyFill="1" applyBorder="1" applyAlignment="1"/>
    <xf numFmtId="3" fontId="2" fillId="4" borderId="9" xfId="0" applyNumberFormat="1" applyFont="1" applyFill="1" applyBorder="1" applyAlignment="1">
      <alignment horizontal="right"/>
    </xf>
    <xf numFmtId="3" fontId="2" fillId="4" borderId="8" xfId="0" applyNumberFormat="1" applyFont="1" applyFill="1" applyBorder="1" applyAlignment="1">
      <alignment horizontal="right"/>
    </xf>
    <xf numFmtId="3" fontId="2" fillId="4" borderId="13" xfId="0" applyNumberFormat="1" applyFont="1" applyFill="1" applyBorder="1" applyAlignment="1">
      <alignment horizontal="right"/>
    </xf>
    <xf numFmtId="0" fontId="2" fillId="0" borderId="36" xfId="0" applyFont="1" applyBorder="1"/>
    <xf numFmtId="0" fontId="2" fillId="0" borderId="37" xfId="0" applyFont="1" applyBorder="1"/>
    <xf numFmtId="3" fontId="2" fillId="0" borderId="26" xfId="0" applyNumberFormat="1" applyFont="1" applyFill="1" applyBorder="1"/>
    <xf numFmtId="3" fontId="21" fillId="5" borderId="9" xfId="3" applyNumberFormat="1" applyFont="1" applyFill="1" applyBorder="1" applyAlignment="1">
      <alignment horizontal="right" wrapText="1"/>
    </xf>
    <xf numFmtId="3" fontId="21" fillId="5" borderId="8" xfId="3" applyNumberFormat="1" applyFont="1" applyFill="1" applyBorder="1" applyAlignment="1">
      <alignment horizontal="right" wrapText="1"/>
    </xf>
    <xf numFmtId="3" fontId="21" fillId="5" borderId="13" xfId="3" applyNumberFormat="1" applyFont="1" applyFill="1" applyBorder="1" applyAlignment="1">
      <alignment horizontal="right" wrapText="1"/>
    </xf>
    <xf numFmtId="3" fontId="2" fillId="0" borderId="9" xfId="0" quotePrefix="1" applyNumberFormat="1" applyFont="1" applyBorder="1" applyAlignment="1">
      <alignment horizontal="right"/>
    </xf>
    <xf numFmtId="3" fontId="2" fillId="0" borderId="10" xfId="0" quotePrefix="1" applyNumberFormat="1" applyFont="1" applyBorder="1" applyAlignment="1">
      <alignment horizontal="right"/>
    </xf>
    <xf numFmtId="3" fontId="21" fillId="0" borderId="26" xfId="3" applyNumberFormat="1" applyFont="1" applyFill="1" applyBorder="1" applyAlignment="1">
      <alignment horizontal="right" wrapText="1"/>
    </xf>
    <xf numFmtId="3" fontId="21" fillId="0" borderId="6" xfId="3" applyNumberFormat="1" applyFont="1" applyFill="1" applyBorder="1" applyAlignment="1">
      <alignment horizontal="right" wrapText="1"/>
    </xf>
    <xf numFmtId="3" fontId="21" fillId="0" borderId="30" xfId="3" applyNumberFormat="1" applyFont="1" applyFill="1" applyBorder="1" applyAlignment="1">
      <alignment horizontal="right" wrapText="1"/>
    </xf>
    <xf numFmtId="0" fontId="2" fillId="2" borderId="31" xfId="0" applyFont="1" applyFill="1" applyBorder="1" applyAlignment="1"/>
    <xf numFmtId="0" fontId="2" fillId="2" borderId="31" xfId="0" applyFont="1" applyFill="1" applyBorder="1" applyAlignment="1">
      <alignment horizontal="center"/>
    </xf>
    <xf numFmtId="0" fontId="2" fillId="2" borderId="97" xfId="0" applyFont="1" applyFill="1" applyBorder="1" applyAlignment="1"/>
    <xf numFmtId="3" fontId="21" fillId="5" borderId="14" xfId="3" applyNumberFormat="1" applyFont="1" applyFill="1" applyBorder="1" applyAlignment="1">
      <alignment wrapText="1"/>
    </xf>
    <xf numFmtId="3" fontId="21" fillId="5" borderId="15" xfId="3" applyNumberFormat="1" applyFont="1" applyFill="1" applyBorder="1" applyAlignment="1">
      <alignment wrapText="1"/>
    </xf>
    <xf numFmtId="3" fontId="21" fillId="4" borderId="38" xfId="3" applyNumberFormat="1" applyFont="1" applyFill="1" applyBorder="1" applyAlignment="1">
      <alignment wrapText="1"/>
    </xf>
    <xf numFmtId="3" fontId="2" fillId="4" borderId="11" xfId="0" applyNumberFormat="1" applyFont="1" applyFill="1" applyBorder="1"/>
    <xf numFmtId="3" fontId="2" fillId="4" borderId="12" xfId="0" applyNumberFormat="1" applyFont="1" applyFill="1" applyBorder="1"/>
    <xf numFmtId="3" fontId="2" fillId="0" borderId="4" xfId="0" quotePrefix="1" applyNumberFormat="1" applyFont="1" applyBorder="1" applyAlignment="1">
      <alignment horizontal="right" vertical="center"/>
    </xf>
    <xf numFmtId="3" fontId="2" fillId="0" borderId="14" xfId="0" quotePrefix="1" applyNumberFormat="1" applyFont="1" applyBorder="1" applyAlignment="1">
      <alignment horizontal="right" vertical="center"/>
    </xf>
    <xf numFmtId="3" fontId="2" fillId="0" borderId="19" xfId="0" applyNumberFormat="1" applyFont="1" applyBorder="1" applyAlignment="1">
      <alignment horizontal="right"/>
    </xf>
    <xf numFmtId="0" fontId="21" fillId="0" borderId="59" xfId="3" applyFont="1" applyFill="1" applyBorder="1" applyAlignment="1">
      <alignment horizontal="right" wrapText="1"/>
    </xf>
    <xf numFmtId="3" fontId="21" fillId="0" borderId="59" xfId="3" applyNumberFormat="1" applyFont="1" applyFill="1" applyBorder="1" applyAlignment="1">
      <alignment horizontal="right" wrapText="1"/>
    </xf>
    <xf numFmtId="3" fontId="21" fillId="0" borderId="60" xfId="3" applyNumberFormat="1" applyFont="1" applyFill="1" applyBorder="1" applyAlignment="1">
      <alignment horizontal="right" wrapText="1"/>
    </xf>
    <xf numFmtId="3" fontId="2" fillId="0" borderId="60" xfId="0" applyNumberFormat="1" applyFont="1" applyBorder="1"/>
    <xf numFmtId="0" fontId="2" fillId="0" borderId="37" xfId="0" applyFont="1" applyFill="1" applyBorder="1"/>
    <xf numFmtId="0" fontId="2" fillId="0" borderId="69" xfId="0" applyFont="1" applyBorder="1"/>
    <xf numFmtId="2" fontId="5" fillId="5" borderId="9" xfId="0" applyNumberFormat="1" applyFont="1" applyFill="1" applyBorder="1" applyAlignment="1">
      <alignment horizontal="right"/>
    </xf>
    <xf numFmtId="3" fontId="19" fillId="5" borderId="8" xfId="0" applyNumberFormat="1" applyFont="1" applyFill="1" applyBorder="1" applyAlignment="1">
      <alignment horizontal="right"/>
    </xf>
    <xf numFmtId="2" fontId="5" fillId="5" borderId="59" xfId="0" applyNumberFormat="1" applyFont="1" applyFill="1" applyBorder="1" applyAlignment="1">
      <alignment horizontal="right"/>
    </xf>
    <xf numFmtId="3" fontId="21" fillId="5" borderId="18" xfId="3" applyNumberFormat="1" applyFont="1" applyFill="1" applyBorder="1" applyAlignment="1">
      <alignment horizontal="right"/>
    </xf>
    <xf numFmtId="3" fontId="21" fillId="5" borderId="19" xfId="3" applyNumberFormat="1" applyFont="1" applyFill="1" applyBorder="1" applyAlignment="1">
      <alignment horizontal="right"/>
    </xf>
    <xf numFmtId="3" fontId="21" fillId="5" borderId="13" xfId="3" applyNumberFormat="1" applyFont="1" applyFill="1" applyBorder="1" applyAlignment="1">
      <alignment wrapText="1"/>
    </xf>
    <xf numFmtId="169" fontId="5" fillId="5" borderId="11" xfId="2" applyNumberFormat="1" applyFont="1" applyFill="1" applyBorder="1"/>
    <xf numFmtId="0" fontId="21" fillId="5" borderId="0" xfId="3" applyFont="1" applyFill="1" applyBorder="1" applyAlignment="1">
      <alignment horizontal="right" wrapText="1"/>
    </xf>
    <xf numFmtId="0" fontId="21" fillId="5" borderId="7" xfId="3" applyFont="1" applyFill="1" applyBorder="1" applyAlignment="1">
      <alignment horizontal="right" wrapText="1"/>
    </xf>
    <xf numFmtId="0" fontId="21" fillId="5" borderId="83" xfId="3" applyFont="1" applyFill="1" applyBorder="1" applyAlignment="1">
      <alignment horizontal="right" wrapText="1"/>
    </xf>
    <xf numFmtId="169" fontId="5" fillId="5" borderId="12" xfId="2" applyNumberFormat="1" applyFont="1" applyFill="1" applyBorder="1"/>
    <xf numFmtId="3" fontId="21" fillId="5" borderId="3" xfId="3" applyNumberFormat="1" applyFont="1" applyFill="1" applyBorder="1" applyAlignment="1">
      <alignment horizontal="right" wrapText="1"/>
    </xf>
    <xf numFmtId="169" fontId="5" fillId="5" borderId="15" xfId="2" applyNumberFormat="1" applyFont="1" applyFill="1" applyBorder="1"/>
    <xf numFmtId="3" fontId="21" fillId="5" borderId="39" xfId="3" applyNumberFormat="1" applyFont="1" applyFill="1" applyBorder="1" applyAlignment="1">
      <alignment horizontal="right" wrapText="1"/>
    </xf>
    <xf numFmtId="165" fontId="5" fillId="5" borderId="10" xfId="1" applyNumberFormat="1" applyFont="1" applyFill="1" applyBorder="1"/>
    <xf numFmtId="165" fontId="2" fillId="5" borderId="10" xfId="1" applyNumberFormat="1" applyFont="1" applyFill="1" applyBorder="1"/>
    <xf numFmtId="3" fontId="5" fillId="5" borderId="14" xfId="0" applyNumberFormat="1" applyFont="1" applyFill="1" applyBorder="1"/>
    <xf numFmtId="164" fontId="5" fillId="5" borderId="10" xfId="1" applyNumberFormat="1" applyFont="1" applyFill="1" applyBorder="1"/>
    <xf numFmtId="164" fontId="2" fillId="5" borderId="10" xfId="1" applyNumberFormat="1" applyFont="1" applyFill="1" applyBorder="1"/>
    <xf numFmtId="1" fontId="5" fillId="5" borderId="14" xfId="0" applyNumberFormat="1" applyFont="1" applyFill="1" applyBorder="1"/>
    <xf numFmtId="164" fontId="5" fillId="5" borderId="7" xfId="1" applyNumberFormat="1" applyFont="1" applyFill="1" applyBorder="1"/>
    <xf numFmtId="170" fontId="5" fillId="5" borderId="10" xfId="1" applyNumberFormat="1" applyFont="1" applyFill="1" applyBorder="1"/>
    <xf numFmtId="170" fontId="2" fillId="5" borderId="10" xfId="1" applyNumberFormat="1" applyFont="1" applyFill="1" applyBorder="1"/>
    <xf numFmtId="164" fontId="5" fillId="5" borderId="9" xfId="1" applyNumberFormat="1" applyFont="1" applyFill="1" applyBorder="1"/>
    <xf numFmtId="49" fontId="2" fillId="5" borderId="5" xfId="0" applyNumberFormat="1" applyFont="1" applyFill="1" applyBorder="1" applyAlignment="1">
      <alignment horizontal="center"/>
    </xf>
    <xf numFmtId="0" fontId="5" fillId="5" borderId="8" xfId="0" applyFont="1" applyFill="1" applyBorder="1"/>
    <xf numFmtId="1" fontId="2" fillId="5" borderId="1" xfId="0" applyNumberFormat="1" applyFont="1" applyFill="1" applyBorder="1"/>
    <xf numFmtId="0" fontId="5" fillId="5" borderId="13" xfId="0" applyFont="1" applyFill="1" applyBorder="1"/>
    <xf numFmtId="1" fontId="2" fillId="5" borderId="14" xfId="0" applyNumberFormat="1" applyFont="1" applyFill="1" applyBorder="1"/>
    <xf numFmtId="164" fontId="5" fillId="5" borderId="59" xfId="1" applyNumberFormat="1" applyFont="1" applyFill="1" applyBorder="1"/>
    <xf numFmtId="169" fontId="5" fillId="5" borderId="3" xfId="2" applyNumberFormat="1" applyFont="1" applyFill="1" applyBorder="1"/>
    <xf numFmtId="169" fontId="5" fillId="5" borderId="39" xfId="2" applyNumberFormat="1" applyFont="1" applyFill="1" applyBorder="1"/>
    <xf numFmtId="166" fontId="5" fillId="5" borderId="8" xfId="0" applyNumberFormat="1" applyFont="1" applyFill="1" applyBorder="1"/>
    <xf numFmtId="166" fontId="5" fillId="5" borderId="13" xfId="0" applyNumberFormat="1" applyFont="1" applyFill="1" applyBorder="1"/>
    <xf numFmtId="0" fontId="2" fillId="0" borderId="0" xfId="0" quotePrefix="1" applyFont="1" applyBorder="1" applyAlignment="1">
      <alignment horizontal="center" vertical="center"/>
    </xf>
    <xf numFmtId="166" fontId="2" fillId="0" borderId="0" xfId="0" applyNumberFormat="1" applyFont="1" applyFill="1" applyBorder="1"/>
    <xf numFmtId="166" fontId="2" fillId="5" borderId="0" xfId="0" applyNumberFormat="1" applyFont="1" applyFill="1" applyBorder="1" applyAlignment="1"/>
    <xf numFmtId="1" fontId="5" fillId="5" borderId="0" xfId="0" applyNumberFormat="1" applyFont="1" applyFill="1" applyBorder="1"/>
    <xf numFmtId="166" fontId="5" fillId="0" borderId="0" xfId="0" applyNumberFormat="1" applyFont="1" applyFill="1" applyBorder="1"/>
    <xf numFmtId="3" fontId="2" fillId="5" borderId="0" xfId="0" applyNumberFormat="1" applyFont="1" applyFill="1" applyBorder="1"/>
    <xf numFmtId="166" fontId="5" fillId="5" borderId="0" xfId="0" applyNumberFormat="1" applyFont="1" applyFill="1" applyBorder="1"/>
    <xf numFmtId="3" fontId="5" fillId="5" borderId="0" xfId="0" applyNumberFormat="1" applyFont="1" applyFill="1" applyBorder="1"/>
    <xf numFmtId="49" fontId="14" fillId="2" borderId="5" xfId="0" applyNumberFormat="1" applyFont="1" applyFill="1" applyBorder="1" applyAlignment="1">
      <alignment horizontal="center"/>
    </xf>
    <xf numFmtId="164" fontId="2" fillId="0" borderId="7" xfId="0" applyNumberFormat="1" applyFont="1" applyBorder="1" applyAlignment="1">
      <alignment horizontal="center"/>
    </xf>
    <xf numFmtId="166" fontId="2" fillId="0" borderId="1" xfId="0" applyNumberFormat="1" applyFont="1" applyFill="1" applyBorder="1" applyAlignment="1">
      <alignment horizontal="center"/>
    </xf>
    <xf numFmtId="166" fontId="2" fillId="0" borderId="14" xfId="0" applyNumberFormat="1" applyFont="1" applyFill="1" applyBorder="1" applyAlignment="1">
      <alignment horizontal="center"/>
    </xf>
    <xf numFmtId="10" fontId="2" fillId="4" borderId="75" xfId="0" applyNumberFormat="1" applyFont="1" applyFill="1" applyBorder="1" applyAlignment="1"/>
    <xf numFmtId="164" fontId="2" fillId="0" borderId="0" xfId="0" applyNumberFormat="1" applyFont="1"/>
    <xf numFmtId="164" fontId="2" fillId="0" borderId="40" xfId="0" applyNumberFormat="1" applyFont="1" applyFill="1" applyBorder="1"/>
    <xf numFmtId="164" fontId="2" fillId="0" borderId="7" xfId="0" quotePrefix="1" applyNumberFormat="1" applyFont="1" applyBorder="1" applyAlignment="1">
      <alignment horizontal="center" vertical="center"/>
    </xf>
    <xf numFmtId="164" fontId="2" fillId="0" borderId="26" xfId="0" quotePrefix="1" applyNumberFormat="1" applyFont="1" applyBorder="1" applyAlignment="1">
      <alignment horizontal="center" vertical="center"/>
    </xf>
    <xf numFmtId="164" fontId="2" fillId="0" borderId="40" xfId="0" quotePrefix="1" applyNumberFormat="1" applyFont="1" applyBorder="1" applyAlignment="1">
      <alignment horizontal="center" vertical="center"/>
    </xf>
    <xf numFmtId="164" fontId="5" fillId="0" borderId="59" xfId="1" applyNumberFormat="1" applyFont="1" applyBorder="1"/>
    <xf numFmtId="164" fontId="5" fillId="0" borderId="10" xfId="1" applyNumberFormat="1" applyFont="1" applyBorder="1"/>
    <xf numFmtId="164" fontId="2" fillId="0" borderId="11" xfId="1" applyNumberFormat="1" applyFont="1" applyFill="1" applyBorder="1"/>
    <xf numFmtId="10" fontId="2" fillId="2" borderId="17" xfId="0" applyNumberFormat="1" applyFont="1" applyFill="1" applyBorder="1" applyAlignment="1">
      <alignment horizontal="center"/>
    </xf>
    <xf numFmtId="10" fontId="2" fillId="2" borderId="16" xfId="0" applyNumberFormat="1" applyFont="1" applyFill="1" applyBorder="1" applyAlignment="1">
      <alignment horizontal="center"/>
    </xf>
    <xf numFmtId="10" fontId="2" fillId="2" borderId="5" xfId="0" applyNumberFormat="1" applyFont="1" applyFill="1" applyBorder="1" applyAlignment="1">
      <alignment horizontal="center"/>
    </xf>
    <xf numFmtId="10" fontId="2" fillId="2" borderId="19" xfId="0" applyNumberFormat="1" applyFont="1" applyFill="1" applyBorder="1" applyAlignment="1">
      <alignment horizontal="center"/>
    </xf>
    <xf numFmtId="10" fontId="5" fillId="5" borderId="11" xfId="1" applyNumberFormat="1" applyFont="1" applyFill="1" applyBorder="1"/>
    <xf numFmtId="10" fontId="2" fillId="5" borderId="10" xfId="1" applyNumberFormat="1" applyFont="1" applyFill="1" applyBorder="1"/>
    <xf numFmtId="10" fontId="5" fillId="5" borderId="10" xfId="1" applyNumberFormat="1" applyFont="1" applyFill="1" applyBorder="1"/>
    <xf numFmtId="164" fontId="5" fillId="5" borderId="63" xfId="1" applyNumberFormat="1" applyFont="1" applyFill="1" applyBorder="1"/>
    <xf numFmtId="3" fontId="2" fillId="5" borderId="6" xfId="1" applyNumberFormat="1" applyFont="1" applyFill="1" applyBorder="1"/>
    <xf numFmtId="10" fontId="5" fillId="5" borderId="63" xfId="1" applyNumberFormat="1" applyFont="1" applyFill="1" applyBorder="1"/>
    <xf numFmtId="167" fontId="2" fillId="4" borderId="63" xfId="0" applyNumberFormat="1" applyFont="1" applyFill="1" applyBorder="1"/>
    <xf numFmtId="166" fontId="2" fillId="4" borderId="6" xfId="0" applyNumberFormat="1" applyFont="1" applyFill="1" applyBorder="1"/>
    <xf numFmtId="166" fontId="2" fillId="4" borderId="30" xfId="0" applyNumberFormat="1" applyFont="1" applyFill="1" applyBorder="1"/>
    <xf numFmtId="164" fontId="2" fillId="5" borderId="63" xfId="1" applyNumberFormat="1" applyFont="1" applyFill="1" applyBorder="1"/>
    <xf numFmtId="164" fontId="2" fillId="4" borderId="26" xfId="1" applyNumberFormat="1" applyFont="1" applyFill="1" applyBorder="1"/>
    <xf numFmtId="3" fontId="2" fillId="4" borderId="6" xfId="1" applyNumberFormat="1" applyFont="1" applyFill="1" applyBorder="1"/>
    <xf numFmtId="3" fontId="2" fillId="4" borderId="30" xfId="0" applyNumberFormat="1" applyFont="1" applyFill="1" applyBorder="1"/>
    <xf numFmtId="37" fontId="29" fillId="0" borderId="6" xfId="0" applyNumberFormat="1" applyFont="1" applyFill="1" applyBorder="1" applyAlignment="1">
      <alignment horizontal="right"/>
    </xf>
    <xf numFmtId="37" fontId="29" fillId="0" borderId="30" xfId="0" applyNumberFormat="1" applyFont="1" applyFill="1" applyBorder="1" applyAlignment="1">
      <alignment horizontal="right"/>
    </xf>
    <xf numFmtId="37" fontId="29" fillId="8" borderId="10" xfId="0" applyNumberFormat="1" applyFont="1" applyFill="1" applyBorder="1" applyAlignment="1">
      <alignment horizontal="right"/>
    </xf>
    <xf numFmtId="37" fontId="29" fillId="0" borderId="10" xfId="0" applyNumberFormat="1" applyFont="1" applyFill="1" applyBorder="1" applyAlignment="1">
      <alignment horizontal="right"/>
    </xf>
    <xf numFmtId="37" fontId="29" fillId="0" borderId="11" xfId="0" applyNumberFormat="1" applyFont="1" applyFill="1" applyBorder="1" applyAlignment="1">
      <alignment horizontal="right"/>
    </xf>
    <xf numFmtId="164" fontId="3" fillId="5" borderId="1" xfId="0" applyNumberFormat="1" applyFont="1" applyFill="1" applyBorder="1"/>
    <xf numFmtId="164" fontId="4" fillId="5" borderId="1" xfId="0" applyNumberFormat="1" applyFont="1" applyFill="1" applyBorder="1"/>
    <xf numFmtId="164" fontId="4" fillId="5" borderId="1" xfId="0" applyNumberFormat="1" applyFont="1" applyFill="1" applyBorder="1" applyAlignment="1">
      <alignment horizontal="right"/>
    </xf>
    <xf numFmtId="164" fontId="4" fillId="5" borderId="1" xfId="0" quotePrefix="1" applyNumberFormat="1" applyFont="1" applyFill="1" applyBorder="1" applyAlignment="1">
      <alignment horizontal="right"/>
    </xf>
    <xf numFmtId="3" fontId="2" fillId="5" borderId="19" xfId="0" quotePrefix="1" applyNumberFormat="1" applyFont="1" applyFill="1" applyBorder="1" applyAlignment="1">
      <alignment horizontal="center"/>
    </xf>
    <xf numFmtId="10" fontId="5" fillId="5" borderId="1" xfId="0" applyNumberFormat="1" applyFont="1" applyFill="1" applyBorder="1"/>
    <xf numFmtId="10" fontId="5" fillId="5" borderId="14" xfId="0" applyNumberFormat="1" applyFont="1" applyFill="1" applyBorder="1"/>
    <xf numFmtId="3" fontId="2" fillId="5" borderId="16" xfId="0" applyNumberFormat="1" applyFont="1" applyFill="1" applyBorder="1" applyAlignment="1">
      <alignment horizontal="right"/>
    </xf>
    <xf numFmtId="3" fontId="21" fillId="5" borderId="5" xfId="3" applyNumberFormat="1" applyFont="1" applyFill="1" applyBorder="1" applyAlignment="1">
      <alignment horizontal="right" wrapText="1"/>
    </xf>
    <xf numFmtId="167" fontId="2" fillId="9" borderId="9" xfId="0" applyNumberFormat="1" applyFont="1" applyFill="1" applyBorder="1" applyAlignment="1">
      <alignment vertical="top" wrapText="1" readingOrder="1"/>
    </xf>
    <xf numFmtId="167" fontId="2" fillId="9" borderId="10" xfId="0" applyNumberFormat="1" applyFont="1" applyFill="1" applyBorder="1" applyAlignment="1">
      <alignment vertical="top" wrapText="1" readingOrder="1"/>
    </xf>
    <xf numFmtId="166" fontId="2" fillId="9" borderId="8" xfId="0" applyNumberFormat="1" applyFont="1" applyFill="1" applyBorder="1" applyAlignment="1">
      <alignment vertical="top" wrapText="1" readingOrder="1"/>
    </xf>
    <xf numFmtId="166" fontId="2" fillId="9" borderId="13" xfId="0" applyNumberFormat="1" applyFont="1" applyFill="1" applyBorder="1" applyAlignment="1">
      <alignment vertical="top" wrapText="1" readingOrder="1"/>
    </xf>
    <xf numFmtId="3" fontId="3" fillId="0" borderId="19" xfId="0" applyNumberFormat="1" applyFont="1" applyFill="1" applyBorder="1"/>
    <xf numFmtId="3" fontId="3" fillId="0" borderId="65" xfId="0" applyNumberFormat="1" applyFont="1" applyFill="1" applyBorder="1"/>
    <xf numFmtId="3" fontId="3" fillId="5" borderId="65" xfId="0" applyNumberFormat="1" applyFont="1" applyFill="1" applyBorder="1"/>
    <xf numFmtId="3" fontId="19" fillId="0" borderId="44" xfId="0" applyNumberFormat="1" applyFont="1" applyFill="1" applyBorder="1"/>
    <xf numFmtId="3" fontId="19" fillId="4" borderId="18" xfId="0" applyNumberFormat="1" applyFont="1" applyFill="1" applyBorder="1"/>
    <xf numFmtId="3" fontId="19" fillId="4" borderId="19" xfId="0" applyNumberFormat="1" applyFont="1" applyFill="1" applyBorder="1"/>
    <xf numFmtId="3" fontId="19" fillId="4" borderId="20" xfId="0" applyNumberFormat="1" applyFont="1" applyFill="1" applyBorder="1"/>
    <xf numFmtId="10" fontId="19" fillId="0" borderId="13" xfId="1" applyNumberFormat="1" applyFont="1" applyFill="1" applyBorder="1"/>
    <xf numFmtId="10" fontId="19" fillId="0" borderId="14" xfId="1" applyNumberFormat="1" applyFont="1" applyFill="1" applyBorder="1"/>
    <xf numFmtId="10" fontId="3" fillId="0" borderId="14" xfId="1" applyNumberFormat="1" applyFont="1" applyFill="1" applyBorder="1"/>
    <xf numFmtId="3" fontId="4" fillId="5" borderId="1" xfId="0" applyNumberFormat="1" applyFont="1" applyFill="1" applyBorder="1" applyAlignment="1">
      <alignment horizontal="right"/>
    </xf>
    <xf numFmtId="3" fontId="4" fillId="0" borderId="1" xfId="0" applyNumberFormat="1" applyFont="1" applyFill="1" applyBorder="1" applyAlignment="1">
      <alignment horizontal="right"/>
    </xf>
    <xf numFmtId="3" fontId="3" fillId="0" borderId="7" xfId="0" applyNumberFormat="1" applyFont="1" applyFill="1" applyBorder="1"/>
    <xf numFmtId="3" fontId="3" fillId="5" borderId="26" xfId="0" applyNumberFormat="1" applyFont="1" applyFill="1" applyBorder="1"/>
    <xf numFmtId="164" fontId="3" fillId="5" borderId="40" xfId="1" applyNumberFormat="1" applyFont="1" applyFill="1" applyBorder="1"/>
    <xf numFmtId="37" fontId="2" fillId="0" borderId="19" xfId="0" quotePrefix="1" applyNumberFormat="1" applyFont="1" applyFill="1" applyBorder="1" applyAlignment="1">
      <alignment horizontal="center"/>
    </xf>
    <xf numFmtId="37" fontId="2" fillId="0" borderId="20" xfId="0" quotePrefix="1" applyNumberFormat="1" applyFont="1" applyBorder="1" applyAlignment="1">
      <alignment horizontal="center"/>
    </xf>
    <xf numFmtId="37" fontId="5" fillId="6" borderId="1" xfId="0" applyNumberFormat="1" applyFont="1" applyFill="1" applyBorder="1" applyAlignment="1">
      <alignment horizontal="right"/>
    </xf>
    <xf numFmtId="3" fontId="19" fillId="4" borderId="3" xfId="0" applyNumberFormat="1" applyFont="1" applyFill="1" applyBorder="1"/>
    <xf numFmtId="3" fontId="19" fillId="4" borderId="2" xfId="0" applyNumberFormat="1" applyFont="1" applyFill="1" applyBorder="1"/>
    <xf numFmtId="0" fontId="3" fillId="4" borderId="2" xfId="0" applyFont="1" applyFill="1" applyBorder="1"/>
    <xf numFmtId="3" fontId="19" fillId="4" borderId="44" xfId="0" applyNumberFormat="1" applyFont="1" applyFill="1" applyBorder="1"/>
    <xf numFmtId="3" fontId="19" fillId="4" borderId="40" xfId="0" applyNumberFormat="1" applyFont="1" applyFill="1" applyBorder="1"/>
    <xf numFmtId="3" fontId="19" fillId="4" borderId="7" xfId="0" applyNumberFormat="1" applyFont="1" applyFill="1" applyBorder="1"/>
    <xf numFmtId="3" fontId="19" fillId="4" borderId="61" xfId="0" applyNumberFormat="1" applyFont="1" applyFill="1" applyBorder="1"/>
    <xf numFmtId="3" fontId="19" fillId="4" borderId="26" xfId="0" applyNumberFormat="1" applyFont="1" applyFill="1" applyBorder="1"/>
    <xf numFmtId="0" fontId="19" fillId="0" borderId="34"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0" fillId="12" borderId="0" xfId="0" applyFill="1" applyAlignment="1">
      <alignment horizontal="center"/>
    </xf>
    <xf numFmtId="169" fontId="2" fillId="5" borderId="10" xfId="2" applyNumberFormat="1" applyFont="1" applyFill="1" applyBorder="1" applyAlignment="1">
      <alignment horizontal="right"/>
    </xf>
    <xf numFmtId="0" fontId="5" fillId="0" borderId="0" xfId="0" applyFont="1" applyBorder="1" applyAlignment="1">
      <alignment horizontal="center"/>
    </xf>
    <xf numFmtId="164" fontId="5" fillId="0" borderId="0" xfId="0" applyNumberFormat="1" applyFont="1" applyFill="1" applyBorder="1" applyAlignment="1">
      <alignment horizontal="center"/>
    </xf>
    <xf numFmtId="0" fontId="0" fillId="0" borderId="0" xfId="0"/>
    <xf numFmtId="3" fontId="52" fillId="0" borderId="59" xfId="3" applyNumberFormat="1" applyFont="1" applyFill="1" applyBorder="1" applyAlignment="1">
      <alignment horizontal="right" wrapText="1"/>
    </xf>
    <xf numFmtId="3" fontId="52" fillId="0" borderId="3" xfId="3" applyNumberFormat="1" applyFont="1" applyFill="1" applyBorder="1" applyAlignment="1">
      <alignment horizontal="right" wrapText="1"/>
    </xf>
    <xf numFmtId="49" fontId="52" fillId="0" borderId="3" xfId="3" applyNumberFormat="1" applyFont="1" applyFill="1" applyBorder="1" applyAlignment="1">
      <alignment horizontal="right" wrapText="1"/>
    </xf>
    <xf numFmtId="3" fontId="3" fillId="0" borderId="3" xfId="0" applyNumberFormat="1" applyFont="1" applyBorder="1"/>
    <xf numFmtId="3" fontId="52" fillId="0" borderId="39" xfId="3" applyNumberFormat="1" applyFont="1" applyFill="1" applyBorder="1" applyAlignment="1">
      <alignment horizontal="right" wrapText="1"/>
    </xf>
    <xf numFmtId="169" fontId="5" fillId="5" borderId="4" xfId="2" applyNumberFormat="1" applyFont="1" applyFill="1" applyBorder="1"/>
    <xf numFmtId="169" fontId="5" fillId="5" borderId="21" xfId="2" applyNumberFormat="1" applyFont="1" applyFill="1" applyBorder="1"/>
    <xf numFmtId="3" fontId="21" fillId="5" borderId="58" xfId="3" applyNumberFormat="1" applyFont="1" applyFill="1" applyBorder="1" applyAlignment="1">
      <alignment horizontal="right" wrapText="1"/>
    </xf>
    <xf numFmtId="3" fontId="2" fillId="5" borderId="57" xfId="0" applyNumberFormat="1" applyFont="1" applyFill="1" applyBorder="1" applyAlignment="1">
      <alignment horizontal="right"/>
    </xf>
    <xf numFmtId="168" fontId="2" fillId="4" borderId="9" xfId="1" applyNumberFormat="1" applyFont="1" applyFill="1" applyBorder="1"/>
    <xf numFmtId="170" fontId="2" fillId="4" borderId="10" xfId="1" applyNumberFormat="1" applyFont="1" applyFill="1" applyBorder="1"/>
    <xf numFmtId="166" fontId="2" fillId="4" borderId="8" xfId="0" applyNumberFormat="1" applyFont="1" applyFill="1" applyBorder="1"/>
    <xf numFmtId="166" fontId="2" fillId="4" borderId="13" xfId="0" applyNumberFormat="1" applyFont="1" applyFill="1" applyBorder="1"/>
    <xf numFmtId="169" fontId="2" fillId="9" borderId="1" xfId="2" applyNumberFormat="1" applyFont="1" applyFill="1" applyBorder="1"/>
    <xf numFmtId="169" fontId="2" fillId="9" borderId="14" xfId="2" applyNumberFormat="1" applyFont="1" applyFill="1" applyBorder="1"/>
    <xf numFmtId="164" fontId="2" fillId="5" borderId="7" xfId="0" applyNumberFormat="1" applyFont="1" applyFill="1" applyBorder="1" applyAlignment="1"/>
    <xf numFmtId="166" fontId="2" fillId="5" borderId="1" xfId="0" applyNumberFormat="1" applyFont="1" applyFill="1" applyBorder="1" applyAlignment="1"/>
    <xf numFmtId="166" fontId="2" fillId="5" borderId="14" xfId="0" applyNumberFormat="1" applyFont="1" applyFill="1" applyBorder="1" applyAlignment="1"/>
    <xf numFmtId="170" fontId="2" fillId="5" borderId="7" xfId="0" applyNumberFormat="1" applyFont="1" applyFill="1" applyBorder="1" applyAlignment="1"/>
    <xf numFmtId="164" fontId="2" fillId="5" borderId="7" xfId="0" applyNumberFormat="1" applyFont="1" applyFill="1" applyBorder="1" applyAlignment="1">
      <alignment horizontal="center"/>
    </xf>
    <xf numFmtId="166" fontId="2" fillId="5" borderId="1" xfId="0" applyNumberFormat="1" applyFont="1" applyFill="1" applyBorder="1" applyAlignment="1">
      <alignment horizontal="center"/>
    </xf>
    <xf numFmtId="166" fontId="2" fillId="5" borderId="14" xfId="0" applyNumberFormat="1" applyFont="1" applyFill="1" applyBorder="1" applyAlignment="1">
      <alignment horizontal="center"/>
    </xf>
    <xf numFmtId="165" fontId="2" fillId="4" borderId="12" xfId="0" applyNumberFormat="1" applyFont="1" applyFill="1" applyBorder="1"/>
    <xf numFmtId="165" fontId="2" fillId="4" borderId="15" xfId="0" applyNumberFormat="1" applyFont="1" applyFill="1" applyBorder="1"/>
    <xf numFmtId="169" fontId="2" fillId="5" borderId="10" xfId="2" applyNumberFormat="1" applyFont="1" applyFill="1" applyBorder="1" applyAlignment="1">
      <alignment horizontal="center"/>
    </xf>
    <xf numFmtId="169" fontId="2" fillId="5" borderId="1" xfId="2" applyNumberFormat="1" applyFont="1" applyFill="1" applyBorder="1" applyAlignment="1">
      <alignment horizontal="center"/>
    </xf>
    <xf numFmtId="169" fontId="2" fillId="5" borderId="14" xfId="2" applyNumberFormat="1" applyFont="1" applyFill="1" applyBorder="1" applyAlignment="1">
      <alignment horizontal="center"/>
    </xf>
    <xf numFmtId="3" fontId="19" fillId="5" borderId="1" xfId="0" applyNumberFormat="1" applyFont="1" applyFill="1" applyBorder="1"/>
    <xf numFmtId="3" fontId="19" fillId="5" borderId="8" xfId="0" applyNumberFormat="1" applyFont="1" applyFill="1" applyBorder="1"/>
    <xf numFmtId="3" fontId="19" fillId="4" borderId="12" xfId="0" applyNumberFormat="1" applyFont="1" applyFill="1" applyBorder="1" applyAlignment="1">
      <alignment horizontal="right"/>
    </xf>
    <xf numFmtId="0" fontId="2" fillId="0" borderId="0" xfId="0" applyFont="1"/>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3" fontId="21" fillId="0" borderId="7" xfId="3" applyNumberFormat="1" applyFont="1" applyFill="1" applyBorder="1" applyAlignment="1">
      <alignment horizontal="right" wrapText="1"/>
    </xf>
    <xf numFmtId="0" fontId="2" fillId="5" borderId="8" xfId="0" applyFont="1" applyFill="1" applyBorder="1"/>
    <xf numFmtId="0" fontId="2" fillId="5" borderId="13" xfId="0" applyFont="1" applyFill="1" applyBorder="1"/>
    <xf numFmtId="164" fontId="2" fillId="5" borderId="9" xfId="1" applyNumberFormat="1" applyFont="1" applyFill="1" applyBorder="1"/>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3" fontId="2" fillId="5" borderId="15" xfId="0" applyNumberFormat="1" applyFont="1" applyFill="1" applyBorder="1"/>
    <xf numFmtId="164" fontId="2" fillId="5" borderId="11" xfId="1" applyNumberFormat="1" applyFont="1" applyFill="1" applyBorder="1"/>
    <xf numFmtId="3" fontId="2" fillId="9" borderId="15" xfId="0" applyNumberFormat="1" applyFont="1" applyFill="1" applyBorder="1"/>
    <xf numFmtId="0" fontId="2" fillId="2" borderId="23" xfId="0" applyFont="1" applyFill="1" applyBorder="1" applyAlignment="1">
      <alignment horizontal="center"/>
    </xf>
    <xf numFmtId="3" fontId="2" fillId="2" borderId="23" xfId="0" applyNumberFormat="1" applyFont="1" applyFill="1" applyBorder="1" applyAlignment="1"/>
    <xf numFmtId="3" fontId="2" fillId="5" borderId="1" xfId="0" applyNumberFormat="1" applyFont="1" applyFill="1" applyBorder="1"/>
    <xf numFmtId="3" fontId="2" fillId="5" borderId="14" xfId="0" applyNumberFormat="1" applyFont="1" applyFill="1" applyBorder="1"/>
    <xf numFmtId="170" fontId="2" fillId="5" borderId="11" xfId="1" applyNumberFormat="1" applyFont="1" applyFill="1" applyBorder="1"/>
    <xf numFmtId="3" fontId="2" fillId="5" borderId="12" xfId="1" applyNumberFormat="1" applyFont="1" applyFill="1" applyBorder="1"/>
    <xf numFmtId="1" fontId="2" fillId="5" borderId="15" xfId="0" applyNumberFormat="1" applyFont="1" applyFill="1" applyBorder="1"/>
    <xf numFmtId="166" fontId="2" fillId="9" borderId="8" xfId="0" applyNumberFormat="1" applyFont="1" applyFill="1" applyBorder="1"/>
    <xf numFmtId="166" fontId="2" fillId="9" borderId="12" xfId="0" applyNumberFormat="1" applyFont="1" applyFill="1" applyBorder="1"/>
    <xf numFmtId="166" fontId="2" fillId="9" borderId="13" xfId="0" applyNumberFormat="1" applyFont="1" applyFill="1" applyBorder="1"/>
    <xf numFmtId="166" fontId="2" fillId="9" borderId="15" xfId="0" applyNumberFormat="1" applyFont="1" applyFill="1" applyBorder="1"/>
    <xf numFmtId="3" fontId="2" fillId="9" borderId="1" xfId="0" applyNumberFormat="1" applyFont="1" applyFill="1" applyBorder="1"/>
    <xf numFmtId="3" fontId="2" fillId="9" borderId="14" xfId="0" applyNumberFormat="1" applyFont="1" applyFill="1" applyBorder="1"/>
    <xf numFmtId="3" fontId="2" fillId="4" borderId="15" xfId="0" applyNumberFormat="1" applyFont="1" applyFill="1" applyBorder="1"/>
    <xf numFmtId="0" fontId="2" fillId="12" borderId="0" xfId="0" applyFont="1" applyFill="1"/>
    <xf numFmtId="2" fontId="5" fillId="5" borderId="10" xfId="0" applyNumberFormat="1" applyFont="1" applyFill="1" applyBorder="1" applyAlignment="1">
      <alignment horizontal="right"/>
    </xf>
    <xf numFmtId="3" fontId="19" fillId="5" borderId="1" xfId="0" applyNumberFormat="1" applyFont="1" applyFill="1" applyBorder="1" applyAlignment="1">
      <alignment horizontal="right"/>
    </xf>
    <xf numFmtId="3" fontId="3" fillId="4" borderId="12" xfId="0" applyNumberFormat="1" applyFont="1" applyFill="1" applyBorder="1" applyAlignment="1">
      <alignment horizontal="right"/>
    </xf>
    <xf numFmtId="3" fontId="19" fillId="4" borderId="1" xfId="0" applyNumberFormat="1" applyFont="1" applyFill="1" applyBorder="1" applyAlignment="1">
      <alignment horizontal="right"/>
    </xf>
    <xf numFmtId="164" fontId="3" fillId="5" borderId="7" xfId="1" applyNumberFormat="1" applyFont="1" applyFill="1" applyBorder="1"/>
    <xf numFmtId="3" fontId="3" fillId="4" borderId="1" xfId="0" applyNumberFormat="1" applyFont="1" applyFill="1" applyBorder="1" applyAlignment="1">
      <alignment horizontal="right"/>
    </xf>
    <xf numFmtId="3" fontId="52" fillId="0" borderId="7" xfId="3" applyNumberFormat="1" applyFont="1" applyFill="1" applyBorder="1" applyAlignment="1">
      <alignment horizontal="right" wrapText="1"/>
    </xf>
    <xf numFmtId="3" fontId="3" fillId="0" borderId="2" xfId="0" applyNumberFormat="1" applyFont="1" applyFill="1" applyBorder="1" applyAlignment="1">
      <alignment horizontal="right"/>
    </xf>
    <xf numFmtId="3" fontId="3" fillId="0" borderId="40" xfId="0" applyNumberFormat="1" applyFont="1" applyFill="1" applyBorder="1"/>
    <xf numFmtId="3" fontId="3" fillId="5" borderId="61" xfId="0" applyNumberFormat="1" applyFont="1" applyFill="1" applyBorder="1" applyAlignment="1">
      <alignment horizontal="right"/>
    </xf>
    <xf numFmtId="2" fontId="5" fillId="5" borderId="9" xfId="0" applyNumberFormat="1" applyFont="1" applyFill="1" applyBorder="1" applyAlignment="1">
      <alignment horizontal="right"/>
    </xf>
    <xf numFmtId="3" fontId="19" fillId="5" borderId="8" xfId="0" applyNumberFormat="1" applyFont="1" applyFill="1" applyBorder="1" applyAlignment="1">
      <alignment horizontal="right"/>
    </xf>
    <xf numFmtId="164" fontId="2" fillId="5" borderId="10" xfId="1" applyNumberFormat="1" applyFont="1" applyFill="1" applyBorder="1"/>
    <xf numFmtId="170" fontId="2" fillId="5" borderId="10" xfId="1" applyNumberFormat="1" applyFont="1" applyFill="1" applyBorder="1"/>
    <xf numFmtId="1" fontId="2" fillId="5" borderId="1" xfId="0" applyNumberFormat="1" applyFont="1" applyFill="1" applyBorder="1"/>
    <xf numFmtId="1" fontId="2" fillId="5" borderId="14" xfId="0" applyNumberFormat="1" applyFont="1" applyFill="1" applyBorder="1"/>
    <xf numFmtId="10" fontId="2" fillId="5" borderId="10" xfId="1" applyNumberFormat="1" applyFont="1" applyFill="1" applyBorder="1"/>
    <xf numFmtId="168" fontId="2" fillId="5" borderId="9" xfId="1" applyNumberFormat="1" applyFont="1" applyFill="1" applyBorder="1"/>
    <xf numFmtId="166" fontId="2" fillId="5" borderId="8" xfId="0" applyNumberFormat="1" applyFont="1" applyFill="1" applyBorder="1"/>
    <xf numFmtId="166" fontId="2" fillId="5" borderId="13" xfId="0" applyNumberFormat="1" applyFont="1" applyFill="1" applyBorder="1"/>
    <xf numFmtId="167" fontId="2" fillId="5" borderId="9" xfId="1" applyNumberFormat="1" applyFont="1" applyFill="1" applyBorder="1"/>
    <xf numFmtId="167" fontId="2" fillId="5" borderId="10" xfId="1" applyNumberFormat="1" applyFont="1" applyFill="1" applyBorder="1"/>
    <xf numFmtId="167" fontId="2" fillId="9" borderId="9" xfId="1" applyNumberFormat="1" applyFont="1" applyFill="1" applyBorder="1"/>
    <xf numFmtId="167" fontId="2" fillId="9" borderId="10" xfId="1" applyNumberFormat="1" applyFont="1" applyFill="1" applyBorder="1"/>
    <xf numFmtId="10" fontId="2" fillId="5" borderId="9" xfId="1" applyNumberFormat="1" applyFont="1" applyFill="1" applyBorder="1"/>
    <xf numFmtId="3" fontId="19" fillId="4" borderId="19" xfId="0" applyNumberFormat="1" applyFont="1" applyFill="1" applyBorder="1"/>
    <xf numFmtId="168" fontId="2" fillId="5" borderId="10" xfId="1" applyNumberFormat="1" applyFont="1" applyFill="1" applyBorder="1"/>
    <xf numFmtId="169" fontId="2" fillId="9" borderId="1" xfId="2" applyNumberFormat="1" applyFont="1" applyFill="1" applyBorder="1"/>
    <xf numFmtId="169" fontId="2" fillId="9" borderId="14" xfId="2" applyNumberFormat="1" applyFont="1" applyFill="1" applyBorder="1"/>
    <xf numFmtId="3" fontId="19" fillId="5" borderId="18" xfId="0" applyNumberFormat="1" applyFont="1" applyFill="1" applyBorder="1"/>
    <xf numFmtId="3" fontId="19" fillId="5" borderId="19" xfId="0" applyNumberFormat="1" applyFont="1" applyFill="1" applyBorder="1"/>
    <xf numFmtId="3" fontId="3" fillId="5" borderId="19" xfId="0" applyNumberFormat="1" applyFont="1" applyFill="1" applyBorder="1"/>
    <xf numFmtId="164" fontId="3" fillId="5" borderId="9" xfId="1" applyNumberFormat="1" applyFont="1" applyFill="1" applyBorder="1"/>
    <xf numFmtId="164" fontId="3" fillId="5" borderId="10" xfId="1" applyNumberFormat="1" applyFont="1" applyFill="1" applyBorder="1"/>
    <xf numFmtId="2" fontId="2" fillId="4" borderId="11" xfId="0" applyNumberFormat="1" applyFont="1" applyFill="1" applyBorder="1" applyAlignment="1">
      <alignment horizontal="right"/>
    </xf>
    <xf numFmtId="2" fontId="5" fillId="4" borderId="10" xfId="0" applyNumberFormat="1" applyFont="1" applyFill="1" applyBorder="1" applyAlignment="1">
      <alignment horizontal="right"/>
    </xf>
    <xf numFmtId="2" fontId="5" fillId="4" borderId="11" xfId="0" applyNumberFormat="1" applyFont="1" applyFill="1" applyBorder="1" applyAlignment="1">
      <alignment horizontal="right"/>
    </xf>
    <xf numFmtId="3" fontId="52" fillId="5" borderId="7" xfId="3" applyNumberFormat="1" applyFont="1" applyFill="1" applyBorder="1" applyAlignment="1">
      <alignment horizontal="right" wrapText="1"/>
    </xf>
    <xf numFmtId="3" fontId="19" fillId="4" borderId="75" xfId="0" applyNumberFormat="1" applyFont="1" applyFill="1" applyBorder="1" applyAlignment="1">
      <alignment horizontal="right"/>
    </xf>
    <xf numFmtId="3" fontId="19" fillId="4" borderId="40" xfId="0" applyNumberFormat="1" applyFont="1" applyFill="1" applyBorder="1" applyAlignment="1">
      <alignment horizontal="right"/>
    </xf>
    <xf numFmtId="3" fontId="19" fillId="4" borderId="7" xfId="0" applyNumberFormat="1" applyFont="1" applyFill="1" applyBorder="1" applyAlignment="1">
      <alignment horizontal="right"/>
    </xf>
    <xf numFmtId="3" fontId="52" fillId="4" borderId="7" xfId="3" applyNumberFormat="1" applyFont="1" applyFill="1" applyBorder="1" applyAlignment="1">
      <alignment horizontal="right" wrapText="1"/>
    </xf>
    <xf numFmtId="3" fontId="2" fillId="4" borderId="17" xfId="0" applyNumberFormat="1" applyFont="1" applyFill="1" applyBorder="1" applyAlignment="1">
      <alignment horizontal="right"/>
    </xf>
    <xf numFmtId="3" fontId="2" fillId="5" borderId="66" xfId="0" applyNumberFormat="1" applyFont="1" applyFill="1" applyBorder="1" applyAlignment="1">
      <alignment horizontal="right"/>
    </xf>
    <xf numFmtId="3" fontId="2" fillId="5" borderId="2" xfId="0" applyNumberFormat="1" applyFont="1" applyFill="1" applyBorder="1" applyAlignment="1">
      <alignment horizontal="right"/>
    </xf>
    <xf numFmtId="3" fontId="21" fillId="5" borderId="2" xfId="3" applyNumberFormat="1" applyFont="1" applyFill="1" applyBorder="1" applyAlignment="1">
      <alignment horizontal="right" wrapText="1"/>
    </xf>
    <xf numFmtId="3" fontId="5" fillId="5" borderId="2" xfId="0" applyNumberFormat="1" applyFont="1" applyFill="1" applyBorder="1" applyAlignment="1">
      <alignment horizontal="right"/>
    </xf>
    <xf numFmtId="167" fontId="2" fillId="9" borderId="11" xfId="0" applyNumberFormat="1" applyFont="1" applyFill="1" applyBorder="1" applyAlignment="1">
      <alignment vertical="top" wrapText="1" readingOrder="1"/>
    </xf>
    <xf numFmtId="167" fontId="2" fillId="5" borderId="11" xfId="1" applyNumberFormat="1" applyFont="1" applyFill="1" applyBorder="1"/>
    <xf numFmtId="167" fontId="2" fillId="9" borderId="11" xfId="1" applyNumberFormat="1" applyFont="1" applyFill="1" applyBorder="1"/>
    <xf numFmtId="3" fontId="2" fillId="9" borderId="12" xfId="1" applyNumberFormat="1" applyFont="1" applyFill="1" applyBorder="1"/>
    <xf numFmtId="170" fontId="2" fillId="4" borderId="11" xfId="1" applyNumberFormat="1" applyFont="1" applyFill="1" applyBorder="1"/>
    <xf numFmtId="3" fontId="2" fillId="4" borderId="12" xfId="1" applyNumberFormat="1" applyFont="1" applyFill="1" applyBorder="1"/>
    <xf numFmtId="10" fontId="2" fillId="5" borderId="11" xfId="1" applyNumberFormat="1" applyFont="1" applyFill="1" applyBorder="1"/>
    <xf numFmtId="20" fontId="2" fillId="0" borderId="6" xfId="0" applyNumberFormat="1" applyFont="1" applyFill="1" applyBorder="1" applyAlignment="1">
      <alignment horizontal="right"/>
    </xf>
    <xf numFmtId="3" fontId="48" fillId="4" borderId="1" xfId="0" quotePrefix="1" applyNumberFormat="1" applyFont="1" applyFill="1" applyBorder="1" applyAlignment="1">
      <alignment horizontal="right"/>
    </xf>
    <xf numFmtId="3" fontId="48" fillId="4" borderId="1" xfId="0" applyNumberFormat="1" applyFont="1" applyFill="1" applyBorder="1" applyAlignment="1">
      <alignment horizontal="right"/>
    </xf>
    <xf numFmtId="3" fontId="48" fillId="4" borderId="12" xfId="0" applyNumberFormat="1" applyFont="1" applyFill="1" applyBorder="1" applyAlignment="1">
      <alignment horizontal="right"/>
    </xf>
    <xf numFmtId="3" fontId="3" fillId="4" borderId="21" xfId="0" applyNumberFormat="1" applyFont="1" applyFill="1" applyBorder="1" applyAlignment="1">
      <alignment horizontal="right"/>
    </xf>
    <xf numFmtId="169" fontId="2" fillId="4" borderId="12" xfId="2" applyNumberFormat="1" applyFont="1" applyFill="1" applyBorder="1"/>
    <xf numFmtId="169" fontId="2" fillId="4" borderId="15" xfId="2" applyNumberFormat="1" applyFont="1" applyFill="1" applyBorder="1"/>
    <xf numFmtId="164" fontId="2" fillId="5" borderId="59" xfId="1" applyNumberFormat="1" applyFont="1" applyFill="1" applyBorder="1"/>
    <xf numFmtId="0" fontId="24" fillId="0" borderId="0" xfId="0" applyFont="1" applyAlignment="1">
      <alignment horizontal="left" vertical="top" wrapText="1"/>
    </xf>
    <xf numFmtId="0" fontId="24" fillId="0" borderId="0" xfId="0" applyFont="1" applyFill="1" applyAlignment="1">
      <alignment horizontal="left"/>
    </xf>
    <xf numFmtId="0" fontId="24" fillId="0" borderId="0" xfId="0" applyFont="1" applyAlignment="1">
      <alignment horizontal="left"/>
    </xf>
    <xf numFmtId="0" fontId="24" fillId="0" borderId="0" xfId="0" applyFont="1" applyAlignment="1">
      <alignment horizontal="left" vertical="top"/>
    </xf>
    <xf numFmtId="0" fontId="24" fillId="0" borderId="0" xfId="0" applyFont="1" applyBorder="1" applyAlignment="1">
      <alignment horizontal="left" vertical="top" wrapText="1"/>
    </xf>
    <xf numFmtId="37" fontId="2" fillId="0" borderId="40" xfId="0" applyNumberFormat="1" applyFont="1" applyBorder="1" applyAlignment="1">
      <alignment horizontal="right"/>
    </xf>
    <xf numFmtId="37" fontId="2" fillId="0" borderId="7" xfId="0" applyNumberFormat="1" applyFont="1" applyFill="1" applyBorder="1" applyAlignment="1">
      <alignment horizontal="right"/>
    </xf>
    <xf numFmtId="37" fontId="29" fillId="0" borderId="7" xfId="0" applyNumberFormat="1" applyFont="1" applyFill="1" applyBorder="1" applyAlignment="1">
      <alignment horizontal="right"/>
    </xf>
    <xf numFmtId="37" fontId="29" fillId="8" borderId="7" xfId="0" applyNumberFormat="1" applyFont="1" applyFill="1" applyBorder="1" applyAlignment="1">
      <alignment horizontal="right"/>
    </xf>
    <xf numFmtId="37" fontId="29" fillId="0" borderId="33" xfId="0" applyNumberFormat="1" applyFont="1" applyFill="1" applyBorder="1" applyAlignment="1">
      <alignment horizontal="right"/>
    </xf>
    <xf numFmtId="3" fontId="46" fillId="0" borderId="10" xfId="0" applyNumberFormat="1" applyFont="1" applyFill="1" applyBorder="1"/>
    <xf numFmtId="3" fontId="46" fillId="0" borderId="11" xfId="0" applyNumberFormat="1" applyFont="1" applyFill="1" applyBorder="1"/>
    <xf numFmtId="0" fontId="19" fillId="0" borderId="12" xfId="0" applyFont="1" applyFill="1" applyBorder="1" applyAlignment="1">
      <alignment horizontal="right"/>
    </xf>
    <xf numFmtId="0" fontId="19" fillId="0" borderId="21" xfId="0" applyFont="1" applyFill="1" applyBorder="1" applyAlignment="1">
      <alignment horizontal="right"/>
    </xf>
    <xf numFmtId="0" fontId="19" fillId="0" borderId="54" xfId="0" applyFont="1" applyFill="1" applyBorder="1" applyAlignment="1">
      <alignment horizontal="right"/>
    </xf>
    <xf numFmtId="0" fontId="4" fillId="0" borderId="12" xfId="0" quotePrefix="1" applyFont="1" applyFill="1" applyBorder="1" applyAlignment="1">
      <alignment horizontal="right"/>
    </xf>
    <xf numFmtId="0" fontId="4" fillId="0" borderId="1" xfId="0" quotePrefix="1" applyFont="1" applyFill="1" applyBorder="1" applyAlignment="1">
      <alignment horizontal="right"/>
    </xf>
    <xf numFmtId="3" fontId="21" fillId="5" borderId="18" xfId="3" quotePrefix="1" applyNumberFormat="1" applyFont="1" applyFill="1" applyBorder="1" applyAlignment="1">
      <alignment horizontal="center"/>
    </xf>
    <xf numFmtId="3" fontId="19" fillId="4" borderId="4" xfId="0" applyNumberFormat="1" applyFont="1" applyFill="1" applyBorder="1" applyAlignment="1">
      <alignment horizontal="right"/>
    </xf>
    <xf numFmtId="3" fontId="19" fillId="4" borderId="34" xfId="0" applyNumberFormat="1" applyFont="1" applyFill="1" applyBorder="1" applyAlignment="1">
      <alignment horizontal="right"/>
    </xf>
    <xf numFmtId="3" fontId="3" fillId="0" borderId="61" xfId="0" applyNumberFormat="1" applyFont="1" applyFill="1" applyBorder="1" applyAlignment="1">
      <alignment horizontal="right"/>
    </xf>
    <xf numFmtId="3" fontId="53" fillId="0" borderId="21" xfId="0" applyNumberFormat="1" applyFont="1" applyFill="1" applyBorder="1" applyAlignment="1">
      <alignment horizontal="right"/>
    </xf>
    <xf numFmtId="3" fontId="5" fillId="0" borderId="2" xfId="0" applyNumberFormat="1" applyFont="1" applyFill="1" applyBorder="1" applyAlignment="1">
      <alignment horizontal="right"/>
    </xf>
    <xf numFmtId="0" fontId="0" fillId="0" borderId="0" xfId="0" applyFill="1"/>
    <xf numFmtId="1" fontId="2" fillId="5" borderId="14" xfId="2" applyNumberFormat="1" applyFont="1" applyFill="1" applyBorder="1"/>
    <xf numFmtId="0" fontId="2" fillId="0" borderId="10" xfId="0" applyFont="1" applyBorder="1" applyAlignment="1">
      <alignment horizontal="center"/>
    </xf>
    <xf numFmtId="0" fontId="2" fillId="0" borderId="1" xfId="0" applyFont="1" applyBorder="1" applyAlignment="1">
      <alignment horizontal="center"/>
    </xf>
    <xf numFmtId="10" fontId="2" fillId="0" borderId="1" xfId="1" applyNumberFormat="1" applyFont="1" applyFill="1" applyBorder="1"/>
    <xf numFmtId="3" fontId="2" fillId="5" borderId="5" xfId="0" applyNumberFormat="1" applyFont="1" applyFill="1" applyBorder="1"/>
    <xf numFmtId="3" fontId="2" fillId="5" borderId="2" xfId="0" applyNumberFormat="1" applyFont="1" applyFill="1" applyBorder="1"/>
    <xf numFmtId="3" fontId="2" fillId="0" borderId="5" xfId="0" applyNumberFormat="1" applyFont="1" applyBorder="1"/>
    <xf numFmtId="3" fontId="2" fillId="0" borderId="2" xfId="0" applyNumberFormat="1" applyFont="1" applyBorder="1"/>
    <xf numFmtId="164" fontId="2" fillId="0" borderId="4" xfId="0" applyNumberFormat="1" applyFont="1" applyFill="1" applyBorder="1" applyAlignment="1">
      <alignment horizontal="right"/>
    </xf>
    <xf numFmtId="164" fontId="2" fillId="4" borderId="33" xfId="0" applyNumberFormat="1" applyFont="1" applyFill="1" applyBorder="1"/>
    <xf numFmtId="164" fontId="2" fillId="4" borderId="12" xfId="0" applyNumberFormat="1" applyFont="1" applyFill="1" applyBorder="1"/>
    <xf numFmtId="164" fontId="2" fillId="0" borderId="2" xfId="0" applyNumberFormat="1" applyFont="1" applyFill="1" applyBorder="1" applyAlignment="1">
      <alignment horizontal="right"/>
    </xf>
    <xf numFmtId="164" fontId="2" fillId="0" borderId="34" xfId="0" applyNumberFormat="1" applyFont="1" applyFill="1" applyBorder="1" applyAlignment="1">
      <alignment horizontal="right"/>
    </xf>
    <xf numFmtId="164" fontId="2" fillId="4" borderId="15" xfId="0" applyNumberFormat="1" applyFont="1" applyFill="1" applyBorder="1"/>
    <xf numFmtId="37" fontId="2" fillId="4" borderId="12" xfId="0" applyNumberFormat="1" applyFont="1" applyFill="1" applyBorder="1" applyAlignment="1">
      <alignment horizontal="right"/>
    </xf>
    <xf numFmtId="170" fontId="2" fillId="0" borderId="1" xfId="0" applyNumberFormat="1" applyFont="1" applyFill="1" applyBorder="1" applyAlignment="1">
      <alignment horizontal="right"/>
    </xf>
    <xf numFmtId="170" fontId="2" fillId="0" borderId="14" xfId="0" applyNumberFormat="1" applyFont="1" applyFill="1" applyBorder="1" applyAlignment="1">
      <alignment horizontal="right"/>
    </xf>
    <xf numFmtId="3" fontId="2" fillId="4" borderId="11" xfId="0" applyNumberFormat="1" applyFont="1" applyFill="1" applyBorder="1" applyAlignment="1">
      <alignment horizontal="right"/>
    </xf>
    <xf numFmtId="3" fontId="3" fillId="5" borderId="1" xfId="0" applyNumberFormat="1" applyFont="1" applyFill="1" applyBorder="1"/>
    <xf numFmtId="3" fontId="3" fillId="4" borderId="12" xfId="0" applyNumberFormat="1" applyFont="1" applyFill="1" applyBorder="1"/>
    <xf numFmtId="3" fontId="4" fillId="0" borderId="1" xfId="0" quotePrefix="1" applyNumberFormat="1" applyFont="1" applyFill="1" applyBorder="1" applyAlignment="1">
      <alignment horizontal="right"/>
    </xf>
    <xf numFmtId="3" fontId="4" fillId="4" borderId="12" xfId="0" applyNumberFormat="1" applyFont="1" applyFill="1" applyBorder="1" applyAlignment="1">
      <alignment horizontal="right"/>
    </xf>
    <xf numFmtId="3" fontId="3" fillId="0" borderId="1" xfId="0" quotePrefix="1" applyNumberFormat="1" applyFont="1" applyFill="1" applyBorder="1" applyAlignment="1">
      <alignment horizontal="right"/>
    </xf>
    <xf numFmtId="3" fontId="3" fillId="4" borderId="54" xfId="0" applyNumberFormat="1" applyFont="1" applyFill="1" applyBorder="1" applyAlignment="1">
      <alignment horizontal="right"/>
    </xf>
    <xf numFmtId="2" fontId="2" fillId="4" borderId="42" xfId="0" applyNumberFormat="1" applyFont="1" applyFill="1" applyBorder="1" applyAlignment="1">
      <alignment horizontal="right"/>
    </xf>
    <xf numFmtId="2" fontId="2" fillId="4" borderId="26" xfId="0" applyNumberFormat="1" applyFont="1" applyFill="1" applyBorder="1" applyAlignment="1">
      <alignment horizontal="right"/>
    </xf>
    <xf numFmtId="3" fontId="19" fillId="5" borderId="7" xfId="0" applyNumberFormat="1" applyFont="1" applyFill="1" applyBorder="1"/>
    <xf numFmtId="164" fontId="19" fillId="5" borderId="5" xfId="1" applyNumberFormat="1" applyFont="1" applyFill="1" applyBorder="1"/>
    <xf numFmtId="164" fontId="19" fillId="5" borderId="1" xfId="1" applyNumberFormat="1" applyFont="1" applyFill="1" applyBorder="1"/>
    <xf numFmtId="3" fontId="2" fillId="5" borderId="1" xfId="0" quotePrefix="1" applyNumberFormat="1" applyFont="1" applyFill="1" applyBorder="1" applyAlignment="1">
      <alignment horizontal="right"/>
    </xf>
    <xf numFmtId="164" fontId="2" fillId="5" borderId="34" xfId="1" applyNumberFormat="1" applyFont="1" applyFill="1" applyBorder="1"/>
    <xf numFmtId="3" fontId="4" fillId="5" borderId="1" xfId="0" quotePrefix="1" applyNumberFormat="1" applyFont="1" applyFill="1" applyBorder="1" applyAlignment="1">
      <alignment horizontal="right"/>
    </xf>
    <xf numFmtId="3" fontId="3" fillId="5" borderId="4" xfId="0" applyNumberFormat="1" applyFont="1" applyFill="1" applyBorder="1" applyAlignment="1">
      <alignment horizontal="right"/>
    </xf>
    <xf numFmtId="3" fontId="3" fillId="5" borderId="34" xfId="0" applyNumberFormat="1" applyFont="1" applyFill="1" applyBorder="1" applyAlignment="1">
      <alignment horizontal="right"/>
    </xf>
    <xf numFmtId="164" fontId="3" fillId="5" borderId="5" xfId="1" applyNumberFormat="1" applyFont="1" applyFill="1" applyBorder="1"/>
    <xf numFmtId="164" fontId="3" fillId="5" borderId="1" xfId="1" applyNumberFormat="1" applyFont="1" applyFill="1" applyBorder="1"/>
    <xf numFmtId="3" fontId="3" fillId="5" borderId="1" xfId="0" quotePrefix="1" applyNumberFormat="1" applyFont="1" applyFill="1" applyBorder="1" applyAlignment="1">
      <alignment horizontal="right"/>
    </xf>
    <xf numFmtId="164" fontId="3" fillId="5" borderId="14" xfId="1" applyNumberFormat="1" applyFont="1" applyFill="1" applyBorder="1"/>
    <xf numFmtId="3" fontId="2" fillId="5" borderId="34" xfId="0" applyNumberFormat="1" applyFont="1" applyFill="1" applyBorder="1"/>
    <xf numFmtId="164" fontId="2" fillId="0" borderId="45" xfId="1" applyNumberFormat="1" applyFont="1" applyBorder="1"/>
    <xf numFmtId="164" fontId="2" fillId="0" borderId="44" xfId="1" applyNumberFormat="1" applyFont="1" applyBorder="1"/>
    <xf numFmtId="37" fontId="21" fillId="5" borderId="19" xfId="4" applyNumberFormat="1" applyFont="1" applyFill="1" applyBorder="1" applyAlignment="1">
      <alignment horizontal="right"/>
    </xf>
    <xf numFmtId="3" fontId="2" fillId="5" borderId="7" xfId="0" quotePrefix="1" applyNumberFormat="1" applyFont="1" applyFill="1" applyBorder="1" applyAlignment="1">
      <alignment horizontal="right"/>
    </xf>
    <xf numFmtId="3" fontId="2" fillId="5" borderId="7" xfId="0" applyNumberFormat="1" applyFont="1" applyFill="1" applyBorder="1"/>
    <xf numFmtId="37" fontId="3" fillId="0" borderId="10" xfId="0" quotePrefix="1" applyNumberFormat="1" applyFont="1" applyBorder="1" applyAlignment="1">
      <alignment horizontal="right"/>
    </xf>
    <xf numFmtId="37" fontId="3" fillId="0" borderId="1" xfId="0" quotePrefix="1" applyNumberFormat="1" applyFont="1" applyBorder="1" applyAlignment="1">
      <alignment horizontal="right"/>
    </xf>
    <xf numFmtId="10" fontId="2" fillId="0" borderId="10" xfId="0" applyNumberFormat="1" applyFont="1" applyFill="1" applyBorder="1" applyAlignment="1">
      <alignment horizontal="right"/>
    </xf>
    <xf numFmtId="10" fontId="5" fillId="4" borderId="10" xfId="1" applyNumberFormat="1" applyFont="1" applyFill="1" applyBorder="1"/>
    <xf numFmtId="10" fontId="2" fillId="0" borderId="1" xfId="0" applyNumberFormat="1" applyFont="1" applyFill="1" applyBorder="1" applyAlignment="1">
      <alignment horizontal="right"/>
    </xf>
    <xf numFmtId="10" fontId="5" fillId="4" borderId="1" xfId="0" applyNumberFormat="1" applyFont="1" applyFill="1" applyBorder="1"/>
    <xf numFmtId="10" fontId="5" fillId="0" borderId="1" xfId="1" applyNumberFormat="1" applyFont="1" applyFill="1" applyBorder="1" applyAlignment="1">
      <alignment horizontal="right"/>
    </xf>
    <xf numFmtId="10" fontId="5" fillId="4" borderId="1" xfId="1" applyNumberFormat="1" applyFont="1" applyFill="1" applyBorder="1"/>
    <xf numFmtId="10" fontId="2" fillId="0" borderId="1" xfId="1" applyNumberFormat="1" applyFont="1" applyFill="1" applyBorder="1" applyAlignment="1">
      <alignment horizontal="right"/>
    </xf>
    <xf numFmtId="10" fontId="2" fillId="0" borderId="14" xfId="1" applyNumberFormat="1" applyFont="1" applyFill="1" applyBorder="1" applyAlignment="1">
      <alignment horizontal="right"/>
    </xf>
    <xf numFmtId="10" fontId="5" fillId="4" borderId="14" xfId="1" applyNumberFormat="1" applyFont="1" applyFill="1" applyBorder="1"/>
    <xf numFmtId="3" fontId="2" fillId="4" borderId="21" xfId="0" applyNumberFormat="1" applyFont="1" applyFill="1" applyBorder="1" applyAlignment="1">
      <alignment horizontal="right"/>
    </xf>
    <xf numFmtId="164" fontId="2" fillId="4" borderId="12" xfId="0" applyNumberFormat="1" applyFont="1" applyFill="1" applyBorder="1" applyAlignment="1">
      <alignment horizontal="right"/>
    </xf>
    <xf numFmtId="164" fontId="2" fillId="4" borderId="15" xfId="0" applyNumberFormat="1" applyFont="1" applyFill="1" applyBorder="1" applyAlignment="1">
      <alignment horizontal="right"/>
    </xf>
    <xf numFmtId="164" fontId="2" fillId="4" borderId="11" xfId="0" applyNumberFormat="1" applyFont="1" applyFill="1" applyBorder="1"/>
    <xf numFmtId="164" fontId="2" fillId="4" borderId="54" xfId="0" applyNumberFormat="1" applyFont="1" applyFill="1" applyBorder="1"/>
    <xf numFmtId="37" fontId="2" fillId="4" borderId="10" xfId="0" applyNumberFormat="1" applyFont="1" applyFill="1" applyBorder="1" applyAlignment="1">
      <alignment horizontal="right"/>
    </xf>
    <xf numFmtId="3" fontId="2" fillId="4" borderId="54" xfId="0" applyNumberFormat="1" applyFont="1" applyFill="1" applyBorder="1" applyAlignment="1">
      <alignment horizontal="right"/>
    </xf>
    <xf numFmtId="37" fontId="2" fillId="4" borderId="21" xfId="0" applyNumberFormat="1" applyFont="1" applyFill="1" applyBorder="1" applyAlignment="1">
      <alignment horizontal="right"/>
    </xf>
    <xf numFmtId="2" fontId="2" fillId="4" borderId="7" xfId="0" applyNumberFormat="1" applyFont="1" applyFill="1" applyBorder="1" applyAlignment="1">
      <alignment horizontal="right"/>
    </xf>
    <xf numFmtId="164" fontId="2" fillId="0" borderId="2" xfId="1" applyNumberFormat="1" applyFont="1" applyBorder="1"/>
    <xf numFmtId="37" fontId="3" fillId="0" borderId="10" xfId="0" quotePrefix="1" applyNumberFormat="1" applyFont="1" applyFill="1" applyBorder="1" applyAlignment="1">
      <alignment horizontal="right"/>
    </xf>
    <xf numFmtId="37" fontId="3" fillId="4" borderId="11" xfId="0" quotePrefix="1" applyNumberFormat="1" applyFont="1" applyFill="1" applyBorder="1" applyAlignment="1">
      <alignment horizontal="right"/>
    </xf>
    <xf numFmtId="37" fontId="4" fillId="0" borderId="7" xfId="0" quotePrefix="1" applyNumberFormat="1" applyFont="1" applyFill="1" applyBorder="1" applyAlignment="1">
      <alignment horizontal="right"/>
    </xf>
    <xf numFmtId="37" fontId="4" fillId="4" borderId="33" xfId="0" quotePrefix="1" applyNumberFormat="1" applyFont="1" applyFill="1" applyBorder="1" applyAlignment="1">
      <alignment horizontal="right"/>
    </xf>
    <xf numFmtId="37" fontId="3" fillId="0" borderId="1" xfId="0" quotePrefix="1" applyNumberFormat="1" applyFont="1" applyFill="1" applyBorder="1" applyAlignment="1">
      <alignment horizontal="right"/>
    </xf>
    <xf numFmtId="37" fontId="3" fillId="4" borderId="12" xfId="0" quotePrefix="1" applyNumberFormat="1" applyFont="1" applyFill="1" applyBorder="1" applyAlignment="1">
      <alignment horizontal="right"/>
    </xf>
    <xf numFmtId="37" fontId="4" fillId="0" borderId="1" xfId="0" quotePrefix="1" applyNumberFormat="1" applyFont="1" applyFill="1" applyBorder="1" applyAlignment="1">
      <alignment horizontal="right"/>
    </xf>
    <xf numFmtId="37" fontId="4" fillId="4" borderId="12" xfId="0" quotePrefix="1" applyNumberFormat="1" applyFont="1" applyFill="1" applyBorder="1" applyAlignment="1">
      <alignment horizontal="right"/>
    </xf>
    <xf numFmtId="37" fontId="3" fillId="4" borderId="12" xfId="0" applyNumberFormat="1" applyFont="1" applyFill="1" applyBorder="1" applyAlignment="1">
      <alignment horizontal="right"/>
    </xf>
    <xf numFmtId="171" fontId="3" fillId="0" borderId="14" xfId="0" applyNumberFormat="1" applyFont="1" applyFill="1" applyBorder="1" applyAlignment="1">
      <alignment horizontal="right"/>
    </xf>
    <xf numFmtId="37" fontId="3" fillId="4" borderId="15" xfId="0" applyNumberFormat="1" applyFont="1" applyFill="1" applyBorder="1" applyAlignment="1">
      <alignment horizontal="right"/>
    </xf>
    <xf numFmtId="37" fontId="21" fillId="0" borderId="20" xfId="4" quotePrefix="1" applyNumberFormat="1" applyFont="1" applyFill="1" applyBorder="1" applyAlignment="1">
      <alignment horizontal="center"/>
    </xf>
    <xf numFmtId="3" fontId="21" fillId="0" borderId="11" xfId="3" applyNumberFormat="1" applyFont="1" applyFill="1" applyBorder="1" applyAlignment="1">
      <alignment horizontal="right" wrapText="1"/>
    </xf>
    <xf numFmtId="3" fontId="21" fillId="0" borderId="12" xfId="3" applyNumberFormat="1" applyFont="1" applyFill="1" applyBorder="1" applyAlignment="1">
      <alignment horizontal="right" wrapText="1"/>
    </xf>
    <xf numFmtId="3" fontId="21" fillId="0" borderId="15" xfId="3" applyNumberFormat="1" applyFont="1" applyFill="1" applyBorder="1" applyAlignment="1">
      <alignment wrapText="1"/>
    </xf>
    <xf numFmtId="3" fontId="21" fillId="0" borderId="15" xfId="3" applyNumberFormat="1" applyFont="1" applyFill="1" applyBorder="1" applyAlignment="1">
      <alignment horizontal="right" wrapText="1"/>
    </xf>
    <xf numFmtId="3" fontId="21" fillId="0" borderId="17" xfId="3" applyNumberFormat="1" applyFont="1" applyFill="1" applyBorder="1" applyAlignment="1">
      <alignment horizontal="right" wrapText="1"/>
    </xf>
    <xf numFmtId="3" fontId="21" fillId="0" borderId="21" xfId="3" applyNumberFormat="1" applyFont="1" applyFill="1" applyBorder="1" applyAlignment="1">
      <alignment horizontal="right" wrapText="1"/>
    </xf>
    <xf numFmtId="3" fontId="19" fillId="4" borderId="21" xfId="0" applyNumberFormat="1" applyFont="1" applyFill="1" applyBorder="1" applyAlignment="1">
      <alignment horizontal="right"/>
    </xf>
    <xf numFmtId="3" fontId="19" fillId="4" borderId="54" xfId="0" applyNumberFormat="1" applyFont="1" applyFill="1" applyBorder="1" applyAlignment="1">
      <alignment horizontal="right"/>
    </xf>
    <xf numFmtId="3" fontId="21" fillId="0" borderId="33" xfId="3" applyNumberFormat="1" applyFont="1" applyFill="1" applyBorder="1" applyAlignment="1">
      <alignment horizontal="right" wrapText="1"/>
    </xf>
    <xf numFmtId="3" fontId="21" fillId="5" borderId="44" xfId="3" applyNumberFormat="1" applyFont="1" applyFill="1" applyBorder="1" applyAlignment="1">
      <alignment wrapText="1"/>
    </xf>
    <xf numFmtId="3" fontId="2" fillId="5" borderId="19" xfId="0" applyNumberFormat="1" applyFont="1" applyFill="1" applyBorder="1" applyAlignment="1">
      <alignment horizontal="right"/>
    </xf>
    <xf numFmtId="3" fontId="3" fillId="5" borderId="5" xfId="0" applyNumberFormat="1" applyFont="1" applyFill="1" applyBorder="1" applyAlignment="1">
      <alignment horizontal="right"/>
    </xf>
    <xf numFmtId="3" fontId="3" fillId="5" borderId="14" xfId="0" applyNumberFormat="1" applyFont="1" applyFill="1" applyBorder="1" applyAlignment="1">
      <alignment horizontal="right"/>
    </xf>
    <xf numFmtId="3" fontId="2" fillId="5" borderId="10" xfId="0" quotePrefix="1" applyNumberFormat="1" applyFont="1" applyFill="1" applyBorder="1" applyAlignment="1">
      <alignment horizontal="right"/>
    </xf>
    <xf numFmtId="164" fontId="2" fillId="0" borderId="59" xfId="1" applyNumberFormat="1" applyFont="1" applyFill="1" applyBorder="1"/>
    <xf numFmtId="164" fontId="2" fillId="0" borderId="50" xfId="1" applyNumberFormat="1" applyFont="1" applyFill="1" applyBorder="1"/>
    <xf numFmtId="3" fontId="2" fillId="0" borderId="12" xfId="1" applyNumberFormat="1" applyFont="1" applyFill="1" applyBorder="1"/>
    <xf numFmtId="10" fontId="2" fillId="9" borderId="11" xfId="0" applyNumberFormat="1" applyFont="1" applyFill="1" applyBorder="1"/>
    <xf numFmtId="164" fontId="2" fillId="5" borderId="10" xfId="0" applyNumberFormat="1" applyFont="1" applyFill="1" applyBorder="1" applyAlignment="1"/>
    <xf numFmtId="164" fontId="2" fillId="9" borderId="11" xfId="0" applyNumberFormat="1" applyFont="1" applyFill="1" applyBorder="1" applyAlignment="1"/>
    <xf numFmtId="166" fontId="2" fillId="9" borderId="12" xfId="0" applyNumberFormat="1" applyFont="1" applyFill="1" applyBorder="1" applyAlignment="1"/>
    <xf numFmtId="166" fontId="2" fillId="9" borderId="15" xfId="0" applyNumberFormat="1" applyFont="1" applyFill="1" applyBorder="1" applyAlignment="1"/>
    <xf numFmtId="164" fontId="2" fillId="9" borderId="33" xfId="0" applyNumberFormat="1" applyFont="1" applyFill="1" applyBorder="1" applyAlignment="1"/>
    <xf numFmtId="0" fontId="2" fillId="0" borderId="55" xfId="0" applyFont="1" applyFill="1" applyBorder="1"/>
    <xf numFmtId="0" fontId="2" fillId="0" borderId="67" xfId="0" applyFont="1" applyFill="1" applyBorder="1"/>
    <xf numFmtId="10" fontId="2" fillId="5" borderId="7" xfId="0" applyNumberFormat="1" applyFont="1" applyFill="1" applyBorder="1" applyAlignment="1"/>
    <xf numFmtId="170" fontId="46" fillId="0" borderId="10" xfId="1" applyNumberFormat="1" applyFont="1" applyFill="1" applyBorder="1"/>
    <xf numFmtId="170" fontId="2" fillId="0" borderId="11" xfId="1" applyNumberFormat="1" applyFont="1" applyFill="1" applyBorder="1"/>
    <xf numFmtId="3" fontId="46" fillId="0" borderId="1" xfId="0" applyNumberFormat="1" applyFont="1" applyFill="1" applyBorder="1"/>
    <xf numFmtId="169" fontId="46" fillId="0" borderId="1" xfId="2" applyNumberFormat="1" applyFont="1" applyFill="1" applyBorder="1"/>
    <xf numFmtId="3" fontId="46" fillId="0" borderId="14" xfId="0" applyNumberFormat="1" applyFont="1" applyFill="1" applyBorder="1"/>
    <xf numFmtId="169" fontId="46" fillId="0" borderId="14" xfId="2" applyNumberFormat="1" applyFont="1" applyFill="1" applyBorder="1"/>
    <xf numFmtId="169" fontId="2" fillId="4" borderId="8" xfId="2" applyNumberFormat="1" applyFont="1" applyFill="1" applyBorder="1"/>
    <xf numFmtId="169" fontId="2" fillId="4" borderId="13" xfId="2" applyNumberFormat="1" applyFont="1" applyFill="1" applyBorder="1"/>
    <xf numFmtId="3" fontId="5" fillId="4" borderId="10" xfId="0" applyNumberFormat="1" applyFont="1" applyFill="1" applyBorder="1"/>
    <xf numFmtId="169" fontId="2" fillId="4" borderId="10" xfId="2" applyNumberFormat="1" applyFont="1" applyFill="1" applyBorder="1"/>
    <xf numFmtId="169" fontId="33" fillId="5" borderId="10" xfId="2" applyNumberFormat="1" applyFont="1" applyFill="1" applyBorder="1"/>
    <xf numFmtId="169" fontId="33" fillId="5" borderId="10" xfId="2" applyNumberFormat="1" applyFont="1" applyFill="1" applyBorder="1" applyAlignment="1">
      <alignment horizontal="right"/>
    </xf>
    <xf numFmtId="169" fontId="33" fillId="5" borderId="10" xfId="2" applyNumberFormat="1" applyFont="1" applyFill="1" applyBorder="1" applyAlignment="1">
      <alignment horizontal="center"/>
    </xf>
    <xf numFmtId="169" fontId="33" fillId="5" borderId="11" xfId="2" applyNumberFormat="1" applyFont="1" applyFill="1" applyBorder="1"/>
    <xf numFmtId="169" fontId="33" fillId="5" borderId="1" xfId="2" applyNumberFormat="1" applyFont="1" applyFill="1" applyBorder="1"/>
    <xf numFmtId="169" fontId="33" fillId="5" borderId="1" xfId="2" applyNumberFormat="1" applyFont="1" applyFill="1" applyBorder="1" applyAlignment="1">
      <alignment horizontal="right"/>
    </xf>
    <xf numFmtId="169" fontId="33" fillId="5" borderId="1" xfId="2" applyNumberFormat="1" applyFont="1" applyFill="1" applyBorder="1" applyAlignment="1">
      <alignment horizontal="center"/>
    </xf>
    <xf numFmtId="169" fontId="33" fillId="5" borderId="12" xfId="2" applyNumberFormat="1" applyFont="1" applyFill="1" applyBorder="1"/>
    <xf numFmtId="169" fontId="33" fillId="5" borderId="14" xfId="2" applyNumberFormat="1" applyFont="1" applyFill="1" applyBorder="1"/>
    <xf numFmtId="169" fontId="33" fillId="5" borderId="14" xfId="2" applyNumberFormat="1" applyFont="1" applyFill="1" applyBorder="1" applyAlignment="1">
      <alignment horizontal="right"/>
    </xf>
    <xf numFmtId="169" fontId="33" fillId="5" borderId="14" xfId="2" applyNumberFormat="1" applyFont="1" applyFill="1" applyBorder="1" applyAlignment="1">
      <alignment horizontal="center"/>
    </xf>
    <xf numFmtId="1" fontId="33" fillId="5" borderId="14" xfId="2" applyNumberFormat="1" applyFont="1" applyFill="1" applyBorder="1"/>
    <xf numFmtId="169" fontId="33" fillId="5" borderId="15" xfId="2" applyNumberFormat="1" applyFont="1" applyFill="1" applyBorder="1"/>
    <xf numFmtId="166" fontId="33" fillId="5" borderId="10" xfId="2" applyNumberFormat="1" applyFont="1" applyFill="1" applyBorder="1"/>
    <xf numFmtId="166" fontId="33" fillId="5" borderId="10" xfId="2" applyNumberFormat="1" applyFont="1" applyFill="1" applyBorder="1" applyAlignment="1">
      <alignment horizontal="right"/>
    </xf>
    <xf numFmtId="1" fontId="33" fillId="5" borderId="1" xfId="2" applyNumberFormat="1" applyFont="1" applyFill="1" applyBorder="1" applyAlignment="1">
      <alignment horizontal="right"/>
    </xf>
    <xf numFmtId="0" fontId="33" fillId="5" borderId="10" xfId="2" applyNumberFormat="1" applyFont="1" applyFill="1" applyBorder="1"/>
    <xf numFmtId="0" fontId="24" fillId="12" borderId="0" xfId="0" applyFont="1" applyFill="1" applyAlignment="1">
      <alignment horizontal="left" vertical="top" wrapText="1"/>
    </xf>
    <xf numFmtId="3" fontId="2" fillId="4" borderId="10" xfId="0" applyNumberFormat="1" applyFont="1" applyFill="1" applyBorder="1"/>
    <xf numFmtId="164" fontId="5" fillId="4" borderId="1" xfId="1" applyNumberFormat="1" applyFont="1" applyFill="1" applyBorder="1" applyAlignment="1">
      <alignment horizontal="right"/>
    </xf>
    <xf numFmtId="170" fontId="5" fillId="4" borderId="1" xfId="1" applyNumberFormat="1" applyFont="1" applyFill="1" applyBorder="1" applyAlignment="1">
      <alignment horizontal="right"/>
    </xf>
    <xf numFmtId="3" fontId="5" fillId="4" borderId="4" xfId="0" applyNumberFormat="1" applyFont="1" applyFill="1" applyBorder="1"/>
    <xf numFmtId="3" fontId="2" fillId="0" borderId="23" xfId="0" applyNumberFormat="1" applyFont="1" applyBorder="1"/>
    <xf numFmtId="0" fontId="2" fillId="0" borderId="31" xfId="0" applyFont="1" applyFill="1" applyBorder="1"/>
    <xf numFmtId="164" fontId="2" fillId="0" borderId="23" xfId="1" applyNumberFormat="1" applyFont="1" applyBorder="1"/>
    <xf numFmtId="3" fontId="4" fillId="4" borderId="6" xfId="0" quotePrefix="1" applyNumberFormat="1" applyFont="1" applyFill="1" applyBorder="1" applyAlignment="1">
      <alignment horizontal="right"/>
    </xf>
    <xf numFmtId="3" fontId="48" fillId="4" borderId="12" xfId="0" quotePrefix="1" applyNumberFormat="1" applyFont="1" applyFill="1" applyBorder="1" applyAlignment="1">
      <alignment horizontal="right"/>
    </xf>
    <xf numFmtId="0" fontId="4" fillId="5" borderId="1" xfId="0" quotePrefix="1" applyFont="1" applyFill="1" applyBorder="1" applyAlignment="1">
      <alignment horizontal="right"/>
    </xf>
    <xf numFmtId="164" fontId="3" fillId="0" borderId="7" xfId="0" applyNumberFormat="1" applyFont="1" applyFill="1" applyBorder="1"/>
    <xf numFmtId="164" fontId="3" fillId="0" borderId="1" xfId="0" applyNumberFormat="1" applyFont="1" applyFill="1" applyBorder="1"/>
    <xf numFmtId="164" fontId="4" fillId="0" borderId="1" xfId="0" applyNumberFormat="1" applyFont="1" applyFill="1" applyBorder="1"/>
    <xf numFmtId="164" fontId="4" fillId="0" borderId="1" xfId="0" applyNumberFormat="1" applyFont="1" applyFill="1" applyBorder="1" applyAlignment="1">
      <alignment horizontal="right"/>
    </xf>
    <xf numFmtId="164" fontId="53" fillId="0" borderId="1" xfId="0" applyNumberFormat="1" applyFont="1" applyFill="1" applyBorder="1"/>
    <xf numFmtId="164" fontId="3" fillId="0" borderId="4" xfId="0" applyNumberFormat="1" applyFont="1" applyFill="1" applyBorder="1"/>
    <xf numFmtId="164" fontId="3" fillId="0" borderId="34" xfId="0" applyNumberFormat="1" applyFont="1" applyFill="1" applyBorder="1"/>
    <xf numFmtId="3" fontId="4" fillId="5" borderId="4" xfId="0" applyNumberFormat="1" applyFont="1" applyFill="1" applyBorder="1" applyAlignment="1">
      <alignment horizontal="right"/>
    </xf>
    <xf numFmtId="3" fontId="52" fillId="4" borderId="10" xfId="3" applyNumberFormat="1" applyFont="1" applyFill="1" applyBorder="1" applyAlignment="1">
      <alignment horizontal="right" wrapText="1"/>
    </xf>
    <xf numFmtId="3" fontId="52" fillId="4" borderId="1" xfId="3" applyNumberFormat="1" applyFont="1" applyFill="1" applyBorder="1" applyAlignment="1">
      <alignment horizontal="right" wrapText="1"/>
    </xf>
    <xf numFmtId="3" fontId="55" fillId="4" borderId="1" xfId="3" applyNumberFormat="1" applyFont="1" applyFill="1" applyBorder="1" applyAlignment="1">
      <alignment horizontal="right" wrapText="1"/>
    </xf>
    <xf numFmtId="3" fontId="52" fillId="4" borderId="14" xfId="3" applyNumberFormat="1" applyFont="1" applyFill="1" applyBorder="1" applyAlignment="1">
      <alignment horizontal="right" wrapText="1"/>
    </xf>
    <xf numFmtId="164" fontId="2" fillId="0" borderId="10" xfId="0" applyNumberFormat="1" applyFont="1" applyFill="1" applyBorder="1" applyAlignment="1">
      <alignment horizontal="right"/>
    </xf>
    <xf numFmtId="164" fontId="2" fillId="5" borderId="11" xfId="0" applyNumberFormat="1" applyFont="1" applyFill="1" applyBorder="1" applyAlignment="1">
      <alignment horizontal="right"/>
    </xf>
    <xf numFmtId="164" fontId="2" fillId="0" borderId="9" xfId="0" applyNumberFormat="1" applyFont="1" applyFill="1" applyBorder="1" applyAlignment="1">
      <alignment horizontal="right"/>
    </xf>
    <xf numFmtId="164" fontId="2" fillId="0" borderId="7" xfId="0" applyNumberFormat="1" applyFont="1" applyBorder="1" applyAlignment="1">
      <alignment horizontal="right"/>
    </xf>
    <xf numFmtId="164" fontId="2" fillId="0" borderId="26" xfId="0" applyNumberFormat="1" applyFont="1" applyFill="1" applyBorder="1" applyAlignment="1">
      <alignment horizontal="right"/>
    </xf>
    <xf numFmtId="164" fontId="2" fillId="5" borderId="26" xfId="0" applyNumberFormat="1" applyFont="1" applyFill="1" applyBorder="1" applyAlignment="1">
      <alignment horizontal="right"/>
    </xf>
    <xf numFmtId="164" fontId="2" fillId="5" borderId="7" xfId="0" applyNumberFormat="1" applyFont="1" applyFill="1" applyBorder="1" applyAlignment="1">
      <alignment horizontal="right"/>
    </xf>
    <xf numFmtId="164" fontId="2" fillId="5" borderId="10" xfId="0" applyNumberFormat="1" applyFont="1" applyFill="1" applyBorder="1" applyAlignment="1">
      <alignment horizontal="right"/>
    </xf>
    <xf numFmtId="164" fontId="2" fillId="5" borderId="34" xfId="0" applyNumberFormat="1" applyFont="1" applyFill="1" applyBorder="1" applyAlignment="1">
      <alignment horizontal="right"/>
    </xf>
    <xf numFmtId="3" fontId="21" fillId="4" borderId="10" xfId="3" applyNumberFormat="1" applyFont="1" applyFill="1" applyBorder="1" applyAlignment="1">
      <alignment horizontal="right" wrapText="1"/>
    </xf>
    <xf numFmtId="3" fontId="21" fillId="4" borderId="1" xfId="3" applyNumberFormat="1" applyFont="1" applyFill="1" applyBorder="1" applyAlignment="1">
      <alignment horizontal="right" wrapText="1"/>
    </xf>
    <xf numFmtId="3" fontId="21" fillId="4" borderId="14" xfId="3" applyNumberFormat="1" applyFont="1" applyFill="1" applyBorder="1" applyAlignment="1">
      <alignment wrapText="1"/>
    </xf>
    <xf numFmtId="3" fontId="21" fillId="4" borderId="14" xfId="3" applyNumberFormat="1" applyFont="1" applyFill="1" applyBorder="1" applyAlignment="1">
      <alignment horizontal="right" wrapText="1"/>
    </xf>
    <xf numFmtId="3" fontId="21" fillId="4" borderId="4" xfId="3" applyNumberFormat="1" applyFont="1" applyFill="1" applyBorder="1" applyAlignment="1">
      <alignment horizontal="right" wrapText="1"/>
    </xf>
    <xf numFmtId="3" fontId="2" fillId="4" borderId="7" xfId="0" applyNumberFormat="1" applyFont="1" applyFill="1" applyBorder="1"/>
    <xf numFmtId="3" fontId="5" fillId="4" borderId="1" xfId="0" applyNumberFormat="1" applyFont="1" applyFill="1" applyBorder="1" applyAlignment="1">
      <alignment horizontal="right"/>
    </xf>
    <xf numFmtId="164" fontId="2" fillId="5" borderId="11" xfId="0" applyNumberFormat="1" applyFont="1" applyFill="1" applyBorder="1" applyAlignment="1"/>
    <xf numFmtId="165" fontId="2" fillId="5" borderId="33" xfId="0" applyNumberFormat="1" applyFont="1" applyFill="1" applyBorder="1"/>
    <xf numFmtId="10" fontId="2" fillId="9" borderId="10" xfId="0" applyNumberFormat="1" applyFont="1" applyFill="1" applyBorder="1"/>
    <xf numFmtId="164" fontId="2" fillId="9" borderId="10" xfId="0" applyNumberFormat="1" applyFont="1" applyFill="1" applyBorder="1" applyAlignment="1"/>
    <xf numFmtId="164" fontId="2" fillId="5" borderId="33" xfId="0" applyNumberFormat="1" applyFont="1" applyFill="1" applyBorder="1" applyAlignment="1"/>
    <xf numFmtId="164" fontId="2" fillId="0" borderId="33" xfId="0" applyNumberFormat="1" applyFont="1" applyFill="1" applyBorder="1" applyAlignment="1"/>
    <xf numFmtId="10" fontId="2" fillId="4" borderId="10" xfId="1" applyNumberFormat="1" applyFont="1" applyFill="1" applyBorder="1"/>
    <xf numFmtId="10" fontId="2" fillId="5" borderId="33" xfId="0" applyNumberFormat="1" applyFont="1" applyFill="1" applyBorder="1" applyAlignment="1"/>
    <xf numFmtId="0" fontId="2" fillId="4" borderId="90" xfId="0" applyFont="1" applyFill="1" applyBorder="1" applyAlignment="1">
      <alignment vertical="top" wrapText="1" readingOrder="1"/>
    </xf>
    <xf numFmtId="166" fontId="2" fillId="4" borderId="86" xfId="0" applyNumberFormat="1" applyFont="1" applyFill="1" applyBorder="1" applyAlignment="1">
      <alignment vertical="top" wrapText="1" readingOrder="1"/>
    </xf>
    <xf numFmtId="166" fontId="2" fillId="4" borderId="10" xfId="2" applyNumberFormat="1" applyFont="1" applyFill="1" applyBorder="1"/>
    <xf numFmtId="166" fontId="2" fillId="4" borderId="87" xfId="0" applyNumberFormat="1" applyFont="1" applyFill="1" applyBorder="1" applyAlignment="1">
      <alignment horizontal="right" vertical="center" wrapText="1" readingOrder="1"/>
    </xf>
    <xf numFmtId="166" fontId="2" fillId="4" borderId="5" xfId="0" applyNumberFormat="1" applyFont="1" applyFill="1" applyBorder="1"/>
    <xf numFmtId="3" fontId="5" fillId="5" borderId="11" xfId="0" applyNumberFormat="1" applyFont="1" applyFill="1" applyBorder="1"/>
    <xf numFmtId="3" fontId="5" fillId="5" borderId="12" xfId="0" applyNumberFormat="1" applyFont="1" applyFill="1" applyBorder="1"/>
    <xf numFmtId="3" fontId="5" fillId="5" borderId="15" xfId="0" applyNumberFormat="1" applyFont="1" applyFill="1" applyBorder="1"/>
    <xf numFmtId="3" fontId="5" fillId="5" borderId="9" xfId="0" applyNumberFormat="1" applyFont="1" applyFill="1" applyBorder="1"/>
    <xf numFmtId="164" fontId="29" fillId="5" borderId="1" xfId="1" applyNumberFormat="1" applyFont="1" applyFill="1" applyBorder="1"/>
    <xf numFmtId="165" fontId="29" fillId="5" borderId="1" xfId="0" applyNumberFormat="1" applyFont="1" applyFill="1" applyBorder="1"/>
    <xf numFmtId="165" fontId="29" fillId="5" borderId="14" xfId="0" applyNumberFormat="1" applyFont="1" applyFill="1" applyBorder="1"/>
    <xf numFmtId="0" fontId="2" fillId="4" borderId="10" xfId="0" applyFont="1" applyFill="1" applyBorder="1"/>
    <xf numFmtId="0" fontId="2" fillId="5" borderId="9" xfId="0" applyFont="1" applyFill="1" applyBorder="1"/>
    <xf numFmtId="164" fontId="5" fillId="5" borderId="8" xfId="1" applyNumberFormat="1" applyFont="1" applyFill="1" applyBorder="1" applyAlignment="1">
      <alignment horizontal="right"/>
    </xf>
    <xf numFmtId="165" fontId="5" fillId="5" borderId="8" xfId="0" applyNumberFormat="1" applyFont="1" applyFill="1" applyBorder="1" applyAlignment="1">
      <alignment horizontal="right"/>
    </xf>
    <xf numFmtId="168" fontId="5" fillId="5" borderId="8" xfId="0" applyNumberFormat="1" applyFont="1" applyFill="1" applyBorder="1" applyAlignment="1">
      <alignment horizontal="right"/>
    </xf>
    <xf numFmtId="168" fontId="5" fillId="5" borderId="13" xfId="0" applyNumberFormat="1" applyFont="1" applyFill="1" applyBorder="1" applyAlignment="1">
      <alignment horizontal="right"/>
    </xf>
    <xf numFmtId="3" fontId="2" fillId="5" borderId="9" xfId="0" applyNumberFormat="1" applyFont="1" applyFill="1" applyBorder="1"/>
    <xf numFmtId="3" fontId="2" fillId="5" borderId="41" xfId="0" applyNumberFormat="1" applyFont="1" applyFill="1" applyBorder="1"/>
    <xf numFmtId="164" fontId="2" fillId="4" borderId="1" xfId="0" applyNumberFormat="1" applyFont="1" applyFill="1" applyBorder="1"/>
    <xf numFmtId="164" fontId="2" fillId="4" borderId="14" xfId="0" applyNumberFormat="1" applyFont="1" applyFill="1" applyBorder="1"/>
    <xf numFmtId="3" fontId="2" fillId="4" borderId="10" xfId="0" applyNumberFormat="1" applyFont="1" applyFill="1" applyBorder="1" applyAlignment="1">
      <alignment horizontal="right"/>
    </xf>
    <xf numFmtId="3" fontId="2" fillId="4" borderId="7" xfId="0" applyNumberFormat="1" applyFont="1" applyFill="1" applyBorder="1" applyAlignment="1">
      <alignment horizontal="right"/>
    </xf>
    <xf numFmtId="3" fontId="2" fillId="4" borderId="1" xfId="0" applyNumberFormat="1" applyFont="1" applyFill="1" applyBorder="1" applyAlignment="1">
      <alignment horizontal="right"/>
    </xf>
    <xf numFmtId="164" fontId="2" fillId="4" borderId="1" xfId="0" applyNumberFormat="1" applyFont="1" applyFill="1" applyBorder="1" applyAlignment="1">
      <alignment horizontal="right"/>
    </xf>
    <xf numFmtId="3" fontId="29" fillId="5" borderId="4" xfId="0" applyNumberFormat="1" applyFont="1" applyFill="1" applyBorder="1"/>
    <xf numFmtId="3" fontId="29" fillId="5" borderId="14" xfId="0" applyNumberFormat="1" applyFont="1" applyFill="1" applyBorder="1"/>
    <xf numFmtId="3" fontId="2" fillId="4" borderId="14" xfId="0" applyNumberFormat="1" applyFont="1" applyFill="1" applyBorder="1" applyAlignment="1">
      <alignment horizontal="right"/>
    </xf>
    <xf numFmtId="164" fontId="2" fillId="4" borderId="14" xfId="0" applyNumberFormat="1" applyFont="1" applyFill="1" applyBorder="1" applyAlignment="1">
      <alignment horizontal="right"/>
    </xf>
    <xf numFmtId="0" fontId="14" fillId="2" borderId="18" xfId="0" applyFont="1" applyFill="1" applyBorder="1" applyAlignment="1">
      <alignment vertical="top" wrapText="1"/>
    </xf>
    <xf numFmtId="3" fontId="2" fillId="5" borderId="0" xfId="0" applyNumberFormat="1" applyFont="1" applyFill="1" applyBorder="1" applyAlignment="1">
      <alignment horizontal="right"/>
    </xf>
    <xf numFmtId="10" fontId="5" fillId="5" borderId="0" xfId="0" applyNumberFormat="1" applyFont="1" applyFill="1" applyBorder="1"/>
    <xf numFmtId="10" fontId="2" fillId="5" borderId="0" xfId="0" applyNumberFormat="1" applyFont="1" applyFill="1" applyBorder="1"/>
    <xf numFmtId="166" fontId="2" fillId="5" borderId="0" xfId="0" applyNumberFormat="1" applyFont="1" applyFill="1" applyBorder="1"/>
    <xf numFmtId="167" fontId="2" fillId="4" borderId="10" xfId="1" applyNumberFormat="1" applyFont="1" applyFill="1" applyBorder="1"/>
    <xf numFmtId="1" fontId="2" fillId="4" borderId="14" xfId="0" applyNumberFormat="1" applyFont="1" applyFill="1" applyBorder="1"/>
    <xf numFmtId="168" fontId="2" fillId="4" borderId="10" xfId="1" applyNumberFormat="1" applyFont="1" applyFill="1" applyBorder="1"/>
    <xf numFmtId="0" fontId="29" fillId="4" borderId="89" xfId="0" applyFont="1" applyFill="1" applyBorder="1" applyAlignment="1">
      <alignment vertical="top" wrapText="1" readingOrder="1"/>
    </xf>
    <xf numFmtId="166" fontId="29" fillId="4" borderId="91" xfId="0" applyNumberFormat="1" applyFont="1" applyFill="1" applyBorder="1" applyAlignment="1">
      <alignment vertical="top" wrapText="1" readingOrder="1"/>
    </xf>
    <xf numFmtId="166" fontId="2" fillId="4" borderId="9" xfId="2" applyNumberFormat="1" applyFont="1" applyFill="1" applyBorder="1"/>
    <xf numFmtId="166" fontId="29" fillId="4" borderId="92" xfId="0" applyNumberFormat="1" applyFont="1" applyFill="1" applyBorder="1" applyAlignment="1">
      <alignment vertical="top" wrapText="1" readingOrder="1"/>
    </xf>
    <xf numFmtId="169" fontId="5" fillId="4" borderId="6" xfId="2" applyNumberFormat="1" applyFont="1" applyFill="1" applyBorder="1"/>
    <xf numFmtId="169" fontId="5" fillId="4" borderId="30" xfId="2" applyNumberFormat="1" applyFont="1" applyFill="1" applyBorder="1"/>
    <xf numFmtId="166" fontId="29" fillId="4" borderId="85" xfId="0" applyNumberFormat="1" applyFont="1" applyFill="1" applyBorder="1" applyAlignment="1">
      <alignment vertical="top" wrapText="1" readingOrder="1"/>
    </xf>
    <xf numFmtId="169" fontId="2" fillId="4" borderId="10" xfId="2" applyNumberFormat="1" applyFont="1" applyFill="1" applyBorder="1" applyAlignment="1">
      <alignment horizontal="center"/>
    </xf>
    <xf numFmtId="169" fontId="2" fillId="4" borderId="11" xfId="2" applyNumberFormat="1" applyFont="1" applyFill="1" applyBorder="1"/>
    <xf numFmtId="169" fontId="2" fillId="4" borderId="1" xfId="2" applyNumberFormat="1" applyFont="1" applyFill="1" applyBorder="1" applyAlignment="1">
      <alignment horizontal="center"/>
    </xf>
    <xf numFmtId="169" fontId="2" fillId="4" borderId="14" xfId="2" applyNumberFormat="1" applyFont="1" applyFill="1" applyBorder="1" applyAlignment="1">
      <alignment horizontal="center"/>
    </xf>
    <xf numFmtId="0" fontId="2" fillId="4" borderId="10" xfId="2" applyNumberFormat="1" applyFont="1" applyFill="1" applyBorder="1"/>
    <xf numFmtId="166" fontId="2" fillId="4" borderId="10" xfId="2" applyNumberFormat="1" applyFont="1" applyFill="1" applyBorder="1" applyAlignment="1">
      <alignment horizontal="right"/>
    </xf>
    <xf numFmtId="169" fontId="2" fillId="4" borderId="1" xfId="2" applyNumberFormat="1" applyFont="1" applyFill="1" applyBorder="1" applyAlignment="1">
      <alignment horizontal="right"/>
    </xf>
    <xf numFmtId="169" fontId="2" fillId="4" borderId="14" xfId="2" applyNumberFormat="1" applyFont="1" applyFill="1" applyBorder="1" applyAlignment="1">
      <alignment horizontal="right"/>
    </xf>
    <xf numFmtId="166" fontId="29" fillId="4" borderId="76" xfId="0" applyNumberFormat="1" applyFont="1" applyFill="1" applyBorder="1" applyAlignment="1">
      <alignment vertical="top" wrapText="1" readingOrder="1"/>
    </xf>
    <xf numFmtId="0" fontId="14" fillId="12" borderId="0" xfId="0" applyFont="1" applyFill="1" applyAlignment="1">
      <alignment vertical="center" wrapText="1"/>
    </xf>
    <xf numFmtId="0" fontId="14" fillId="12" borderId="0" xfId="0" applyFont="1" applyFill="1" applyAlignment="1">
      <alignment horizontal="left" vertical="center" wrapText="1"/>
    </xf>
    <xf numFmtId="0" fontId="2" fillId="0" borderId="0" xfId="0" quotePrefix="1" applyFont="1" applyFill="1" applyBorder="1" applyAlignment="1">
      <alignment horizontal="center" vertical="center"/>
    </xf>
    <xf numFmtId="166" fontId="2" fillId="0" borderId="0" xfId="0" applyNumberFormat="1" applyFont="1" applyFill="1" applyBorder="1" applyAlignment="1"/>
    <xf numFmtId="3" fontId="2" fillId="0" borderId="0" xfId="0" applyNumberFormat="1" applyFont="1" applyFill="1" applyBorder="1" applyAlignment="1">
      <alignment horizontal="right"/>
    </xf>
    <xf numFmtId="1" fontId="5" fillId="0" borderId="0" xfId="0" applyNumberFormat="1" applyFont="1" applyFill="1" applyBorder="1"/>
    <xf numFmtId="164" fontId="2" fillId="5" borderId="33" xfId="0" quotePrefix="1" applyNumberFormat="1" applyFont="1" applyFill="1" applyBorder="1" applyAlignment="1">
      <alignment horizontal="center"/>
    </xf>
    <xf numFmtId="3" fontId="2" fillId="5" borderId="12" xfId="0" quotePrefix="1" applyNumberFormat="1" applyFont="1" applyFill="1" applyBorder="1" applyAlignment="1">
      <alignment horizontal="center"/>
    </xf>
    <xf numFmtId="3" fontId="2" fillId="5" borderId="15" xfId="0" quotePrefix="1" applyNumberFormat="1" applyFont="1" applyFill="1" applyBorder="1" applyAlignment="1">
      <alignment horizontal="center"/>
    </xf>
    <xf numFmtId="170" fontId="2" fillId="5" borderId="33" xfId="0" applyNumberFormat="1" applyFont="1" applyFill="1" applyBorder="1" applyAlignment="1"/>
    <xf numFmtId="0" fontId="19" fillId="0" borderId="96" xfId="0" applyFont="1" applyFill="1" applyBorder="1" applyAlignment="1">
      <alignment horizontal="left" vertical="center" wrapText="1"/>
    </xf>
    <xf numFmtId="0" fontId="19" fillId="0" borderId="94" xfId="0" applyFont="1" applyFill="1" applyBorder="1" applyAlignment="1">
      <alignment horizontal="center" vertical="center" wrapText="1"/>
    </xf>
    <xf numFmtId="0" fontId="19" fillId="2" borderId="54" xfId="0" applyFont="1" applyFill="1" applyBorder="1" applyAlignment="1">
      <alignment horizontal="center" vertical="center" wrapText="1"/>
    </xf>
    <xf numFmtId="0" fontId="3" fillId="10" borderId="69" xfId="0" applyFont="1" applyFill="1" applyBorder="1" applyAlignment="1">
      <alignment horizontal="left" vertical="center" wrapText="1"/>
    </xf>
    <xf numFmtId="49" fontId="31" fillId="10" borderId="60" xfId="0" applyNumberFormat="1" applyFont="1" applyFill="1" applyBorder="1" applyAlignment="1">
      <alignment horizontal="center" vertical="center"/>
    </xf>
    <xf numFmtId="165" fontId="2" fillId="4" borderId="1" xfId="0" applyNumberFormat="1" applyFont="1" applyFill="1" applyBorder="1"/>
    <xf numFmtId="165" fontId="2" fillId="4" borderId="14" xfId="0" applyNumberFormat="1" applyFont="1" applyFill="1" applyBorder="1"/>
    <xf numFmtId="3" fontId="21" fillId="4" borderId="7" xfId="3" applyNumberFormat="1" applyFont="1" applyFill="1" applyBorder="1" applyAlignment="1">
      <alignment horizontal="right" wrapText="1"/>
    </xf>
    <xf numFmtId="1" fontId="8" fillId="0" borderId="12" xfId="0" applyNumberFormat="1" applyFont="1" applyFill="1" applyBorder="1" applyAlignment="1">
      <alignment horizontal="center" vertical="center"/>
    </xf>
    <xf numFmtId="20" fontId="2" fillId="5" borderId="1" xfId="0" applyNumberFormat="1" applyFont="1" applyFill="1" applyBorder="1" applyAlignment="1">
      <alignment horizontal="right"/>
    </xf>
    <xf numFmtId="10" fontId="2" fillId="5" borderId="14" xfId="0" applyNumberFormat="1" applyFont="1" applyFill="1" applyBorder="1" applyAlignment="1">
      <alignment horizontal="right"/>
    </xf>
    <xf numFmtId="164" fontId="5" fillId="5" borderId="1" xfId="0" applyNumberFormat="1" applyFont="1" applyFill="1" applyBorder="1"/>
    <xf numFmtId="164" fontId="5" fillId="5" borderId="14" xfId="0" applyNumberFormat="1" applyFont="1" applyFill="1" applyBorder="1"/>
    <xf numFmtId="3" fontId="5" fillId="5" borderId="4" xfId="0" applyNumberFormat="1" applyFont="1" applyFill="1" applyBorder="1"/>
    <xf numFmtId="164" fontId="5" fillId="5" borderId="1" xfId="1" applyNumberFormat="1" applyFont="1" applyFill="1" applyBorder="1" applyAlignment="1">
      <alignment horizontal="right"/>
    </xf>
    <xf numFmtId="170" fontId="5" fillId="5" borderId="1" xfId="1" applyNumberFormat="1" applyFont="1" applyFill="1" applyBorder="1" applyAlignment="1">
      <alignment horizontal="right"/>
    </xf>
    <xf numFmtId="170" fontId="5" fillId="5" borderId="1" xfId="0" applyNumberFormat="1" applyFont="1" applyFill="1" applyBorder="1" applyAlignment="1">
      <alignment horizontal="right"/>
    </xf>
    <xf numFmtId="170" fontId="5" fillId="5" borderId="14" xfId="1" applyNumberFormat="1" applyFont="1" applyFill="1" applyBorder="1" applyAlignment="1">
      <alignment horizontal="right"/>
    </xf>
    <xf numFmtId="170" fontId="5" fillId="5" borderId="14" xfId="0" applyNumberFormat="1" applyFont="1" applyFill="1" applyBorder="1" applyAlignment="1">
      <alignment horizontal="right"/>
    </xf>
    <xf numFmtId="3" fontId="2" fillId="5" borderId="40" xfId="0" applyNumberFormat="1" applyFont="1" applyFill="1" applyBorder="1"/>
    <xf numFmtId="0" fontId="21" fillId="5" borderId="49" xfId="3" applyFont="1" applyFill="1" applyBorder="1" applyAlignment="1">
      <alignment horizontal="right" wrapText="1"/>
    </xf>
    <xf numFmtId="0" fontId="21" fillId="5" borderId="10" xfId="3" applyFont="1" applyFill="1" applyBorder="1" applyAlignment="1">
      <alignment horizontal="right" wrapText="1"/>
    </xf>
    <xf numFmtId="3" fontId="21" fillId="5" borderId="41" xfId="3" applyNumberFormat="1" applyFont="1" applyFill="1" applyBorder="1" applyAlignment="1">
      <alignment horizontal="right" wrapText="1"/>
    </xf>
    <xf numFmtId="3" fontId="3" fillId="5" borderId="9" xfId="0" applyNumberFormat="1" applyFont="1" applyFill="1" applyBorder="1"/>
    <xf numFmtId="3" fontId="3" fillId="5" borderId="8" xfId="0" applyNumberFormat="1" applyFont="1" applyFill="1" applyBorder="1"/>
    <xf numFmtId="3" fontId="4" fillId="5" borderId="8" xfId="0" applyNumberFormat="1" applyFont="1" applyFill="1" applyBorder="1"/>
    <xf numFmtId="3" fontId="3" fillId="5" borderId="13" xfId="0" applyNumberFormat="1" applyFont="1" applyFill="1" applyBorder="1"/>
    <xf numFmtId="0" fontId="24" fillId="0" borderId="0" xfId="0" applyFont="1" applyAlignment="1">
      <alignment horizontal="left" vertical="top" wrapText="1"/>
    </xf>
    <xf numFmtId="3" fontId="3" fillId="0" borderId="0" xfId="0" applyNumberFormat="1" applyFont="1" applyBorder="1"/>
    <xf numFmtId="3" fontId="48" fillId="0" borderId="0" xfId="0" applyNumberFormat="1" applyFont="1" applyFill="1" applyBorder="1" applyAlignment="1">
      <alignment horizontal="right"/>
    </xf>
    <xf numFmtId="3" fontId="6" fillId="5" borderId="1" xfId="0" applyNumberFormat="1" applyFont="1" applyFill="1" applyBorder="1" applyAlignment="1">
      <alignment horizontal="right"/>
    </xf>
    <xf numFmtId="3" fontId="6" fillId="5" borderId="12" xfId="0" applyNumberFormat="1" applyFont="1" applyFill="1" applyBorder="1" applyAlignment="1">
      <alignment horizontal="right"/>
    </xf>
    <xf numFmtId="10" fontId="3" fillId="4" borderId="10" xfId="1" applyNumberFormat="1" applyFont="1" applyFill="1" applyBorder="1"/>
    <xf numFmtId="10" fontId="3" fillId="4" borderId="1" xfId="1" applyNumberFormat="1" applyFont="1" applyFill="1" applyBorder="1"/>
    <xf numFmtId="10" fontId="4" fillId="4" borderId="1" xfId="1" applyNumberFormat="1" applyFont="1" applyFill="1" applyBorder="1"/>
    <xf numFmtId="10" fontId="3" fillId="4" borderId="14" xfId="1" applyNumberFormat="1" applyFont="1" applyFill="1" applyBorder="1"/>
    <xf numFmtId="10" fontId="4" fillId="5" borderId="1" xfId="1" applyNumberFormat="1" applyFont="1" applyFill="1" applyBorder="1"/>
    <xf numFmtId="3" fontId="33" fillId="5" borderId="19" xfId="0" applyNumberFormat="1" applyFont="1" applyFill="1" applyBorder="1"/>
    <xf numFmtId="3" fontId="33" fillId="5" borderId="20" xfId="0" applyNumberFormat="1" applyFont="1" applyFill="1" applyBorder="1"/>
    <xf numFmtId="10" fontId="33" fillId="5" borderId="10" xfId="1" applyNumberFormat="1" applyFont="1" applyFill="1" applyBorder="1"/>
    <xf numFmtId="10" fontId="33" fillId="5" borderId="1" xfId="1" applyNumberFormat="1" applyFont="1" applyFill="1" applyBorder="1"/>
    <xf numFmtId="10" fontId="68" fillId="5" borderId="1" xfId="1" applyNumberFormat="1" applyFont="1" applyFill="1" applyBorder="1"/>
    <xf numFmtId="10" fontId="33" fillId="5" borderId="14" xfId="1" applyNumberFormat="1" applyFont="1" applyFill="1" applyBorder="1"/>
    <xf numFmtId="3" fontId="4" fillId="4" borderId="12" xfId="0" quotePrefix="1" applyNumberFormat="1" applyFont="1" applyFill="1" applyBorder="1" applyAlignment="1">
      <alignment horizontal="right"/>
    </xf>
    <xf numFmtId="3" fontId="68" fillId="5" borderId="6" xfId="0" quotePrefix="1" applyNumberFormat="1" applyFont="1" applyFill="1" applyBorder="1" applyAlignment="1">
      <alignment horizontal="right"/>
    </xf>
    <xf numFmtId="3" fontId="68" fillId="5" borderId="12" xfId="0" quotePrefix="1" applyNumberFormat="1" applyFont="1" applyFill="1" applyBorder="1" applyAlignment="1">
      <alignment horizontal="right"/>
    </xf>
    <xf numFmtId="3" fontId="3" fillId="5" borderId="3" xfId="0" applyNumberFormat="1" applyFont="1" applyFill="1" applyBorder="1" applyAlignment="1">
      <alignment horizontal="right"/>
    </xf>
    <xf numFmtId="164" fontId="2" fillId="5" borderId="8" xfId="1" applyNumberFormat="1" applyFont="1" applyFill="1" applyBorder="1"/>
    <xf numFmtId="164" fontId="3" fillId="5" borderId="8" xfId="1" applyNumberFormat="1" applyFont="1" applyFill="1" applyBorder="1"/>
    <xf numFmtId="164" fontId="48" fillId="5" borderId="1" xfId="1" applyNumberFormat="1" applyFont="1" applyFill="1" applyBorder="1"/>
    <xf numFmtId="164" fontId="19" fillId="5" borderId="14" xfId="1" applyNumberFormat="1" applyFont="1" applyFill="1" applyBorder="1"/>
    <xf numFmtId="3" fontId="5" fillId="5" borderId="12" xfId="0" applyNumberFormat="1" applyFont="1" applyFill="1" applyBorder="1" applyAlignment="1">
      <alignment horizontal="right"/>
    </xf>
    <xf numFmtId="3" fontId="48" fillId="5" borderId="12" xfId="0" quotePrefix="1" applyNumberFormat="1" applyFont="1" applyFill="1" applyBorder="1" applyAlignment="1">
      <alignment horizontal="right"/>
    </xf>
    <xf numFmtId="3" fontId="19" fillId="5" borderId="6" xfId="0" applyNumberFormat="1" applyFont="1" applyFill="1" applyBorder="1" applyAlignment="1">
      <alignment horizontal="right"/>
    </xf>
    <xf numFmtId="3" fontId="19" fillId="5" borderId="20" xfId="0" applyNumberFormat="1" applyFont="1" applyFill="1" applyBorder="1"/>
    <xf numFmtId="10" fontId="3" fillId="5" borderId="10" xfId="1" applyNumberFormat="1" applyFont="1" applyFill="1" applyBorder="1"/>
    <xf numFmtId="10" fontId="3" fillId="5" borderId="11" xfId="1" applyNumberFormat="1" applyFont="1" applyFill="1" applyBorder="1"/>
    <xf numFmtId="10" fontId="3" fillId="5" borderId="1" xfId="1" applyNumberFormat="1" applyFont="1" applyFill="1" applyBorder="1"/>
    <xf numFmtId="10" fontId="3" fillId="5" borderId="12" xfId="1" applyNumberFormat="1" applyFont="1" applyFill="1" applyBorder="1"/>
    <xf numFmtId="10" fontId="4" fillId="5" borderId="12" xfId="1" applyNumberFormat="1" applyFont="1" applyFill="1" applyBorder="1"/>
    <xf numFmtId="10" fontId="3" fillId="5" borderId="14" xfId="1" applyNumberFormat="1" applyFont="1" applyFill="1" applyBorder="1"/>
    <xf numFmtId="10" fontId="3" fillId="5" borderId="15" xfId="1" applyNumberFormat="1" applyFont="1" applyFill="1" applyBorder="1"/>
    <xf numFmtId="10" fontId="68" fillId="5" borderId="12" xfId="1" applyNumberFormat="1" applyFont="1" applyFill="1" applyBorder="1"/>
    <xf numFmtId="3" fontId="19" fillId="5" borderId="3" xfId="0" applyNumberFormat="1" applyFont="1" applyFill="1" applyBorder="1"/>
    <xf numFmtId="3" fontId="19" fillId="5" borderId="14" xfId="0" applyNumberFormat="1" applyFont="1" applyFill="1" applyBorder="1"/>
    <xf numFmtId="10" fontId="3" fillId="5" borderId="59" xfId="1" applyNumberFormat="1" applyFont="1" applyFill="1" applyBorder="1"/>
    <xf numFmtId="10" fontId="3" fillId="5" borderId="3" xfId="1" applyNumberFormat="1" applyFont="1" applyFill="1" applyBorder="1"/>
    <xf numFmtId="10" fontId="4" fillId="5" borderId="3" xfId="1" applyNumberFormat="1" applyFont="1" applyFill="1" applyBorder="1"/>
    <xf numFmtId="10" fontId="3" fillId="5" borderId="39" xfId="1" applyNumberFormat="1" applyFont="1" applyFill="1" applyBorder="1"/>
    <xf numFmtId="2" fontId="2" fillId="5" borderId="9" xfId="0" applyNumberFormat="1" applyFont="1" applyFill="1" applyBorder="1" applyAlignment="1">
      <alignment horizontal="right"/>
    </xf>
    <xf numFmtId="3" fontId="3" fillId="5" borderId="8" xfId="0" applyNumberFormat="1" applyFont="1" applyFill="1" applyBorder="1" applyAlignment="1">
      <alignment horizontal="right"/>
    </xf>
    <xf numFmtId="3" fontId="4" fillId="5" borderId="8" xfId="0" applyNumberFormat="1" applyFont="1" applyFill="1" applyBorder="1" applyAlignment="1">
      <alignment horizontal="right"/>
    </xf>
    <xf numFmtId="0" fontId="4" fillId="5" borderId="8" xfId="0" applyNumberFormat="1" applyFont="1" applyFill="1" applyBorder="1"/>
    <xf numFmtId="3" fontId="3" fillId="5" borderId="41" xfId="0" applyNumberFormat="1" applyFont="1" applyFill="1" applyBorder="1" applyAlignment="1">
      <alignment horizontal="right"/>
    </xf>
    <xf numFmtId="3" fontId="3" fillId="5" borderId="68" xfId="0" applyNumberFormat="1" applyFont="1" applyFill="1" applyBorder="1" applyAlignment="1">
      <alignment horizontal="right"/>
    </xf>
    <xf numFmtId="3" fontId="19" fillId="5" borderId="27" xfId="0" applyNumberFormat="1" applyFont="1" applyFill="1" applyBorder="1" applyAlignment="1">
      <alignment horizontal="right"/>
    </xf>
    <xf numFmtId="3" fontId="48" fillId="5" borderId="27" xfId="0" applyNumberFormat="1" applyFont="1" applyFill="1" applyBorder="1" applyAlignment="1">
      <alignment horizontal="right"/>
    </xf>
    <xf numFmtId="3" fontId="48" fillId="5" borderId="8" xfId="0" quotePrefix="1" applyNumberFormat="1" applyFont="1" applyFill="1" applyBorder="1" applyAlignment="1">
      <alignment horizontal="right"/>
    </xf>
    <xf numFmtId="3" fontId="48" fillId="5" borderId="8" xfId="0" applyNumberFormat="1" applyFont="1" applyFill="1" applyBorder="1" applyAlignment="1">
      <alignment horizontal="right"/>
    </xf>
    <xf numFmtId="3" fontId="19" fillId="5" borderId="41" xfId="0" applyNumberFormat="1" applyFont="1" applyFill="1" applyBorder="1" applyAlignment="1">
      <alignment horizontal="right"/>
    </xf>
    <xf numFmtId="3" fontId="19" fillId="5" borderId="68" xfId="0" applyNumberFormat="1" applyFont="1" applyFill="1" applyBorder="1" applyAlignment="1">
      <alignment horizontal="right"/>
    </xf>
    <xf numFmtId="0" fontId="3" fillId="0" borderId="0" xfId="0" applyNumberFormat="1" applyFont="1" applyBorder="1"/>
    <xf numFmtId="3" fontId="3" fillId="5" borderId="2" xfId="0" applyNumberFormat="1" applyFont="1" applyFill="1" applyBorder="1" applyAlignment="1">
      <alignment horizontal="right"/>
    </xf>
    <xf numFmtId="3" fontId="19" fillId="5" borderId="11" xfId="0" applyNumberFormat="1" applyFont="1" applyFill="1" applyBorder="1" applyAlignment="1">
      <alignment horizontal="right"/>
    </xf>
    <xf numFmtId="3" fontId="54" fillId="5" borderId="12" xfId="0" applyNumberFormat="1" applyFont="1" applyFill="1" applyBorder="1" applyAlignment="1">
      <alignment horizontal="right"/>
    </xf>
    <xf numFmtId="3" fontId="19" fillId="5" borderId="21" xfId="0" applyNumberFormat="1" applyFont="1" applyFill="1" applyBorder="1" applyAlignment="1">
      <alignment horizontal="right"/>
    </xf>
    <xf numFmtId="3" fontId="19" fillId="5" borderId="54" xfId="0" applyNumberFormat="1" applyFont="1" applyFill="1" applyBorder="1" applyAlignment="1">
      <alignment horizontal="right"/>
    </xf>
    <xf numFmtId="3" fontId="21" fillId="4" borderId="2" xfId="3" applyNumberFormat="1" applyFont="1" applyFill="1" applyBorder="1" applyAlignment="1">
      <alignment horizontal="right" wrapText="1"/>
    </xf>
    <xf numFmtId="164" fontId="2" fillId="4" borderId="10" xfId="0" applyNumberFormat="1" applyFont="1" applyFill="1" applyBorder="1" applyAlignment="1">
      <alignment horizontal="right"/>
    </xf>
    <xf numFmtId="10" fontId="48" fillId="4" borderId="1" xfId="1" applyNumberFormat="1" applyFont="1" applyFill="1" applyBorder="1"/>
    <xf numFmtId="164" fontId="2" fillId="0" borderId="8" xfId="1" applyNumberFormat="1" applyFont="1" applyFill="1" applyBorder="1"/>
    <xf numFmtId="164" fontId="5" fillId="4" borderId="10" xfId="0" applyNumberFormat="1" applyFont="1" applyFill="1" applyBorder="1" applyAlignment="1">
      <alignment horizontal="right"/>
    </xf>
    <xf numFmtId="164" fontId="5" fillId="4" borderId="1" xfId="0" applyNumberFormat="1" applyFont="1" applyFill="1" applyBorder="1" applyAlignment="1">
      <alignment horizontal="right"/>
    </xf>
    <xf numFmtId="164" fontId="5" fillId="4" borderId="14" xfId="0" applyNumberFormat="1" applyFont="1" applyFill="1" applyBorder="1" applyAlignment="1">
      <alignment horizontal="right"/>
    </xf>
    <xf numFmtId="165" fontId="5" fillId="4" borderId="1" xfId="0" applyNumberFormat="1" applyFont="1" applyFill="1" applyBorder="1"/>
    <xf numFmtId="165" fontId="5" fillId="4" borderId="14" xfId="0" applyNumberFormat="1" applyFont="1" applyFill="1" applyBorder="1"/>
    <xf numFmtId="0" fontId="24" fillId="0" borderId="0" xfId="0" applyFont="1" applyAlignment="1">
      <alignment horizontal="left" vertical="top" wrapTex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4" fillId="0" borderId="0" xfId="0" applyFont="1" applyFill="1" applyAlignment="1">
      <alignment horizontal="left"/>
    </xf>
    <xf numFmtId="0" fontId="24" fillId="0" borderId="51" xfId="0" applyFont="1" applyBorder="1" applyAlignment="1">
      <alignment horizontal="left" vertical="top" wrapText="1"/>
    </xf>
    <xf numFmtId="0" fontId="24" fillId="0" borderId="0" xfId="0" applyFont="1" applyAlignment="1">
      <alignment horizontal="left"/>
    </xf>
    <xf numFmtId="0" fontId="24" fillId="0" borderId="0" xfId="0" applyFont="1" applyAlignment="1">
      <alignment horizontal="left" vertical="top"/>
    </xf>
    <xf numFmtId="0" fontId="24" fillId="0" borderId="0" xfId="0" applyFont="1" applyBorder="1" applyAlignment="1">
      <alignment horizontal="left" vertical="top" wrapText="1"/>
    </xf>
    <xf numFmtId="0" fontId="49" fillId="2" borderId="0" xfId="0" applyFont="1" applyFill="1" applyAlignment="1">
      <alignment horizontal="center" vertical="center"/>
    </xf>
    <xf numFmtId="0" fontId="28" fillId="0" borderId="0" xfId="0" applyFont="1" applyBorder="1" applyAlignment="1">
      <alignment horizontal="center" wrapText="1"/>
    </xf>
    <xf numFmtId="0" fontId="0" fillId="0" borderId="49" xfId="0" applyBorder="1" applyAlignment="1">
      <alignment horizontal="center" vertical="center" textRotation="90"/>
    </xf>
    <xf numFmtId="0" fontId="0" fillId="0" borderId="80" xfId="0" applyBorder="1" applyAlignment="1">
      <alignment horizontal="center" vertical="center" textRotation="90"/>
    </xf>
    <xf numFmtId="0" fontId="0" fillId="0" borderId="96" xfId="0" applyBorder="1" applyAlignment="1">
      <alignment horizontal="center" vertical="center" textRotation="90"/>
    </xf>
    <xf numFmtId="0" fontId="0" fillId="0" borderId="49" xfId="0" applyFill="1" applyBorder="1" applyAlignment="1">
      <alignment horizontal="center" vertical="center"/>
    </xf>
    <xf numFmtId="0" fontId="0" fillId="0" borderId="77" xfId="0" applyFill="1" applyBorder="1" applyAlignment="1">
      <alignment horizontal="center" vertical="center"/>
    </xf>
    <xf numFmtId="0" fontId="0" fillId="0" borderId="84" xfId="0" applyFill="1" applyBorder="1" applyAlignment="1">
      <alignment horizontal="left" vertical="center" wrapText="1"/>
    </xf>
    <xf numFmtId="0" fontId="0" fillId="0" borderId="70" xfId="0" applyFill="1" applyBorder="1" applyAlignment="1">
      <alignment horizontal="left" vertical="center" wrapText="1"/>
    </xf>
    <xf numFmtId="0" fontId="0" fillId="0" borderId="80" xfId="0" applyFill="1" applyBorder="1" applyAlignment="1">
      <alignment horizontal="center" vertical="center"/>
    </xf>
    <xf numFmtId="0" fontId="0" fillId="0" borderId="96" xfId="0" applyFill="1" applyBorder="1" applyAlignment="1">
      <alignment horizontal="center" vertical="center"/>
    </xf>
    <xf numFmtId="0" fontId="0" fillId="0" borderId="53" xfId="0" applyFill="1" applyBorder="1" applyAlignment="1">
      <alignment horizontal="left" vertical="center" wrapText="1"/>
    </xf>
    <xf numFmtId="0" fontId="0" fillId="0" borderId="97" xfId="0" applyFill="1" applyBorder="1" applyAlignment="1">
      <alignment horizontal="left" vertical="center" wrapText="1"/>
    </xf>
    <xf numFmtId="0" fontId="0" fillId="0" borderId="50" xfId="0" applyFill="1" applyBorder="1" applyAlignment="1">
      <alignment horizontal="left" vertical="center" wrapText="1"/>
    </xf>
    <xf numFmtId="0" fontId="0" fillId="0" borderId="52" xfId="0" applyFill="1" applyBorder="1" applyAlignment="1">
      <alignment horizontal="left" vertical="center" wrapText="1"/>
    </xf>
    <xf numFmtId="0" fontId="0" fillId="0" borderId="62" xfId="0" applyFill="1" applyBorder="1" applyAlignment="1">
      <alignment horizontal="center" vertical="center"/>
    </xf>
    <xf numFmtId="0" fontId="0" fillId="0" borderId="71" xfId="0" applyFill="1" applyBorder="1" applyAlignment="1">
      <alignment horizontal="left" vertical="center" wrapText="1"/>
    </xf>
    <xf numFmtId="0" fontId="0" fillId="0" borderId="82" xfId="0" applyFill="1" applyBorder="1" applyAlignment="1">
      <alignment horizontal="left" vertical="center" wrapText="1"/>
    </xf>
    <xf numFmtId="0" fontId="0" fillId="0" borderId="62" xfId="0" applyFill="1" applyBorder="1" applyAlignment="1">
      <alignment horizontal="center" vertical="center" wrapText="1"/>
    </xf>
    <xf numFmtId="0" fontId="0" fillId="0" borderId="77" xfId="0" applyFill="1" applyBorder="1" applyAlignment="1">
      <alignment horizontal="center" vertical="center" wrapText="1"/>
    </xf>
    <xf numFmtId="0" fontId="0" fillId="0" borderId="96" xfId="0" applyFill="1" applyBorder="1" applyAlignment="1">
      <alignment horizontal="center" vertical="center" wrapText="1"/>
    </xf>
    <xf numFmtId="0" fontId="0" fillId="0" borderId="74" xfId="0" applyBorder="1" applyAlignment="1">
      <alignment horizontal="center" vertical="center" textRotation="90"/>
    </xf>
    <xf numFmtId="0" fontId="0" fillId="0" borderId="76" xfId="0" applyBorder="1" applyAlignment="1">
      <alignment horizontal="center" vertical="center" textRotation="90"/>
    </xf>
    <xf numFmtId="0" fontId="0" fillId="0" borderId="35" xfId="0" applyBorder="1" applyAlignment="1">
      <alignment horizontal="center" vertical="center" textRotation="90"/>
    </xf>
    <xf numFmtId="0" fontId="0" fillId="0" borderId="78" xfId="0" applyFill="1" applyBorder="1" applyAlignment="1">
      <alignment horizontal="center" vertical="center"/>
    </xf>
    <xf numFmtId="0" fontId="0" fillId="0" borderId="46" xfId="0" applyFill="1" applyBorder="1" applyAlignment="1">
      <alignment horizontal="center" vertical="center"/>
    </xf>
    <xf numFmtId="0" fontId="0" fillId="0" borderId="51" xfId="0" applyFill="1" applyBorder="1" applyAlignment="1">
      <alignment horizontal="left" vertical="center" wrapText="1"/>
    </xf>
    <xf numFmtId="0" fontId="0" fillId="0" borderId="43" xfId="0" applyFill="1" applyBorder="1" applyAlignment="1">
      <alignment horizontal="left" vertical="center" wrapText="1"/>
    </xf>
    <xf numFmtId="0" fontId="0" fillId="0" borderId="43"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7" xfId="0" applyFill="1" applyBorder="1" applyAlignment="1">
      <alignment horizontal="left" vertical="center" wrapText="1"/>
    </xf>
    <xf numFmtId="0" fontId="0" fillId="0" borderId="47" xfId="0" applyFill="1" applyBorder="1" applyAlignment="1">
      <alignment horizontal="center" vertical="center" wrapText="1"/>
    </xf>
    <xf numFmtId="0" fontId="0" fillId="0" borderId="74" xfId="0" applyBorder="1" applyAlignment="1">
      <alignment horizontal="center" vertical="center" textRotation="90" wrapText="1"/>
    </xf>
    <xf numFmtId="0" fontId="0" fillId="0" borderId="76" xfId="0" applyBorder="1" applyAlignment="1">
      <alignment horizontal="center" vertical="center" textRotation="90" wrapText="1"/>
    </xf>
    <xf numFmtId="0" fontId="0" fillId="0" borderId="35" xfId="0" applyBorder="1" applyAlignment="1">
      <alignment horizontal="center" vertical="center" textRotation="90" wrapText="1"/>
    </xf>
    <xf numFmtId="0" fontId="0" fillId="0" borderId="49" xfId="0"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53" xfId="0" applyBorder="1" applyAlignment="1">
      <alignment horizontal="left"/>
    </xf>
    <xf numFmtId="0" fontId="0" fillId="0" borderId="80" xfId="0" applyFill="1" applyBorder="1" applyAlignment="1">
      <alignment horizontal="center" vertical="center" wrapText="1"/>
    </xf>
    <xf numFmtId="0" fontId="38" fillId="0" borderId="51" xfId="0" applyFont="1" applyBorder="1" applyAlignment="1">
      <alignment horizontal="left" vertical="top" wrapText="1"/>
    </xf>
    <xf numFmtId="0" fontId="38" fillId="0" borderId="51" xfId="0" applyFont="1" applyBorder="1" applyAlignment="1">
      <alignment horizontal="left"/>
    </xf>
    <xf numFmtId="164" fontId="4" fillId="9" borderId="0" xfId="1" applyNumberFormat="1" applyFont="1" applyFill="1" applyBorder="1" applyAlignment="1">
      <alignment horizontal="left" vertical="center"/>
    </xf>
    <xf numFmtId="164" fontId="4" fillId="4" borderId="0" xfId="1" applyNumberFormat="1" applyFont="1" applyFill="1" applyBorder="1" applyAlignment="1">
      <alignment horizontal="left"/>
    </xf>
    <xf numFmtId="164" fontId="32" fillId="7" borderId="31" xfId="1" applyNumberFormat="1" applyFont="1" applyFill="1" applyBorder="1" applyAlignment="1">
      <alignment horizontal="left"/>
    </xf>
    <xf numFmtId="164" fontId="32" fillId="7" borderId="0" xfId="1" applyNumberFormat="1" applyFont="1" applyFill="1" applyBorder="1" applyAlignment="1">
      <alignment horizontal="left"/>
    </xf>
    <xf numFmtId="0" fontId="14" fillId="0" borderId="0" xfId="0" applyFont="1" applyAlignment="1">
      <alignment vertical="top" wrapText="1"/>
    </xf>
    <xf numFmtId="0" fontId="13" fillId="0" borderId="80" xfId="0" applyFont="1" applyBorder="1" applyAlignment="1">
      <alignment horizontal="center" vertical="center"/>
    </xf>
    <xf numFmtId="0" fontId="13" fillId="0" borderId="0" xfId="0" applyFont="1" applyBorder="1" applyAlignment="1">
      <alignment horizontal="center" vertical="center"/>
    </xf>
    <xf numFmtId="0" fontId="39" fillId="10" borderId="74" xfId="0" applyFont="1" applyFill="1" applyBorder="1" applyAlignment="1">
      <alignment horizontal="center" vertical="center" textRotation="90" wrapText="1"/>
    </xf>
    <xf numFmtId="0" fontId="39" fillId="10" borderId="76" xfId="0" applyFont="1" applyFill="1" applyBorder="1" applyAlignment="1">
      <alignment horizontal="center" vertical="center" textRotation="90" wrapText="1"/>
    </xf>
    <xf numFmtId="0" fontId="39" fillId="10" borderId="35" xfId="0" applyFont="1" applyFill="1" applyBorder="1" applyAlignment="1">
      <alignment horizontal="center" vertical="center" textRotation="90" wrapText="1"/>
    </xf>
    <xf numFmtId="0" fontId="6" fillId="7" borderId="22" xfId="0" applyFont="1" applyFill="1" applyBorder="1" applyAlignment="1">
      <alignment horizontal="left"/>
    </xf>
    <xf numFmtId="0" fontId="6" fillId="7" borderId="23" xfId="0" applyFont="1" applyFill="1" applyBorder="1" applyAlignment="1">
      <alignment horizontal="left"/>
    </xf>
    <xf numFmtId="0" fontId="34" fillId="7" borderId="22" xfId="0" applyFont="1" applyFill="1" applyBorder="1" applyAlignment="1">
      <alignment horizontal="center" vertical="center" wrapText="1"/>
    </xf>
    <xf numFmtId="0" fontId="34" fillId="7" borderId="23" xfId="0" applyFont="1" applyFill="1" applyBorder="1" applyAlignment="1">
      <alignment horizontal="center" vertical="center" wrapText="1"/>
    </xf>
    <xf numFmtId="0" fontId="34" fillId="7" borderId="24" xfId="0" applyFont="1" applyFill="1" applyBorder="1" applyAlignment="1">
      <alignment horizontal="center" vertical="center" wrapText="1"/>
    </xf>
    <xf numFmtId="0" fontId="34" fillId="7" borderId="49" xfId="0" applyFont="1" applyFill="1" applyBorder="1" applyAlignment="1">
      <alignment horizontal="center" vertical="center" wrapText="1"/>
    </xf>
    <xf numFmtId="0" fontId="34" fillId="7" borderId="51" xfId="0" applyFont="1" applyFill="1" applyBorder="1" applyAlignment="1">
      <alignment horizontal="center" vertical="center" wrapText="1"/>
    </xf>
    <xf numFmtId="0" fontId="34" fillId="7" borderId="84" xfId="0" applyFont="1" applyFill="1" applyBorder="1" applyAlignment="1">
      <alignment horizontal="center" vertical="center" wrapText="1"/>
    </xf>
    <xf numFmtId="0" fontId="18" fillId="11" borderId="23" xfId="0" applyFont="1" applyFill="1" applyBorder="1" applyAlignment="1">
      <alignment horizontal="center" vertical="center" wrapText="1"/>
    </xf>
    <xf numFmtId="0" fontId="18" fillId="11" borderId="24" xfId="0" applyFont="1" applyFill="1" applyBorder="1" applyAlignment="1">
      <alignment horizontal="center" vertical="center" wrapText="1"/>
    </xf>
    <xf numFmtId="49" fontId="67" fillId="10" borderId="23" xfId="0" applyNumberFormat="1" applyFont="1" applyFill="1" applyBorder="1" applyAlignment="1">
      <alignment horizontal="center" vertical="center"/>
    </xf>
    <xf numFmtId="49" fontId="67" fillId="10" borderId="24" xfId="0" applyNumberFormat="1" applyFont="1" applyFill="1" applyBorder="1" applyAlignment="1">
      <alignment horizontal="center" vertical="center"/>
    </xf>
    <xf numFmtId="0" fontId="24" fillId="3" borderId="47" xfId="0" applyFont="1" applyFill="1" applyBorder="1" applyAlignment="1">
      <alignment horizontal="left"/>
    </xf>
    <xf numFmtId="0" fontId="14" fillId="0" borderId="44" xfId="0" applyFont="1" applyBorder="1" applyAlignment="1">
      <alignment horizontal="left" vertical="center" wrapText="1"/>
    </xf>
    <xf numFmtId="0" fontId="14" fillId="0" borderId="0" xfId="0" applyFont="1" applyBorder="1" applyAlignment="1">
      <alignment horizontal="left" vertical="center" wrapText="1"/>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4" fillId="7" borderId="9" xfId="0" applyFont="1" applyFill="1" applyBorder="1" applyAlignment="1">
      <alignment horizontal="left" vertical="center"/>
    </xf>
    <xf numFmtId="0" fontId="34" fillId="7" borderId="11"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4" fillId="7" borderId="30" xfId="0" applyFont="1" applyFill="1" applyBorder="1" applyAlignment="1">
      <alignment horizontal="left" vertical="center"/>
    </xf>
    <xf numFmtId="0" fontId="34" fillId="7"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50" xfId="0" applyFont="1" applyFill="1" applyBorder="1" applyAlignment="1">
      <alignment horizontal="left" vertical="center"/>
    </xf>
    <xf numFmtId="0" fontId="34" fillId="7" borderId="1" xfId="0" applyFont="1" applyFill="1" applyBorder="1" applyAlignment="1">
      <alignment horizontal="left" vertical="center"/>
    </xf>
    <xf numFmtId="0" fontId="3" fillId="2" borderId="32" xfId="0" applyFont="1" applyFill="1" applyBorder="1" applyAlignment="1">
      <alignment horizontal="left"/>
    </xf>
    <xf numFmtId="0" fontId="3" fillId="2" borderId="50" xfId="0" applyFont="1" applyFill="1" applyBorder="1" applyAlignment="1">
      <alignment horizontal="left"/>
    </xf>
    <xf numFmtId="0" fontId="31" fillId="11" borderId="22" xfId="0" applyFont="1" applyFill="1" applyBorder="1" applyAlignment="1">
      <alignment horizontal="left" vertical="center"/>
    </xf>
    <xf numFmtId="0" fontId="31" fillId="11" borderId="23" xfId="0" applyFont="1" applyFill="1" applyBorder="1" applyAlignment="1">
      <alignment horizontal="left" vertical="center"/>
    </xf>
    <xf numFmtId="0" fontId="3" fillId="2" borderId="9" xfId="0" applyFont="1" applyFill="1" applyBorder="1" applyAlignment="1">
      <alignment horizontal="left"/>
    </xf>
    <xf numFmtId="0" fontId="3" fillId="2" borderId="11" xfId="0" applyFont="1" applyFill="1" applyBorder="1" applyAlignment="1">
      <alignment horizontal="left"/>
    </xf>
    <xf numFmtId="0" fontId="34" fillId="7" borderId="49" xfId="0" applyFont="1" applyFill="1" applyBorder="1" applyAlignment="1">
      <alignment horizontal="left"/>
    </xf>
    <xf numFmtId="0" fontId="34" fillId="7" borderId="48" xfId="0" applyFont="1" applyFill="1" applyBorder="1" applyAlignment="1">
      <alignment horizontal="left"/>
    </xf>
    <xf numFmtId="170" fontId="2" fillId="5" borderId="1" xfId="0" applyNumberFormat="1" applyFont="1" applyFill="1" applyBorder="1"/>
    <xf numFmtId="170" fontId="2" fillId="5" borderId="14" xfId="0" applyNumberFormat="1" applyFont="1" applyFill="1" applyBorder="1"/>
    <xf numFmtId="164" fontId="54" fillId="0" borderId="3" xfId="1" applyNumberFormat="1" applyFont="1" applyFill="1" applyBorder="1"/>
    <xf numFmtId="164" fontId="54" fillId="0" borderId="1" xfId="1" applyNumberFormat="1" applyFont="1" applyFill="1" applyBorder="1"/>
    <xf numFmtId="164" fontId="54" fillId="0" borderId="1" xfId="0" applyNumberFormat="1" applyFont="1" applyFill="1" applyBorder="1"/>
    <xf numFmtId="164" fontId="54" fillId="0" borderId="6" xfId="0" applyNumberFormat="1" applyFont="1" applyFill="1" applyBorder="1"/>
    <xf numFmtId="164" fontId="54" fillId="0" borderId="8" xfId="1" applyNumberFormat="1" applyFont="1" applyFill="1" applyBorder="1"/>
    <xf numFmtId="164" fontId="54" fillId="0" borderId="12" xfId="0" applyNumberFormat="1" applyFont="1" applyFill="1" applyBorder="1"/>
    <xf numFmtId="164" fontId="54" fillId="5" borderId="12" xfId="0" applyNumberFormat="1" applyFont="1" applyFill="1" applyBorder="1"/>
    <xf numFmtId="164" fontId="54" fillId="5" borderId="1" xfId="0" applyNumberFormat="1" applyFont="1" applyFill="1" applyBorder="1"/>
    <xf numFmtId="3" fontId="3" fillId="4" borderId="3" xfId="0" applyNumberFormat="1" applyFont="1" applyFill="1" applyBorder="1" applyAlignment="1">
      <alignment horizontal="right"/>
    </xf>
    <xf numFmtId="164" fontId="3" fillId="4" borderId="1" xfId="1" applyNumberFormat="1" applyFont="1" applyFill="1" applyBorder="1"/>
    <xf numFmtId="164" fontId="3" fillId="4" borderId="14" xfId="1" applyNumberFormat="1" applyFont="1" applyFill="1" applyBorder="1"/>
    <xf numFmtId="10" fontId="19" fillId="4" borderId="17" xfId="1" applyNumberFormat="1" applyFont="1" applyFill="1" applyBorder="1"/>
    <xf numFmtId="10" fontId="19" fillId="4" borderId="12" xfId="1" applyNumberFormat="1" applyFont="1" applyFill="1" applyBorder="1"/>
    <xf numFmtId="10" fontId="48" fillId="4" borderId="12" xfId="1" applyNumberFormat="1" applyFont="1" applyFill="1" applyBorder="1"/>
    <xf numFmtId="10" fontId="19" fillId="4" borderId="15" xfId="1" applyNumberFormat="1" applyFont="1" applyFill="1" applyBorder="1"/>
    <xf numFmtId="169" fontId="3" fillId="4" borderId="20" xfId="2" applyNumberFormat="1" applyFont="1" applyFill="1" applyBorder="1"/>
    <xf numFmtId="164" fontId="3" fillId="5" borderId="13" xfId="1" applyNumberFormat="1" applyFont="1" applyFill="1" applyBorder="1"/>
    <xf numFmtId="164" fontId="6" fillId="5" borderId="1" xfId="1" applyNumberFormat="1" applyFont="1" applyFill="1" applyBorder="1"/>
    <xf numFmtId="164" fontId="6" fillId="5" borderId="12" xfId="1" applyNumberFormat="1" applyFont="1" applyFill="1" applyBorder="1"/>
    <xf numFmtId="164" fontId="2" fillId="5" borderId="1" xfId="1" applyNumberFormat="1" applyFont="1" applyFill="1" applyBorder="1"/>
    <xf numFmtId="164" fontId="2" fillId="4" borderId="1" xfId="1" applyNumberFormat="1" applyFont="1" applyFill="1" applyBorder="1"/>
    <xf numFmtId="164" fontId="33" fillId="5" borderId="1" xfId="1" applyNumberFormat="1" applyFont="1" applyFill="1" applyBorder="1"/>
    <xf numFmtId="164" fontId="33" fillId="5" borderId="12" xfId="1" applyNumberFormat="1" applyFont="1" applyFill="1" applyBorder="1"/>
    <xf numFmtId="164" fontId="33" fillId="5" borderId="1" xfId="1" quotePrefix="1" applyNumberFormat="1" applyFont="1" applyFill="1" applyBorder="1" applyAlignment="1">
      <alignment horizontal="right"/>
    </xf>
    <xf numFmtId="164" fontId="33" fillId="5" borderId="12" xfId="1" quotePrefix="1" applyNumberFormat="1" applyFont="1" applyFill="1" applyBorder="1" applyAlignment="1">
      <alignment horizontal="right"/>
    </xf>
    <xf numFmtId="164" fontId="6" fillId="5" borderId="14" xfId="1" applyNumberFormat="1" applyFont="1" applyFill="1" applyBorder="1"/>
    <xf numFmtId="164" fontId="6" fillId="5" borderId="15" xfId="1" applyNumberFormat="1" applyFont="1" applyFill="1" applyBorder="1"/>
    <xf numFmtId="164" fontId="4" fillId="5" borderId="6" xfId="1" quotePrefix="1" applyNumberFormat="1" applyFont="1" applyFill="1" applyBorder="1" applyAlignment="1">
      <alignment horizontal="right"/>
    </xf>
    <xf numFmtId="164" fontId="4" fillId="5" borderId="26" xfId="1" quotePrefix="1" applyNumberFormat="1" applyFont="1" applyFill="1" applyBorder="1"/>
    <xf numFmtId="164" fontId="3" fillId="5" borderId="26" xfId="1" quotePrefix="1" applyNumberFormat="1" applyFont="1" applyFill="1" applyBorder="1"/>
    <xf numFmtId="164" fontId="53" fillId="5" borderId="26" xfId="1" quotePrefix="1" applyNumberFormat="1" applyFont="1" applyFill="1" applyBorder="1"/>
    <xf numFmtId="164" fontId="3" fillId="5" borderId="67" xfId="1" quotePrefix="1" applyNumberFormat="1" applyFont="1" applyFill="1" applyBorder="1"/>
    <xf numFmtId="164" fontId="3" fillId="4" borderId="37" xfId="1" applyNumberFormat="1" applyFont="1" applyFill="1" applyBorder="1"/>
    <xf numFmtId="164" fontId="4" fillId="4" borderId="37" xfId="1" quotePrefix="1" applyNumberFormat="1" applyFont="1" applyFill="1" applyBorder="1" applyAlignment="1">
      <alignment horizontal="right"/>
    </xf>
    <xf numFmtId="164" fontId="4" fillId="4" borderId="75" xfId="1" quotePrefix="1" applyNumberFormat="1" applyFont="1" applyFill="1" applyBorder="1"/>
    <xf numFmtId="164" fontId="4" fillId="4" borderId="37" xfId="1" applyNumberFormat="1" applyFont="1" applyFill="1" applyBorder="1"/>
    <xf numFmtId="164" fontId="3" fillId="4" borderId="75" xfId="1" quotePrefix="1" applyNumberFormat="1" applyFont="1" applyFill="1" applyBorder="1"/>
    <xf numFmtId="164" fontId="53" fillId="4" borderId="75" xfId="1" quotePrefix="1" applyNumberFormat="1" applyFont="1" applyFill="1" applyBorder="1"/>
    <xf numFmtId="164" fontId="4" fillId="4" borderId="75" xfId="1" quotePrefix="1" applyNumberFormat="1" applyFont="1" applyFill="1" applyBorder="1" applyAlignment="1">
      <alignment horizontal="right"/>
    </xf>
    <xf numFmtId="164" fontId="3" fillId="4" borderId="35" xfId="1" quotePrefix="1" applyNumberFormat="1" applyFont="1" applyFill="1" applyBorder="1" applyAlignment="1">
      <alignment horizontal="right"/>
    </xf>
    <xf numFmtId="164" fontId="3" fillId="4" borderId="75" xfId="1" applyNumberFormat="1" applyFont="1" applyFill="1" applyBorder="1"/>
    <xf numFmtId="164" fontId="3" fillId="5" borderId="66" xfId="1" applyNumberFormat="1" applyFont="1" applyFill="1" applyBorder="1"/>
    <xf numFmtId="164" fontId="6" fillId="5" borderId="7" xfId="1" applyNumberFormat="1" applyFont="1" applyFill="1" applyBorder="1"/>
    <xf numFmtId="164" fontId="6" fillId="5" borderId="33" xfId="1" applyNumberFormat="1" applyFont="1" applyFill="1" applyBorder="1"/>
    <xf numFmtId="3" fontId="3" fillId="5" borderId="10" xfId="0" applyNumberFormat="1" applyFont="1" applyFill="1" applyBorder="1"/>
    <xf numFmtId="0" fontId="3" fillId="0" borderId="10" xfId="0" applyFont="1" applyFill="1" applyBorder="1"/>
    <xf numFmtId="0" fontId="3" fillId="0" borderId="63" xfId="0" applyFont="1" applyFill="1" applyBorder="1"/>
    <xf numFmtId="0" fontId="3" fillId="0" borderId="11" xfId="0" applyFont="1" applyFill="1" applyBorder="1"/>
    <xf numFmtId="3" fontId="3" fillId="5" borderId="63" xfId="0" applyNumberFormat="1" applyFont="1" applyFill="1" applyBorder="1"/>
    <xf numFmtId="3" fontId="3" fillId="4" borderId="10" xfId="0" applyNumberFormat="1" applyFont="1" applyFill="1" applyBorder="1"/>
    <xf numFmtId="3" fontId="3" fillId="4" borderId="11" xfId="0" applyNumberFormat="1" applyFont="1" applyFill="1" applyBorder="1"/>
    <xf numFmtId="3" fontId="3" fillId="5" borderId="11" xfId="0" applyNumberFormat="1" applyFont="1" applyFill="1" applyBorder="1"/>
    <xf numFmtId="3" fontId="19" fillId="5" borderId="10" xfId="0" applyNumberFormat="1" applyFont="1" applyFill="1" applyBorder="1"/>
    <xf numFmtId="3" fontId="19" fillId="4" borderId="10" xfId="0" applyNumberFormat="1" applyFont="1" applyFill="1" applyBorder="1"/>
    <xf numFmtId="3" fontId="19" fillId="0" borderId="10" xfId="0" applyNumberFormat="1" applyFont="1" applyFill="1" applyBorder="1"/>
    <xf numFmtId="3" fontId="3" fillId="0" borderId="11" xfId="0" applyNumberFormat="1" applyFont="1" applyFill="1" applyBorder="1"/>
    <xf numFmtId="3" fontId="3" fillId="4" borderId="36" xfId="0" applyNumberFormat="1" applyFont="1" applyFill="1" applyBorder="1"/>
    <xf numFmtId="169" fontId="19" fillId="5" borderId="40" xfId="2" applyNumberFormat="1" applyFont="1" applyFill="1" applyBorder="1" applyAlignment="1">
      <alignment horizontal="right"/>
    </xf>
    <xf numFmtId="169" fontId="19" fillId="5" borderId="7" xfId="2" applyNumberFormat="1" applyFont="1" applyFill="1" applyBorder="1" applyAlignment="1">
      <alignment horizontal="right"/>
    </xf>
    <xf numFmtId="169" fontId="19" fillId="4" borderId="7" xfId="2" applyNumberFormat="1" applyFont="1" applyFill="1" applyBorder="1" applyAlignment="1">
      <alignment horizontal="right"/>
    </xf>
    <xf numFmtId="169" fontId="52" fillId="4" borderId="7" xfId="2" applyNumberFormat="1" applyFont="1" applyFill="1" applyBorder="1" applyAlignment="1">
      <alignment horizontal="right" wrapText="1"/>
    </xf>
    <xf numFmtId="169" fontId="3" fillId="5" borderId="27" xfId="2" applyNumberFormat="1" applyFont="1" applyFill="1" applyBorder="1"/>
    <xf numFmtId="169" fontId="3" fillId="5" borderId="1" xfId="2" applyNumberFormat="1" applyFont="1" applyFill="1" applyBorder="1"/>
    <xf numFmtId="169" fontId="3" fillId="4" borderId="1" xfId="2" applyNumberFormat="1" applyFont="1" applyFill="1" applyBorder="1"/>
    <xf numFmtId="169" fontId="3" fillId="5" borderId="8" xfId="2" applyNumberFormat="1" applyFont="1" applyFill="1" applyBorder="1"/>
    <xf numFmtId="169" fontId="19" fillId="5" borderId="1" xfId="2" applyNumberFormat="1" applyFont="1" applyFill="1" applyBorder="1" applyAlignment="1">
      <alignment horizontal="right"/>
    </xf>
    <xf numFmtId="169" fontId="19" fillId="4" borderId="1" xfId="2" applyNumberFormat="1" applyFont="1" applyFill="1" applyBorder="1" applyAlignment="1">
      <alignment horizontal="right"/>
    </xf>
    <xf numFmtId="169" fontId="52" fillId="4" borderId="1" xfId="2" applyNumberFormat="1" applyFont="1" applyFill="1" applyBorder="1" applyAlignment="1">
      <alignment horizontal="right" wrapText="1"/>
    </xf>
    <xf numFmtId="169" fontId="48" fillId="5" borderId="8" xfId="2" applyNumberFormat="1" applyFont="1" applyFill="1" applyBorder="1" applyAlignment="1">
      <alignment horizontal="right"/>
    </xf>
    <xf numFmtId="169" fontId="48" fillId="5" borderId="1" xfId="2" applyNumberFormat="1" applyFont="1" applyFill="1" applyBorder="1" applyAlignment="1">
      <alignment horizontal="right"/>
    </xf>
    <xf numFmtId="169" fontId="48" fillId="4" borderId="1" xfId="2" applyNumberFormat="1" applyFont="1" applyFill="1" applyBorder="1" applyAlignment="1">
      <alignment horizontal="right"/>
    </xf>
    <xf numFmtId="169" fontId="55" fillId="4" borderId="1" xfId="2" applyNumberFormat="1" applyFont="1" applyFill="1" applyBorder="1" applyAlignment="1">
      <alignment horizontal="right" wrapText="1"/>
    </xf>
    <xf numFmtId="169" fontId="4" fillId="5" borderId="8" xfId="2" applyNumberFormat="1" applyFont="1" applyFill="1" applyBorder="1"/>
    <xf numFmtId="169" fontId="19" fillId="5" borderId="8" xfId="2" applyNumberFormat="1" applyFont="1" applyFill="1" applyBorder="1" applyAlignment="1">
      <alignment horizontal="right"/>
    </xf>
    <xf numFmtId="169" fontId="19" fillId="5" borderId="27" xfId="2" applyNumberFormat="1" applyFont="1" applyFill="1" applyBorder="1" applyAlignment="1">
      <alignment horizontal="right"/>
    </xf>
    <xf numFmtId="169" fontId="19" fillId="5" borderId="41" xfId="2" applyNumberFormat="1" applyFont="1" applyFill="1" applyBorder="1" applyAlignment="1">
      <alignment horizontal="right"/>
    </xf>
    <xf numFmtId="169" fontId="19" fillId="5" borderId="4" xfId="2" applyNumberFormat="1" applyFont="1" applyFill="1" applyBorder="1" applyAlignment="1">
      <alignment horizontal="right"/>
    </xf>
    <xf numFmtId="169" fontId="19" fillId="4" borderId="4" xfId="2" applyNumberFormat="1" applyFont="1" applyFill="1" applyBorder="1" applyAlignment="1">
      <alignment horizontal="right"/>
    </xf>
    <xf numFmtId="169" fontId="19" fillId="5" borderId="66" xfId="2" applyNumberFormat="1" applyFont="1" applyFill="1" applyBorder="1" applyAlignment="1">
      <alignment horizontal="right"/>
    </xf>
    <xf numFmtId="0" fontId="47" fillId="0" borderId="73" xfId="0" applyFont="1" applyFill="1" applyBorder="1" applyAlignment="1">
      <alignment horizontal="left" indent="5"/>
    </xf>
    <xf numFmtId="0" fontId="47" fillId="13" borderId="73" xfId="0" applyFont="1" applyFill="1" applyBorder="1" applyAlignment="1">
      <alignment horizontal="left" indent="5"/>
    </xf>
    <xf numFmtId="0" fontId="21" fillId="5" borderId="72" xfId="3" applyFont="1" applyFill="1" applyBorder="1" applyAlignment="1">
      <alignment horizontal="right" wrapText="1"/>
    </xf>
    <xf numFmtId="1" fontId="19" fillId="5" borderId="2" xfId="2" applyNumberFormat="1" applyFont="1" applyFill="1" applyBorder="1" applyAlignment="1">
      <alignment horizontal="right"/>
    </xf>
    <xf numFmtId="1" fontId="19" fillId="4" borderId="2" xfId="2" applyNumberFormat="1" applyFont="1" applyFill="1" applyBorder="1" applyAlignment="1">
      <alignment horizontal="right"/>
    </xf>
    <xf numFmtId="1" fontId="52" fillId="4" borderId="4" xfId="2" applyNumberFormat="1" applyFont="1" applyFill="1" applyBorder="1" applyAlignment="1">
      <alignment horizontal="right" wrapText="1"/>
    </xf>
    <xf numFmtId="1" fontId="52" fillId="0" borderId="4" xfId="3" applyNumberFormat="1" applyFont="1" applyFill="1" applyBorder="1" applyAlignment="1">
      <alignment horizontal="right" wrapText="1"/>
    </xf>
    <xf numFmtId="1" fontId="3" fillId="0" borderId="4" xfId="0" applyNumberFormat="1" applyFont="1" applyFill="1" applyBorder="1" applyAlignment="1">
      <alignment horizontal="right"/>
    </xf>
    <xf numFmtId="1" fontId="3" fillId="0" borderId="21" xfId="0" applyNumberFormat="1" applyFont="1" applyFill="1" applyBorder="1" applyAlignment="1">
      <alignment horizontal="right"/>
    </xf>
    <xf numFmtId="3" fontId="2" fillId="0" borderId="40" xfId="0" applyNumberFormat="1" applyFont="1" applyBorder="1"/>
    <xf numFmtId="10" fontId="2" fillId="5" borderId="63" xfId="1" applyNumberFormat="1" applyFont="1" applyFill="1" applyBorder="1"/>
    <xf numFmtId="3" fontId="4" fillId="4" borderId="8" xfId="0" quotePrefix="1" applyNumberFormat="1" applyFont="1" applyFill="1" applyBorder="1" applyAlignment="1">
      <alignment horizontal="right"/>
    </xf>
    <xf numFmtId="10" fontId="48" fillId="4" borderId="3" xfId="1" applyNumberFormat="1" applyFont="1" applyFill="1" applyBorder="1"/>
    <xf numFmtId="3" fontId="2" fillId="0" borderId="48" xfId="0" applyNumberFormat="1" applyFont="1" applyBorder="1"/>
    <xf numFmtId="0" fontId="2" fillId="2" borderId="60" xfId="0" applyFont="1" applyFill="1" applyBorder="1" applyAlignment="1">
      <alignment horizontal="center"/>
    </xf>
    <xf numFmtId="3" fontId="21" fillId="5" borderId="39" xfId="3" applyNumberFormat="1" applyFont="1" applyFill="1" applyBorder="1" applyAlignment="1">
      <alignment wrapText="1"/>
    </xf>
    <xf numFmtId="0" fontId="21" fillId="0" borderId="42" xfId="3" applyFont="1" applyFill="1" applyBorder="1" applyAlignment="1">
      <alignment horizontal="right" wrapText="1"/>
    </xf>
    <xf numFmtId="3" fontId="21" fillId="0" borderId="3" xfId="3" quotePrefix="1" applyNumberFormat="1" applyFont="1" applyFill="1" applyBorder="1" applyAlignment="1">
      <alignment horizontal="right" wrapText="1"/>
    </xf>
    <xf numFmtId="49" fontId="21" fillId="0" borderId="3" xfId="3" applyNumberFormat="1" applyFont="1" applyFill="1" applyBorder="1" applyAlignment="1">
      <alignment horizontal="right" wrapText="1"/>
    </xf>
    <xf numFmtId="0" fontId="2" fillId="2" borderId="69" xfId="0" applyFont="1" applyFill="1" applyBorder="1"/>
    <xf numFmtId="0" fontId="48" fillId="0" borderId="73" xfId="0" applyFont="1" applyFill="1" applyBorder="1" applyAlignment="1">
      <alignment horizontal="left" indent="3"/>
    </xf>
    <xf numFmtId="0" fontId="47" fillId="13" borderId="73" xfId="0" applyFont="1" applyFill="1" applyBorder="1" applyAlignment="1">
      <alignment horizontal="left" indent="3"/>
    </xf>
    <xf numFmtId="0" fontId="5" fillId="0" borderId="73" xfId="0" applyFont="1" applyFill="1" applyBorder="1" applyAlignment="1">
      <alignment horizontal="left"/>
    </xf>
    <xf numFmtId="0" fontId="2" fillId="0" borderId="75" xfId="0" applyFont="1" applyBorder="1"/>
    <xf numFmtId="169" fontId="48" fillId="4" borderId="8" xfId="2" applyNumberFormat="1" applyFont="1" applyFill="1" applyBorder="1" applyAlignment="1">
      <alignment horizontal="right"/>
    </xf>
    <xf numFmtId="0" fontId="2" fillId="2" borderId="48" xfId="0" applyFont="1" applyFill="1" applyBorder="1" applyAlignment="1">
      <alignment horizontal="center"/>
    </xf>
    <xf numFmtId="0" fontId="2" fillId="0" borderId="0" xfId="0" applyFont="1" applyBorder="1" applyAlignment="1">
      <alignment horizontal="left"/>
    </xf>
    <xf numFmtId="0" fontId="14" fillId="0" borderId="0" xfId="0" applyFont="1" applyAlignment="1">
      <alignment horizontal="left" vertical="top" wrapText="1"/>
    </xf>
    <xf numFmtId="0" fontId="37" fillId="0" borderId="23" xfId="0" applyFont="1" applyFill="1" applyBorder="1" applyAlignment="1">
      <alignment horizontal="left" vertical="top"/>
    </xf>
  </cellXfs>
  <cellStyles count="10">
    <cellStyle name="Comma" xfId="2" builtinId="3"/>
    <cellStyle name="Normal" xfId="0" builtinId="0"/>
    <cellStyle name="Normal 2" xfId="6" xr:uid="{00000000-0005-0000-0000-000002000000}"/>
    <cellStyle name="Normal 3" xfId="7" xr:uid="{00000000-0005-0000-0000-000033000000}"/>
    <cellStyle name="Normal 4" xfId="8" xr:uid="{00000000-0005-0000-0000-000034000000}"/>
    <cellStyle name="Normal 5" xfId="9" xr:uid="{00000000-0005-0000-0000-000035000000}"/>
    <cellStyle name="Normal_Sheet1" xfId="3" xr:uid="{00000000-0005-0000-0000-000003000000}"/>
    <cellStyle name="Normal_Sheet1 2" xfId="4" xr:uid="{00000000-0005-0000-0000-000004000000}"/>
    <cellStyle name="Percent" xfId="1" builtinId="5"/>
    <cellStyle name="Percent 2" xfId="5" xr:uid="{00000000-0005-0000-0000-000006000000}"/>
  </cellStyles>
  <dxfs count="0"/>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29</xdr:col>
      <xdr:colOff>800100</xdr:colOff>
      <xdr:row>134</xdr:row>
      <xdr:rowOff>152400</xdr:rowOff>
    </xdr:to>
    <xdr:pic>
      <xdr:nvPicPr>
        <xdr:cNvPr id="4" name="Picture 3">
          <a:extLst>
            <a:ext uri="{FF2B5EF4-FFF2-40B4-BE49-F238E27FC236}">
              <a16:creationId xmlns:a16="http://schemas.microsoft.com/office/drawing/2014/main" id="{52CDF50B-EE64-4D20-AE53-694DD40285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6240125" cy="2307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249977111117893"/>
    <pageSetUpPr fitToPage="1"/>
  </sheetPr>
  <dimension ref="A1:DN322"/>
  <sheetViews>
    <sheetView showGridLines="0" tabSelected="1" zoomScaleNormal="100" workbookViewId="0">
      <pane ySplit="3" topLeftCell="A4" activePane="bottomLeft" state="frozen"/>
      <selection pane="bottomLeft" activeCell="F6" sqref="F6"/>
    </sheetView>
  </sheetViews>
  <sheetFormatPr defaultColWidth="9.140625" defaultRowHeight="15"/>
  <cols>
    <col min="1" max="1" width="60.85546875" style="3" bestFit="1" customWidth="1"/>
    <col min="2" max="2" width="10.7109375" style="3" hidden="1" customWidth="1"/>
    <col min="3" max="9" width="10.7109375" style="3" customWidth="1"/>
    <col min="10" max="10" width="12.140625" style="1801" customWidth="1"/>
    <col min="11" max="11" width="7.85546875" style="3" hidden="1" customWidth="1"/>
    <col min="12" max="12" width="9.140625" style="3" hidden="1" customWidth="1"/>
    <col min="13" max="14" width="8.7109375" style="3" hidden="1" customWidth="1"/>
    <col min="15" max="16" width="9.140625" style="3" hidden="1" customWidth="1"/>
    <col min="17" max="17" width="8.42578125" style="3" hidden="1" customWidth="1"/>
    <col min="18" max="18" width="8.7109375" style="3" hidden="1" customWidth="1"/>
    <col min="19" max="22" width="9.140625" style="3" hidden="1" customWidth="1"/>
    <col min="23" max="40" width="8.7109375" style="3" hidden="1" customWidth="1"/>
    <col min="41" max="46" width="10.28515625" style="3" hidden="1" customWidth="1"/>
    <col min="47" max="48" width="8.7109375" style="3" hidden="1" customWidth="1"/>
    <col min="49" max="52" width="9.140625" style="3" hidden="1" customWidth="1"/>
    <col min="53" max="53" width="8.42578125" style="3" hidden="1" customWidth="1"/>
    <col min="54" max="54" width="8.7109375" style="3" hidden="1" customWidth="1"/>
    <col min="55" max="55" width="9.140625" style="3" hidden="1" customWidth="1"/>
    <col min="56" max="56" width="8.85546875" style="3" hidden="1" customWidth="1"/>
    <col min="57" max="57" width="9.42578125" style="3" hidden="1" customWidth="1"/>
    <col min="58" max="58" width="8.42578125" style="3" hidden="1" customWidth="1"/>
    <col min="59" max="59" width="8.85546875" style="3" hidden="1" customWidth="1"/>
    <col min="60" max="60" width="9.140625" style="3" hidden="1" customWidth="1"/>
    <col min="61" max="62" width="8.7109375" style="3" hidden="1" customWidth="1"/>
    <col min="63" max="64" width="9.140625" style="3" hidden="1" customWidth="1"/>
    <col min="65" max="65" width="9.85546875" style="3" hidden="1" customWidth="1"/>
    <col min="66" max="66" width="10.7109375" style="3" hidden="1" customWidth="1"/>
    <col min="67" max="67" width="11.28515625" style="3" hidden="1" customWidth="1"/>
    <col min="68" max="68" width="11" style="3" hidden="1" customWidth="1"/>
    <col min="69" max="69" width="11.7109375" style="3" hidden="1" customWidth="1"/>
    <col min="70" max="70" width="9.85546875" style="3" hidden="1" customWidth="1"/>
    <col min="71" max="71" width="9.28515625" style="3" hidden="1" customWidth="1"/>
    <col min="72" max="72" width="10.5703125" style="3" hidden="1" customWidth="1"/>
    <col min="73" max="74" width="10.140625" style="3" hidden="1" customWidth="1"/>
    <col min="75" max="76" width="10.5703125" style="3" hidden="1" customWidth="1"/>
    <col min="77" max="77" width="9.85546875" style="3" hidden="1" customWidth="1"/>
    <col min="78" max="78" width="8.7109375" style="3" hidden="1" customWidth="1"/>
    <col min="79" max="79" width="9.140625" style="3" hidden="1" customWidth="1"/>
    <col min="80" max="81" width="10.85546875" style="3" hidden="1" customWidth="1"/>
    <col min="82" max="82" width="9.85546875" style="3" hidden="1" customWidth="1"/>
    <col min="83" max="83" width="10.28515625" style="1801" customWidth="1"/>
    <col min="84" max="84" width="10.140625" style="1801" customWidth="1"/>
    <col min="85" max="91" width="9.7109375" style="1801" customWidth="1"/>
    <col min="92" max="92" width="10.7109375" style="1801" customWidth="1"/>
    <col min="93" max="93" width="10.28515625" style="1801" customWidth="1"/>
    <col min="94" max="94" width="9.7109375" style="1801" customWidth="1"/>
    <col min="95" max="16384" width="9.140625" style="3"/>
  </cols>
  <sheetData>
    <row r="1" spans="1:118" ht="27" customHeight="1" thickBot="1">
      <c r="A1" s="2253" t="s">
        <v>353</v>
      </c>
      <c r="B1" s="2254"/>
      <c r="C1" s="2254"/>
      <c r="D1" s="2254"/>
      <c r="E1" s="2254"/>
      <c r="F1" s="2254"/>
      <c r="G1" s="2254"/>
      <c r="H1" s="2254"/>
      <c r="I1" s="2254"/>
      <c r="J1" s="2254"/>
      <c r="K1" s="2254"/>
      <c r="L1" s="2254"/>
      <c r="M1" s="2254"/>
      <c r="N1" s="2254"/>
      <c r="O1" s="2254"/>
      <c r="P1" s="2254"/>
      <c r="Q1" s="2254"/>
      <c r="R1" s="2254"/>
      <c r="S1" s="2254"/>
      <c r="T1" s="2254"/>
      <c r="U1" s="2254"/>
      <c r="V1" s="2254"/>
      <c r="W1" s="2254"/>
      <c r="X1" s="2254"/>
      <c r="Y1" s="2254"/>
      <c r="Z1" s="2254"/>
      <c r="AA1" s="2254"/>
      <c r="AB1" s="2254"/>
      <c r="AC1" s="2254"/>
      <c r="AD1" s="2254"/>
      <c r="AE1" s="2254"/>
      <c r="AF1" s="2254"/>
      <c r="AG1" s="2254"/>
      <c r="AH1" s="2254"/>
      <c r="AI1" s="2254"/>
      <c r="AJ1" s="2254"/>
      <c r="AK1" s="2254"/>
      <c r="AL1" s="2254"/>
      <c r="AM1" s="2254"/>
      <c r="AN1" s="2254"/>
      <c r="AO1" s="2254"/>
      <c r="AP1" s="2254"/>
      <c r="AQ1" s="2254"/>
      <c r="AR1" s="2254"/>
      <c r="AS1" s="2254"/>
      <c r="AT1" s="2254"/>
      <c r="AU1" s="2254"/>
      <c r="AV1" s="2254"/>
      <c r="AW1" s="2254"/>
      <c r="AX1" s="2254"/>
      <c r="AY1" s="2254"/>
      <c r="AZ1" s="2254"/>
      <c r="BA1" s="2254"/>
      <c r="BB1" s="2254"/>
      <c r="BC1" s="2254"/>
      <c r="BD1" s="2254"/>
      <c r="BE1" s="2254"/>
      <c r="BF1" s="2254"/>
      <c r="BG1" s="2254"/>
      <c r="BH1" s="2254"/>
      <c r="BI1" s="2254"/>
      <c r="BJ1" s="2254"/>
      <c r="BK1" s="2254"/>
      <c r="BL1" s="2254"/>
      <c r="BM1" s="2254"/>
      <c r="BN1" s="2254"/>
      <c r="BO1" s="2254"/>
      <c r="BP1" s="2254"/>
      <c r="BQ1" s="2254"/>
      <c r="BR1" s="2254"/>
      <c r="BS1" s="2254"/>
      <c r="BT1" s="2254"/>
      <c r="BU1" s="2254"/>
      <c r="BV1" s="2254"/>
      <c r="BW1" s="2254"/>
      <c r="BX1" s="2254"/>
      <c r="BY1" s="2254"/>
      <c r="BZ1" s="2254"/>
      <c r="CA1" s="2254"/>
      <c r="CB1" s="2254"/>
      <c r="CC1" s="2254"/>
      <c r="CD1" s="2254"/>
      <c r="CE1" s="2254"/>
      <c r="CF1" s="2254"/>
      <c r="CG1" s="2254"/>
      <c r="CH1" s="2254"/>
      <c r="CI1" s="2254"/>
      <c r="CJ1" s="2254"/>
      <c r="CK1" s="2254"/>
      <c r="CL1" s="2254"/>
      <c r="CM1" s="2254"/>
      <c r="CN1" s="2254"/>
      <c r="CO1" s="2254"/>
      <c r="CP1" s="2255"/>
      <c r="CQ1" s="1036"/>
      <c r="CR1" s="1036"/>
      <c r="CS1" s="1036"/>
      <c r="CT1" s="1036"/>
      <c r="CU1" s="1036"/>
      <c r="CV1" s="1036"/>
      <c r="CW1" s="1036"/>
      <c r="CX1" s="1036"/>
      <c r="CY1" s="1036"/>
      <c r="CZ1" s="1036"/>
      <c r="DA1" s="1036"/>
      <c r="DB1" s="1036"/>
      <c r="DC1" s="1036"/>
      <c r="DD1" s="1036"/>
      <c r="DE1" s="1036"/>
      <c r="DF1" s="1036"/>
      <c r="DG1" s="1036"/>
      <c r="DH1" s="1036"/>
      <c r="DI1" s="1036"/>
      <c r="DJ1" s="1036"/>
      <c r="DK1" s="1036"/>
      <c r="DL1" s="1036"/>
      <c r="DM1" s="1036"/>
      <c r="DN1" s="1036"/>
    </row>
    <row r="2" spans="1:118" ht="15.75">
      <c r="A2" s="293" t="s">
        <v>137</v>
      </c>
      <c r="B2" s="16"/>
      <c r="C2" s="16"/>
      <c r="D2" s="16"/>
      <c r="E2" s="16"/>
      <c r="F2" s="16"/>
      <c r="G2" s="16"/>
      <c r="H2" s="16"/>
      <c r="I2" s="16"/>
      <c r="J2" s="16"/>
      <c r="K2" s="16"/>
      <c r="L2" s="16"/>
      <c r="M2" s="16"/>
      <c r="N2" s="16"/>
      <c r="O2" s="16"/>
      <c r="P2" s="16"/>
      <c r="Q2" s="16"/>
      <c r="R2" s="16"/>
      <c r="S2" s="16"/>
      <c r="T2" s="294"/>
      <c r="U2" s="16"/>
      <c r="V2" s="16"/>
      <c r="AR2" s="20"/>
      <c r="BD2" s="20"/>
      <c r="BP2" s="960"/>
      <c r="CB2" s="960"/>
      <c r="CN2" s="960" t="s">
        <v>1165</v>
      </c>
      <c r="CQ2" s="1036"/>
      <c r="CR2" s="1036"/>
      <c r="CS2" s="1036"/>
      <c r="CT2" s="1036"/>
      <c r="CU2" s="1036"/>
      <c r="CV2" s="1036"/>
      <c r="CW2" s="1036"/>
      <c r="CX2" s="1036"/>
      <c r="CY2" s="1036"/>
      <c r="CZ2" s="1036"/>
      <c r="DA2" s="1036"/>
      <c r="DB2" s="1036"/>
      <c r="DC2" s="1036"/>
      <c r="DD2" s="1036"/>
      <c r="DE2" s="1036"/>
      <c r="DF2" s="1036"/>
      <c r="DG2" s="1036"/>
      <c r="DH2" s="1036"/>
      <c r="DI2" s="1036"/>
      <c r="DJ2" s="1036"/>
      <c r="DK2" s="1036"/>
      <c r="DL2" s="1036"/>
      <c r="DM2" s="1036"/>
      <c r="DN2" s="1036"/>
    </row>
    <row r="3" spans="1:118" ht="15.75" thickBot="1">
      <c r="A3" s="245"/>
      <c r="B3" s="16"/>
      <c r="C3" s="16"/>
      <c r="D3" s="16"/>
      <c r="E3" s="16"/>
      <c r="F3" s="16"/>
      <c r="G3" s="16"/>
      <c r="H3" s="16"/>
      <c r="I3" s="16"/>
      <c r="J3" s="16"/>
      <c r="K3" s="16"/>
      <c r="L3" s="16"/>
      <c r="M3" s="16"/>
      <c r="N3" s="16"/>
      <c r="O3" s="16"/>
      <c r="P3" s="16"/>
      <c r="Q3" s="16"/>
      <c r="R3" s="16"/>
      <c r="S3" s="16"/>
      <c r="T3" s="16"/>
      <c r="U3" s="16"/>
      <c r="V3" s="16"/>
      <c r="CQ3" s="1036"/>
      <c r="CR3" s="1036"/>
      <c r="CS3" s="1036"/>
      <c r="CT3" s="1036"/>
      <c r="CU3" s="1036"/>
      <c r="CV3" s="1036"/>
      <c r="CW3" s="1036"/>
      <c r="CX3" s="1036"/>
      <c r="CY3" s="1036"/>
      <c r="CZ3" s="1036"/>
      <c r="DA3" s="1036"/>
      <c r="DB3" s="1036"/>
      <c r="DC3" s="1036"/>
      <c r="DD3" s="1036"/>
      <c r="DE3" s="1036"/>
      <c r="DF3" s="1036"/>
      <c r="DG3" s="1036"/>
      <c r="DH3" s="1036"/>
      <c r="DI3" s="1036"/>
      <c r="DJ3" s="1036"/>
      <c r="DK3" s="1036"/>
      <c r="DL3" s="1036"/>
      <c r="DM3" s="1036"/>
      <c r="DN3" s="1036"/>
    </row>
    <row r="4" spans="1:118" ht="15.75" thickBot="1">
      <c r="A4" s="2" t="s">
        <v>13</v>
      </c>
      <c r="B4" s="136" t="s">
        <v>681</v>
      </c>
      <c r="C4" s="137" t="s">
        <v>682</v>
      </c>
      <c r="D4" s="137" t="s">
        <v>683</v>
      </c>
      <c r="E4" s="137" t="s">
        <v>684</v>
      </c>
      <c r="F4" s="399" t="s">
        <v>685</v>
      </c>
      <c r="G4" s="399" t="s">
        <v>687</v>
      </c>
      <c r="H4" s="137" t="s">
        <v>728</v>
      </c>
      <c r="I4" s="137" t="s">
        <v>1102</v>
      </c>
      <c r="J4" s="815" t="s">
        <v>1101</v>
      </c>
      <c r="K4" s="435" t="s">
        <v>42</v>
      </c>
      <c r="L4" s="138" t="s">
        <v>31</v>
      </c>
      <c r="M4" s="138" t="s">
        <v>32</v>
      </c>
      <c r="N4" s="138" t="s">
        <v>33</v>
      </c>
      <c r="O4" s="138" t="s">
        <v>34</v>
      </c>
      <c r="P4" s="138" t="s">
        <v>35</v>
      </c>
      <c r="Q4" s="138" t="s">
        <v>36</v>
      </c>
      <c r="R4" s="138" t="s">
        <v>37</v>
      </c>
      <c r="S4" s="138" t="s">
        <v>38</v>
      </c>
      <c r="T4" s="138" t="s">
        <v>39</v>
      </c>
      <c r="U4" s="138" t="s">
        <v>40</v>
      </c>
      <c r="V4" s="139" t="s">
        <v>41</v>
      </c>
      <c r="W4" s="138" t="s">
        <v>388</v>
      </c>
      <c r="X4" s="138" t="s">
        <v>389</v>
      </c>
      <c r="Y4" s="138" t="s">
        <v>390</v>
      </c>
      <c r="Z4" s="138" t="s">
        <v>391</v>
      </c>
      <c r="AA4" s="138" t="s">
        <v>392</v>
      </c>
      <c r="AB4" s="138" t="s">
        <v>393</v>
      </c>
      <c r="AC4" s="138" t="s">
        <v>394</v>
      </c>
      <c r="AD4" s="138" t="s">
        <v>395</v>
      </c>
      <c r="AE4" s="138" t="s">
        <v>399</v>
      </c>
      <c r="AF4" s="138" t="s">
        <v>396</v>
      </c>
      <c r="AG4" s="138" t="s">
        <v>397</v>
      </c>
      <c r="AH4" s="139" t="s">
        <v>398</v>
      </c>
      <c r="AI4" s="304" t="s">
        <v>449</v>
      </c>
      <c r="AJ4" s="138" t="s">
        <v>450</v>
      </c>
      <c r="AK4" s="138" t="s">
        <v>451</v>
      </c>
      <c r="AL4" s="138" t="s">
        <v>452</v>
      </c>
      <c r="AM4" s="138" t="s">
        <v>459</v>
      </c>
      <c r="AN4" s="138" t="s">
        <v>460</v>
      </c>
      <c r="AO4" s="138" t="s">
        <v>453</v>
      </c>
      <c r="AP4" s="138" t="s">
        <v>454</v>
      </c>
      <c r="AQ4" s="138" t="s">
        <v>455</v>
      </c>
      <c r="AR4" s="138" t="s">
        <v>456</v>
      </c>
      <c r="AS4" s="138" t="s">
        <v>457</v>
      </c>
      <c r="AT4" s="139" t="s">
        <v>458</v>
      </c>
      <c r="AU4" s="304" t="s">
        <v>486</v>
      </c>
      <c r="AV4" s="138" t="s">
        <v>487</v>
      </c>
      <c r="AW4" s="138" t="s">
        <v>488</v>
      </c>
      <c r="AX4" s="138" t="s">
        <v>489</v>
      </c>
      <c r="AY4" s="138" t="s">
        <v>490</v>
      </c>
      <c r="AZ4" s="138" t="s">
        <v>491</v>
      </c>
      <c r="BA4" s="138" t="s">
        <v>492</v>
      </c>
      <c r="BB4" s="138" t="s">
        <v>493</v>
      </c>
      <c r="BC4" s="138" t="s">
        <v>494</v>
      </c>
      <c r="BD4" s="138" t="s">
        <v>495</v>
      </c>
      <c r="BE4" s="138" t="s">
        <v>496</v>
      </c>
      <c r="BF4" s="139" t="s">
        <v>497</v>
      </c>
      <c r="BG4" s="304" t="s">
        <v>668</v>
      </c>
      <c r="BH4" s="138" t="s">
        <v>669</v>
      </c>
      <c r="BI4" s="138" t="s">
        <v>670</v>
      </c>
      <c r="BJ4" s="138" t="s">
        <v>671</v>
      </c>
      <c r="BK4" s="138" t="s">
        <v>672</v>
      </c>
      <c r="BL4" s="138" t="s">
        <v>673</v>
      </c>
      <c r="BM4" s="138" t="s">
        <v>674</v>
      </c>
      <c r="BN4" s="138" t="s">
        <v>675</v>
      </c>
      <c r="BO4" s="138" t="s">
        <v>676</v>
      </c>
      <c r="BP4" s="138" t="s">
        <v>677</v>
      </c>
      <c r="BQ4" s="138" t="s">
        <v>678</v>
      </c>
      <c r="BR4" s="139" t="s">
        <v>679</v>
      </c>
      <c r="BS4" s="304" t="s">
        <v>719</v>
      </c>
      <c r="BT4" s="138" t="s">
        <v>720</v>
      </c>
      <c r="BU4" s="138" t="s">
        <v>721</v>
      </c>
      <c r="BV4" s="138" t="s">
        <v>722</v>
      </c>
      <c r="BW4" s="138" t="s">
        <v>723</v>
      </c>
      <c r="BX4" s="138" t="s">
        <v>724</v>
      </c>
      <c r="BY4" s="138" t="s">
        <v>725</v>
      </c>
      <c r="BZ4" s="138" t="s">
        <v>726</v>
      </c>
      <c r="CA4" s="138" t="s">
        <v>718</v>
      </c>
      <c r="CB4" s="138" t="s">
        <v>715</v>
      </c>
      <c r="CC4" s="138" t="s">
        <v>716</v>
      </c>
      <c r="CD4" s="139" t="s">
        <v>717</v>
      </c>
      <c r="CE4" s="304" t="s">
        <v>1103</v>
      </c>
      <c r="CF4" s="1802" t="s">
        <v>1104</v>
      </c>
      <c r="CG4" s="1802" t="s">
        <v>1105</v>
      </c>
      <c r="CH4" s="1802" t="s">
        <v>1106</v>
      </c>
      <c r="CI4" s="1802" t="s">
        <v>1107</v>
      </c>
      <c r="CJ4" s="1802" t="s">
        <v>1108</v>
      </c>
      <c r="CK4" s="1802" t="s">
        <v>1109</v>
      </c>
      <c r="CL4" s="1802" t="s">
        <v>1110</v>
      </c>
      <c r="CM4" s="1802" t="s">
        <v>1111</v>
      </c>
      <c r="CN4" s="1802" t="s">
        <v>1112</v>
      </c>
      <c r="CO4" s="1802" t="s">
        <v>1113</v>
      </c>
      <c r="CP4" s="1803" t="s">
        <v>1114</v>
      </c>
      <c r="CQ4" s="1036"/>
      <c r="CR4" s="1036"/>
      <c r="CS4" s="1036"/>
      <c r="CT4" s="1036"/>
      <c r="CU4" s="1036"/>
      <c r="CV4" s="1036"/>
      <c r="CW4" s="1036"/>
      <c r="CX4" s="1036"/>
      <c r="CY4" s="1036"/>
      <c r="CZ4" s="1036"/>
      <c r="DA4" s="1036"/>
      <c r="DB4" s="1036"/>
      <c r="DC4" s="1036"/>
      <c r="DD4" s="1036"/>
      <c r="DE4" s="1036"/>
      <c r="DF4" s="1036"/>
      <c r="DG4" s="1036"/>
      <c r="DH4" s="1036"/>
      <c r="DI4" s="1036"/>
      <c r="DJ4" s="1036"/>
      <c r="DK4" s="1036"/>
      <c r="DL4" s="1036"/>
      <c r="DM4" s="1036"/>
      <c r="DN4" s="1036"/>
    </row>
    <row r="5" spans="1:118">
      <c r="A5" s="261" t="s">
        <v>254</v>
      </c>
      <c r="B5" s="4" t="s">
        <v>64</v>
      </c>
      <c r="C5" s="4" t="s">
        <v>64</v>
      </c>
      <c r="D5" s="4">
        <v>1335</v>
      </c>
      <c r="E5" s="15">
        <v>1332</v>
      </c>
      <c r="F5" s="409">
        <v>1272</v>
      </c>
      <c r="G5" s="409">
        <v>1347</v>
      </c>
      <c r="H5" s="15">
        <v>1234</v>
      </c>
      <c r="I5" s="15">
        <v>1137</v>
      </c>
      <c r="J5" s="1637">
        <v>1248</v>
      </c>
      <c r="K5" s="416">
        <v>1366</v>
      </c>
      <c r="L5" s="4">
        <v>1340</v>
      </c>
      <c r="M5" s="4">
        <v>1321</v>
      </c>
      <c r="N5" s="29">
        <v>1341</v>
      </c>
      <c r="O5" s="4">
        <v>1343</v>
      </c>
      <c r="P5" s="15">
        <v>1340</v>
      </c>
      <c r="Q5" s="135">
        <v>1344</v>
      </c>
      <c r="R5" s="135">
        <v>1351</v>
      </c>
      <c r="S5" s="114">
        <v>1353</v>
      </c>
      <c r="T5" s="114">
        <v>1361</v>
      </c>
      <c r="U5" s="114">
        <v>1343</v>
      </c>
      <c r="V5" s="193">
        <v>1335</v>
      </c>
      <c r="W5" s="15">
        <v>1357</v>
      </c>
      <c r="X5" s="15">
        <v>1338</v>
      </c>
      <c r="Y5" s="15">
        <v>1333</v>
      </c>
      <c r="Z5" s="15">
        <v>1336</v>
      </c>
      <c r="AA5" s="15">
        <v>1325</v>
      </c>
      <c r="AB5" s="15">
        <v>1321</v>
      </c>
      <c r="AC5" s="114">
        <v>1307</v>
      </c>
      <c r="AD5" s="114">
        <v>1305</v>
      </c>
      <c r="AE5" s="114">
        <v>1314</v>
      </c>
      <c r="AF5" s="114">
        <v>1300</v>
      </c>
      <c r="AG5" s="114">
        <v>1307</v>
      </c>
      <c r="AH5" s="193">
        <v>1332</v>
      </c>
      <c r="AI5" s="316">
        <v>1340</v>
      </c>
      <c r="AJ5" s="15">
        <v>1339</v>
      </c>
      <c r="AK5" s="15">
        <v>1330</v>
      </c>
      <c r="AL5" s="15">
        <v>1327</v>
      </c>
      <c r="AM5" s="15">
        <v>1326</v>
      </c>
      <c r="AN5" s="15">
        <v>1329</v>
      </c>
      <c r="AO5" s="114">
        <v>1323</v>
      </c>
      <c r="AP5" s="114">
        <v>1304</v>
      </c>
      <c r="AQ5" s="114">
        <v>1291</v>
      </c>
      <c r="AR5" s="114">
        <v>1283</v>
      </c>
      <c r="AS5" s="114">
        <v>1271</v>
      </c>
      <c r="AT5" s="193">
        <v>1272</v>
      </c>
      <c r="AU5" s="316">
        <v>1293</v>
      </c>
      <c r="AV5" s="15">
        <v>1310</v>
      </c>
      <c r="AW5" s="15">
        <v>1329</v>
      </c>
      <c r="AX5" s="15">
        <v>1331</v>
      </c>
      <c r="AY5" s="15">
        <v>1331</v>
      </c>
      <c r="AZ5" s="15">
        <v>1320</v>
      </c>
      <c r="BA5" s="114">
        <v>1336</v>
      </c>
      <c r="BB5" s="114">
        <v>1315</v>
      </c>
      <c r="BC5" s="114">
        <v>1314</v>
      </c>
      <c r="BD5" s="114">
        <v>1329</v>
      </c>
      <c r="BE5" s="114">
        <v>1345</v>
      </c>
      <c r="BF5" s="193">
        <v>1347</v>
      </c>
      <c r="BG5" s="316">
        <v>1341</v>
      </c>
      <c r="BH5" s="15">
        <v>1351</v>
      </c>
      <c r="BI5" s="15">
        <v>1335</v>
      </c>
      <c r="BJ5" s="15">
        <v>1300</v>
      </c>
      <c r="BK5" s="15">
        <v>1308</v>
      </c>
      <c r="BL5" s="15">
        <v>1280</v>
      </c>
      <c r="BM5" s="114">
        <v>1262</v>
      </c>
      <c r="BN5" s="114">
        <v>1247</v>
      </c>
      <c r="BO5" s="114">
        <v>1233</v>
      </c>
      <c r="BP5" s="114">
        <v>1195</v>
      </c>
      <c r="BQ5" s="114">
        <v>1187</v>
      </c>
      <c r="BR5" s="193">
        <v>1234</v>
      </c>
      <c r="BS5" s="316">
        <v>1228</v>
      </c>
      <c r="BT5" s="15">
        <v>1222</v>
      </c>
      <c r="BU5" s="15">
        <v>1242</v>
      </c>
      <c r="BV5" s="15">
        <v>1232</v>
      </c>
      <c r="BW5" s="15">
        <v>1223</v>
      </c>
      <c r="BX5" s="15">
        <v>1177</v>
      </c>
      <c r="BY5" s="114">
        <v>1169</v>
      </c>
      <c r="BZ5" s="114">
        <v>1177</v>
      </c>
      <c r="CA5" s="114">
        <v>1149</v>
      </c>
      <c r="CB5" s="114">
        <v>1113</v>
      </c>
      <c r="CC5" s="114">
        <v>1135</v>
      </c>
      <c r="CD5" s="193">
        <v>1137</v>
      </c>
      <c r="CE5" s="316">
        <v>1138</v>
      </c>
      <c r="CF5" s="15">
        <v>1152</v>
      </c>
      <c r="CG5" s="15">
        <v>1192</v>
      </c>
      <c r="CH5" s="15">
        <v>1236</v>
      </c>
      <c r="CI5" s="15">
        <v>1254</v>
      </c>
      <c r="CJ5" s="15">
        <v>1248</v>
      </c>
      <c r="CK5" s="114"/>
      <c r="CL5" s="114"/>
      <c r="CM5" s="114"/>
      <c r="CN5" s="114"/>
      <c r="CO5" s="114"/>
      <c r="CP5" s="193"/>
      <c r="CQ5" s="1036"/>
      <c r="CR5" s="1036"/>
      <c r="CS5" s="1036"/>
      <c r="CT5" s="1036"/>
      <c r="CU5" s="1036"/>
      <c r="CV5" s="1036"/>
      <c r="CW5" s="1036"/>
      <c r="CX5" s="1036"/>
      <c r="CY5" s="1036"/>
      <c r="CZ5" s="1036"/>
      <c r="DA5" s="1036"/>
      <c r="DB5" s="1036"/>
      <c r="DC5" s="1036"/>
      <c r="DD5" s="1036"/>
      <c r="DE5" s="1036"/>
      <c r="DF5" s="1036"/>
      <c r="DG5" s="1036"/>
      <c r="DH5" s="1036"/>
      <c r="DI5" s="1036"/>
      <c r="DJ5" s="1036"/>
      <c r="DK5" s="1036"/>
      <c r="DL5" s="1036"/>
      <c r="DM5" s="1036"/>
      <c r="DN5" s="1036"/>
    </row>
    <row r="6" spans="1:118">
      <c r="A6" s="246" t="s">
        <v>255</v>
      </c>
      <c r="B6" s="5"/>
      <c r="C6" s="5"/>
      <c r="D6" s="5">
        <v>918</v>
      </c>
      <c r="E6" s="22">
        <v>928</v>
      </c>
      <c r="F6" s="401">
        <v>918</v>
      </c>
      <c r="G6" s="401">
        <v>928</v>
      </c>
      <c r="H6" s="22">
        <v>904</v>
      </c>
      <c r="I6" s="22">
        <v>907</v>
      </c>
      <c r="J6" s="1638">
        <v>973</v>
      </c>
      <c r="K6" s="281">
        <v>909</v>
      </c>
      <c r="L6" s="5">
        <v>911</v>
      </c>
      <c r="M6" s="5">
        <v>919</v>
      </c>
      <c r="N6" s="5">
        <v>923</v>
      </c>
      <c r="O6" s="5">
        <v>940</v>
      </c>
      <c r="P6" s="22">
        <v>952</v>
      </c>
      <c r="Q6" s="107">
        <v>928</v>
      </c>
      <c r="R6" s="107">
        <v>960</v>
      </c>
      <c r="S6" s="115">
        <v>969</v>
      </c>
      <c r="T6" s="115">
        <v>965</v>
      </c>
      <c r="U6" s="115">
        <v>954</v>
      </c>
      <c r="V6" s="194">
        <v>918</v>
      </c>
      <c r="W6" s="5">
        <v>915</v>
      </c>
      <c r="X6" s="22">
        <v>911</v>
      </c>
      <c r="Y6" s="22">
        <v>919</v>
      </c>
      <c r="Z6" s="22">
        <v>926</v>
      </c>
      <c r="AA6" s="22">
        <v>915</v>
      </c>
      <c r="AB6" s="22">
        <v>920</v>
      </c>
      <c r="AC6" s="115">
        <v>926</v>
      </c>
      <c r="AD6" s="115">
        <v>938</v>
      </c>
      <c r="AE6" s="115">
        <v>931</v>
      </c>
      <c r="AF6" s="115">
        <v>930</v>
      </c>
      <c r="AG6" s="115">
        <v>924</v>
      </c>
      <c r="AH6" s="194">
        <v>928</v>
      </c>
      <c r="AI6" s="351">
        <v>927</v>
      </c>
      <c r="AJ6" s="22">
        <v>928</v>
      </c>
      <c r="AK6" s="22">
        <v>915</v>
      </c>
      <c r="AL6" s="22">
        <v>924</v>
      </c>
      <c r="AM6" s="22">
        <v>916</v>
      </c>
      <c r="AN6" s="22">
        <v>917</v>
      </c>
      <c r="AO6" s="115">
        <v>922</v>
      </c>
      <c r="AP6" s="115">
        <v>914</v>
      </c>
      <c r="AQ6" s="115">
        <v>906</v>
      </c>
      <c r="AR6" s="115">
        <v>913</v>
      </c>
      <c r="AS6" s="115">
        <v>908</v>
      </c>
      <c r="AT6" s="194">
        <v>918</v>
      </c>
      <c r="AU6" s="351">
        <v>924</v>
      </c>
      <c r="AV6" s="22">
        <v>910</v>
      </c>
      <c r="AW6" s="22">
        <v>913</v>
      </c>
      <c r="AX6" s="22">
        <v>924</v>
      </c>
      <c r="AY6" s="22">
        <v>924</v>
      </c>
      <c r="AZ6" s="22">
        <v>928</v>
      </c>
      <c r="BA6" s="115">
        <v>916</v>
      </c>
      <c r="BB6" s="115">
        <v>923</v>
      </c>
      <c r="BC6" s="115">
        <v>916</v>
      </c>
      <c r="BD6" s="115">
        <v>927</v>
      </c>
      <c r="BE6" s="115">
        <v>923</v>
      </c>
      <c r="BF6" s="194">
        <v>928</v>
      </c>
      <c r="BG6" s="351">
        <v>913</v>
      </c>
      <c r="BH6" s="22">
        <v>895</v>
      </c>
      <c r="BI6" s="22">
        <v>878</v>
      </c>
      <c r="BJ6" s="22">
        <v>897</v>
      </c>
      <c r="BK6" s="22">
        <v>893</v>
      </c>
      <c r="BL6" s="22">
        <v>875</v>
      </c>
      <c r="BM6" s="115">
        <v>870</v>
      </c>
      <c r="BN6" s="115">
        <v>876</v>
      </c>
      <c r="BO6" s="115">
        <v>883</v>
      </c>
      <c r="BP6" s="115">
        <v>887</v>
      </c>
      <c r="BQ6" s="115">
        <v>883</v>
      </c>
      <c r="BR6" s="194">
        <v>904</v>
      </c>
      <c r="BS6" s="526">
        <v>918</v>
      </c>
      <c r="BT6" s="22">
        <v>920</v>
      </c>
      <c r="BU6" s="22">
        <v>920</v>
      </c>
      <c r="BV6" s="22">
        <v>912</v>
      </c>
      <c r="BW6" s="22">
        <v>915</v>
      </c>
      <c r="BX6" s="22">
        <v>889</v>
      </c>
      <c r="BY6" s="115">
        <v>887</v>
      </c>
      <c r="BZ6" s="115">
        <v>891</v>
      </c>
      <c r="CA6" s="115">
        <v>895</v>
      </c>
      <c r="CB6" s="115">
        <v>902</v>
      </c>
      <c r="CC6" s="115">
        <v>912</v>
      </c>
      <c r="CD6" s="194">
        <v>907</v>
      </c>
      <c r="CE6" s="526">
        <v>913</v>
      </c>
      <c r="CF6" s="22">
        <v>922</v>
      </c>
      <c r="CG6" s="22">
        <v>926</v>
      </c>
      <c r="CH6" s="22">
        <v>952</v>
      </c>
      <c r="CI6" s="22">
        <v>952</v>
      </c>
      <c r="CJ6" s="22">
        <v>973</v>
      </c>
      <c r="CK6" s="115"/>
      <c r="CL6" s="115"/>
      <c r="CM6" s="115"/>
      <c r="CN6" s="115"/>
      <c r="CO6" s="115"/>
      <c r="CP6" s="194"/>
      <c r="CQ6" s="1036"/>
      <c r="CR6" s="1036"/>
      <c r="CS6" s="1036"/>
      <c r="CT6" s="1036"/>
      <c r="CU6" s="1036"/>
      <c r="CV6" s="1036"/>
      <c r="CW6" s="1036"/>
      <c r="CX6" s="1036"/>
      <c r="CY6" s="1036"/>
      <c r="CZ6" s="1036"/>
      <c r="DA6" s="1036"/>
      <c r="DB6" s="1036"/>
      <c r="DC6" s="1036"/>
      <c r="DD6" s="1036"/>
      <c r="DE6" s="1036"/>
      <c r="DF6" s="1036"/>
      <c r="DG6" s="1036"/>
      <c r="DH6" s="1036"/>
      <c r="DI6" s="1036"/>
      <c r="DJ6" s="1036"/>
      <c r="DK6" s="1036"/>
      <c r="DL6" s="1036"/>
      <c r="DM6" s="1036"/>
      <c r="DN6" s="1036"/>
    </row>
    <row r="7" spans="1:118">
      <c r="A7" s="246" t="s">
        <v>71</v>
      </c>
      <c r="B7" s="5"/>
      <c r="C7" s="5"/>
      <c r="D7" s="5">
        <v>467</v>
      </c>
      <c r="E7" s="22">
        <v>500</v>
      </c>
      <c r="F7" s="401">
        <v>518</v>
      </c>
      <c r="G7" s="401">
        <v>533</v>
      </c>
      <c r="H7" s="22">
        <v>520</v>
      </c>
      <c r="I7" s="22">
        <v>528</v>
      </c>
      <c r="J7" s="1638">
        <v>550</v>
      </c>
      <c r="K7" s="281">
        <v>434</v>
      </c>
      <c r="L7" s="5">
        <v>424</v>
      </c>
      <c r="M7" s="5">
        <v>430</v>
      </c>
      <c r="N7" s="5">
        <v>429</v>
      </c>
      <c r="O7" s="5">
        <v>429</v>
      </c>
      <c r="P7" s="22">
        <v>397</v>
      </c>
      <c r="Q7" s="107">
        <v>426</v>
      </c>
      <c r="R7" s="107">
        <v>434</v>
      </c>
      <c r="S7" s="115">
        <v>433</v>
      </c>
      <c r="T7" s="115">
        <v>433</v>
      </c>
      <c r="U7" s="115">
        <v>432</v>
      </c>
      <c r="V7" s="194">
        <v>467</v>
      </c>
      <c r="W7" s="5">
        <v>470</v>
      </c>
      <c r="X7" s="22">
        <v>465</v>
      </c>
      <c r="Y7" s="22">
        <v>462</v>
      </c>
      <c r="Z7" s="22">
        <v>466</v>
      </c>
      <c r="AA7" s="22">
        <v>475</v>
      </c>
      <c r="AB7" s="22">
        <v>480</v>
      </c>
      <c r="AC7" s="115">
        <v>477</v>
      </c>
      <c r="AD7" s="115">
        <v>473</v>
      </c>
      <c r="AE7" s="115">
        <v>480</v>
      </c>
      <c r="AF7" s="115">
        <v>489</v>
      </c>
      <c r="AG7" s="115">
        <v>500</v>
      </c>
      <c r="AH7" s="194">
        <v>500</v>
      </c>
      <c r="AI7" s="351">
        <v>511</v>
      </c>
      <c r="AJ7" s="22">
        <v>517</v>
      </c>
      <c r="AK7" s="22">
        <v>517</v>
      </c>
      <c r="AL7" s="22">
        <v>508</v>
      </c>
      <c r="AM7" s="22">
        <v>503</v>
      </c>
      <c r="AN7" s="22">
        <v>500</v>
      </c>
      <c r="AO7" s="115">
        <v>505</v>
      </c>
      <c r="AP7" s="115">
        <v>522</v>
      </c>
      <c r="AQ7" s="115">
        <v>528</v>
      </c>
      <c r="AR7" s="115">
        <v>529</v>
      </c>
      <c r="AS7" s="115">
        <v>522</v>
      </c>
      <c r="AT7" s="194">
        <v>518</v>
      </c>
      <c r="AU7" s="351">
        <v>518</v>
      </c>
      <c r="AV7" s="22">
        <v>511</v>
      </c>
      <c r="AW7" s="22">
        <v>507</v>
      </c>
      <c r="AX7" s="22">
        <v>514</v>
      </c>
      <c r="AY7" s="22">
        <v>511</v>
      </c>
      <c r="AZ7" s="22">
        <v>520</v>
      </c>
      <c r="BA7" s="115">
        <v>518</v>
      </c>
      <c r="BB7" s="115">
        <v>511</v>
      </c>
      <c r="BC7" s="115">
        <v>516</v>
      </c>
      <c r="BD7" s="115">
        <v>526</v>
      </c>
      <c r="BE7" s="115">
        <v>530</v>
      </c>
      <c r="BF7" s="194">
        <v>533</v>
      </c>
      <c r="BG7" s="351">
        <v>539</v>
      </c>
      <c r="BH7" s="22">
        <v>538</v>
      </c>
      <c r="BI7" s="22">
        <v>534</v>
      </c>
      <c r="BJ7" s="22">
        <v>506</v>
      </c>
      <c r="BK7" s="22">
        <v>509</v>
      </c>
      <c r="BL7" s="22">
        <v>514</v>
      </c>
      <c r="BM7" s="115">
        <v>518</v>
      </c>
      <c r="BN7" s="115">
        <v>517</v>
      </c>
      <c r="BO7" s="115">
        <v>515</v>
      </c>
      <c r="BP7" s="115">
        <v>500</v>
      </c>
      <c r="BQ7" s="115">
        <v>506</v>
      </c>
      <c r="BR7" s="194">
        <v>520</v>
      </c>
      <c r="BS7" s="526">
        <v>517</v>
      </c>
      <c r="BT7" s="22">
        <v>525</v>
      </c>
      <c r="BU7" s="22">
        <v>522</v>
      </c>
      <c r="BV7" s="22">
        <v>521</v>
      </c>
      <c r="BW7" s="22">
        <v>525</v>
      </c>
      <c r="BX7" s="22">
        <v>524</v>
      </c>
      <c r="BY7" s="115">
        <v>524</v>
      </c>
      <c r="BZ7" s="115">
        <v>532</v>
      </c>
      <c r="CA7" s="115">
        <v>526</v>
      </c>
      <c r="CB7" s="115">
        <v>532</v>
      </c>
      <c r="CC7" s="115">
        <v>526</v>
      </c>
      <c r="CD7" s="194">
        <v>528</v>
      </c>
      <c r="CE7" s="526">
        <v>532</v>
      </c>
      <c r="CF7" s="22">
        <v>535</v>
      </c>
      <c r="CG7" s="22">
        <v>540</v>
      </c>
      <c r="CH7" s="22">
        <v>543</v>
      </c>
      <c r="CI7" s="22">
        <v>547</v>
      </c>
      <c r="CJ7" s="22">
        <v>550</v>
      </c>
      <c r="CK7" s="115"/>
      <c r="CL7" s="115"/>
      <c r="CM7" s="115"/>
      <c r="CN7" s="115"/>
      <c r="CO7" s="115"/>
      <c r="CP7" s="194"/>
      <c r="CQ7" s="1036"/>
      <c r="CR7" s="1036"/>
      <c r="CS7" s="1036"/>
      <c r="CT7" s="1036"/>
      <c r="CU7" s="1036"/>
      <c r="CV7" s="1036"/>
      <c r="CW7" s="1036"/>
      <c r="CX7" s="1036"/>
      <c r="CY7" s="1036"/>
      <c r="CZ7" s="1036"/>
      <c r="DA7" s="1036"/>
      <c r="DB7" s="1036"/>
      <c r="DC7" s="1036"/>
      <c r="DD7" s="1036"/>
      <c r="DE7" s="1036"/>
      <c r="DF7" s="1036"/>
      <c r="DG7" s="1036"/>
      <c r="DH7" s="1036"/>
      <c r="DI7" s="1036"/>
      <c r="DJ7" s="1036"/>
      <c r="DK7" s="1036"/>
      <c r="DL7" s="1036"/>
      <c r="DM7" s="1036"/>
      <c r="DN7" s="1036"/>
    </row>
    <row r="8" spans="1:118" ht="15.75" thickBot="1">
      <c r="A8" s="247" t="s">
        <v>418</v>
      </c>
      <c r="B8" s="6" t="s">
        <v>64</v>
      </c>
      <c r="C8" s="6" t="s">
        <v>64</v>
      </c>
      <c r="D8" s="6">
        <v>2720</v>
      </c>
      <c r="E8" s="99">
        <v>2760</v>
      </c>
      <c r="F8" s="402">
        <v>2705</v>
      </c>
      <c r="G8" s="402">
        <v>2808</v>
      </c>
      <c r="H8" s="99">
        <v>2658</v>
      </c>
      <c r="I8" s="99">
        <v>2572</v>
      </c>
      <c r="J8" s="1827">
        <v>2771</v>
      </c>
      <c r="K8" s="282">
        <f>SUM(K5:K7)</f>
        <v>2709</v>
      </c>
      <c r="L8" s="6">
        <f>SUM(L5:L7)</f>
        <v>2675</v>
      </c>
      <c r="M8" s="6">
        <f>SUM(M5:M7)</f>
        <v>2670</v>
      </c>
      <c r="N8" s="6">
        <f>SUM(N5:N7)</f>
        <v>2693</v>
      </c>
      <c r="O8" s="6">
        <v>2720</v>
      </c>
      <c r="P8" s="99">
        <v>2720</v>
      </c>
      <c r="Q8" s="6">
        <f t="shared" ref="Q8:V8" si="0">SUM(Q5:Q7)</f>
        <v>2698</v>
      </c>
      <c r="R8" s="6">
        <f t="shared" si="0"/>
        <v>2745</v>
      </c>
      <c r="S8" s="6">
        <f t="shared" si="0"/>
        <v>2755</v>
      </c>
      <c r="T8" s="6">
        <f t="shared" si="0"/>
        <v>2759</v>
      </c>
      <c r="U8" s="6">
        <f t="shared" si="0"/>
        <v>2729</v>
      </c>
      <c r="V8" s="195">
        <f t="shared" si="0"/>
        <v>2720</v>
      </c>
      <c r="W8" s="6">
        <f t="shared" ref="W8:AB8" si="1">SUM(W5:W7)</f>
        <v>2742</v>
      </c>
      <c r="X8" s="99">
        <f t="shared" si="1"/>
        <v>2714</v>
      </c>
      <c r="Y8" s="99">
        <f t="shared" si="1"/>
        <v>2714</v>
      </c>
      <c r="Z8" s="99">
        <f t="shared" si="1"/>
        <v>2728</v>
      </c>
      <c r="AA8" s="99">
        <f t="shared" si="1"/>
        <v>2715</v>
      </c>
      <c r="AB8" s="99">
        <f t="shared" si="1"/>
        <v>2721</v>
      </c>
      <c r="AC8" s="99">
        <f>SUM(AC5:AC7)</f>
        <v>2710</v>
      </c>
      <c r="AD8" s="99">
        <f>SUM(AD5:AD7)</f>
        <v>2716</v>
      </c>
      <c r="AE8" s="99">
        <v>2725</v>
      </c>
      <c r="AF8" s="99">
        <v>2719</v>
      </c>
      <c r="AG8" s="99">
        <v>2731</v>
      </c>
      <c r="AH8" s="195">
        <v>2760</v>
      </c>
      <c r="AI8" s="352">
        <v>2778</v>
      </c>
      <c r="AJ8" s="99">
        <v>2784</v>
      </c>
      <c r="AK8" s="99">
        <v>2762</v>
      </c>
      <c r="AL8" s="99">
        <v>2759</v>
      </c>
      <c r="AM8" s="99">
        <v>2745</v>
      </c>
      <c r="AN8" s="99">
        <v>2746</v>
      </c>
      <c r="AO8" s="99">
        <v>2750</v>
      </c>
      <c r="AP8" s="99">
        <v>2740</v>
      </c>
      <c r="AQ8" s="99">
        <v>2725</v>
      </c>
      <c r="AR8" s="99">
        <v>2725</v>
      </c>
      <c r="AS8" s="99">
        <v>2701</v>
      </c>
      <c r="AT8" s="195">
        <v>2705</v>
      </c>
      <c r="AU8" s="352">
        <v>2735</v>
      </c>
      <c r="AV8" s="99">
        <v>2731</v>
      </c>
      <c r="AW8" s="99">
        <v>2749</v>
      </c>
      <c r="AX8" s="99">
        <v>2769</v>
      </c>
      <c r="AY8" s="99">
        <v>2766</v>
      </c>
      <c r="AZ8" s="99">
        <v>2768</v>
      </c>
      <c r="BA8" s="99">
        <v>2770</v>
      </c>
      <c r="BB8" s="99">
        <v>2749</v>
      </c>
      <c r="BC8" s="99">
        <v>2746</v>
      </c>
      <c r="BD8" s="99">
        <v>2782</v>
      </c>
      <c r="BE8" s="99">
        <v>2798</v>
      </c>
      <c r="BF8" s="195">
        <v>2808</v>
      </c>
      <c r="BG8" s="352">
        <v>2793</v>
      </c>
      <c r="BH8" s="99">
        <v>2786</v>
      </c>
      <c r="BI8" s="99">
        <v>2747</v>
      </c>
      <c r="BJ8" s="99">
        <v>2703</v>
      </c>
      <c r="BK8" s="99">
        <v>2710</v>
      </c>
      <c r="BL8" s="99">
        <v>2669</v>
      </c>
      <c r="BM8" s="99">
        <v>2650</v>
      </c>
      <c r="BN8" s="99">
        <v>2640</v>
      </c>
      <c r="BO8" s="99">
        <v>2631</v>
      </c>
      <c r="BP8" s="99">
        <v>2582</v>
      </c>
      <c r="BQ8" s="99">
        <v>2576</v>
      </c>
      <c r="BR8" s="195">
        <v>2658</v>
      </c>
      <c r="BS8" s="527">
        <v>2663</v>
      </c>
      <c r="BT8" s="99">
        <v>2667</v>
      </c>
      <c r="BU8" s="99">
        <v>2682</v>
      </c>
      <c r="BV8" s="99">
        <v>2664</v>
      </c>
      <c r="BW8" s="99">
        <v>2663</v>
      </c>
      <c r="BX8" s="99">
        <v>2590</v>
      </c>
      <c r="BY8" s="99">
        <v>2580</v>
      </c>
      <c r="BZ8" s="99">
        <v>2600</v>
      </c>
      <c r="CA8" s="99">
        <v>2570</v>
      </c>
      <c r="CB8" s="99">
        <v>2547</v>
      </c>
      <c r="CC8" s="99">
        <v>2573</v>
      </c>
      <c r="CD8" s="195">
        <v>2572</v>
      </c>
      <c r="CE8" s="527">
        <v>2583</v>
      </c>
      <c r="CF8" s="99">
        <v>2609</v>
      </c>
      <c r="CG8" s="99">
        <v>2658</v>
      </c>
      <c r="CH8" s="99">
        <v>2731</v>
      </c>
      <c r="CI8" s="99">
        <v>2753</v>
      </c>
      <c r="CJ8" s="99">
        <v>2771</v>
      </c>
      <c r="CK8" s="99"/>
      <c r="CL8" s="99"/>
      <c r="CM8" s="99"/>
      <c r="CN8" s="99"/>
      <c r="CO8" s="99"/>
      <c r="CP8" s="195"/>
      <c r="CQ8" s="1036"/>
      <c r="CR8" s="1036"/>
      <c r="CS8" s="1036"/>
      <c r="CT8" s="1036"/>
      <c r="CU8" s="1036"/>
      <c r="CV8" s="1036"/>
      <c r="CW8" s="1036"/>
      <c r="CX8" s="1036"/>
      <c r="CY8" s="1036"/>
      <c r="CZ8" s="1036"/>
      <c r="DA8" s="1036"/>
      <c r="DB8" s="1036"/>
      <c r="DC8" s="1036"/>
      <c r="DD8" s="1036"/>
      <c r="DE8" s="1036"/>
      <c r="DF8" s="1036"/>
      <c r="DG8" s="1036"/>
      <c r="DH8" s="1036"/>
      <c r="DI8" s="1036"/>
      <c r="DJ8" s="1036"/>
      <c r="DK8" s="1036"/>
      <c r="DL8" s="1036"/>
      <c r="DM8" s="1036"/>
      <c r="DN8" s="1036"/>
    </row>
    <row r="9" spans="1:118" ht="15.75" thickBot="1">
      <c r="A9" s="1"/>
      <c r="B9" s="7"/>
      <c r="C9" s="7" t="s">
        <v>64</v>
      </c>
      <c r="D9" s="7"/>
      <c r="E9" s="7"/>
      <c r="F9" s="7"/>
      <c r="G9" s="7"/>
      <c r="H9" s="2050"/>
      <c r="I9" s="2050"/>
      <c r="J9" s="2050"/>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1036"/>
      <c r="CR9" s="1036"/>
      <c r="CS9" s="1036"/>
      <c r="CT9" s="1036"/>
      <c r="CU9" s="1036"/>
      <c r="CV9" s="1036"/>
      <c r="CW9" s="1036"/>
      <c r="CX9" s="1036"/>
      <c r="CY9" s="1036"/>
      <c r="CZ9" s="1036"/>
      <c r="DA9" s="1036"/>
      <c r="DB9" s="1036"/>
      <c r="DC9" s="1036"/>
      <c r="DD9" s="1036"/>
      <c r="DE9" s="1036"/>
      <c r="DF9" s="1036"/>
      <c r="DG9" s="1036"/>
      <c r="DH9" s="1036"/>
      <c r="DI9" s="1036"/>
      <c r="DJ9" s="1036"/>
      <c r="DK9" s="1036"/>
      <c r="DL9" s="1036"/>
      <c r="DM9" s="1036"/>
      <c r="DN9" s="1036"/>
    </row>
    <row r="10" spans="1:118" ht="15.75" thickBot="1">
      <c r="A10" s="2" t="s">
        <v>14</v>
      </c>
      <c r="B10" s="136" t="s">
        <v>681</v>
      </c>
      <c r="C10" s="137" t="s">
        <v>682</v>
      </c>
      <c r="D10" s="137" t="s">
        <v>683</v>
      </c>
      <c r="E10" s="137" t="s">
        <v>684</v>
      </c>
      <c r="F10" s="399" t="s">
        <v>685</v>
      </c>
      <c r="G10" s="399" t="s">
        <v>687</v>
      </c>
      <c r="H10" s="137" t="s">
        <v>728</v>
      </c>
      <c r="I10" s="137" t="s">
        <v>1102</v>
      </c>
      <c r="J10" s="815" t="s">
        <v>1101</v>
      </c>
      <c r="K10" s="435" t="s">
        <v>42</v>
      </c>
      <c r="L10" s="138" t="s">
        <v>31</v>
      </c>
      <c r="M10" s="138" t="s">
        <v>32</v>
      </c>
      <c r="N10" s="138" t="s">
        <v>33</v>
      </c>
      <c r="O10" s="138" t="s">
        <v>34</v>
      </c>
      <c r="P10" s="138" t="s">
        <v>35</v>
      </c>
      <c r="Q10" s="138" t="s">
        <v>36</v>
      </c>
      <c r="R10" s="138" t="s">
        <v>37</v>
      </c>
      <c r="S10" s="138" t="s">
        <v>38</v>
      </c>
      <c r="T10" s="138" t="s">
        <v>39</v>
      </c>
      <c r="U10" s="138" t="s">
        <v>40</v>
      </c>
      <c r="V10" s="139" t="s">
        <v>41</v>
      </c>
      <c r="W10" s="138" t="s">
        <v>388</v>
      </c>
      <c r="X10" s="138" t="s">
        <v>389</v>
      </c>
      <c r="Y10" s="138" t="s">
        <v>390</v>
      </c>
      <c r="Z10" s="138" t="s">
        <v>391</v>
      </c>
      <c r="AA10" s="138" t="s">
        <v>392</v>
      </c>
      <c r="AB10" s="138" t="s">
        <v>393</v>
      </c>
      <c r="AC10" s="138" t="s">
        <v>394</v>
      </c>
      <c r="AD10" s="138" t="s">
        <v>395</v>
      </c>
      <c r="AE10" s="138" t="s">
        <v>399</v>
      </c>
      <c r="AF10" s="138" t="s">
        <v>396</v>
      </c>
      <c r="AG10" s="138" t="s">
        <v>397</v>
      </c>
      <c r="AH10" s="139" t="s">
        <v>398</v>
      </c>
      <c r="AI10" s="304" t="s">
        <v>449</v>
      </c>
      <c r="AJ10" s="138" t="s">
        <v>450</v>
      </c>
      <c r="AK10" s="138" t="s">
        <v>451</v>
      </c>
      <c r="AL10" s="138" t="s">
        <v>452</v>
      </c>
      <c r="AM10" s="138" t="s">
        <v>459</v>
      </c>
      <c r="AN10" s="138" t="s">
        <v>460</v>
      </c>
      <c r="AO10" s="138" t="s">
        <v>453</v>
      </c>
      <c r="AP10" s="138" t="s">
        <v>454</v>
      </c>
      <c r="AQ10" s="138" t="s">
        <v>455</v>
      </c>
      <c r="AR10" s="138" t="s">
        <v>456</v>
      </c>
      <c r="AS10" s="138" t="s">
        <v>457</v>
      </c>
      <c r="AT10" s="139" t="s">
        <v>458</v>
      </c>
      <c r="AU10" s="304" t="s">
        <v>486</v>
      </c>
      <c r="AV10" s="138" t="s">
        <v>487</v>
      </c>
      <c r="AW10" s="138" t="s">
        <v>488</v>
      </c>
      <c r="AX10" s="138" t="s">
        <v>489</v>
      </c>
      <c r="AY10" s="138" t="s">
        <v>490</v>
      </c>
      <c r="AZ10" s="138" t="s">
        <v>491</v>
      </c>
      <c r="BA10" s="138" t="s">
        <v>492</v>
      </c>
      <c r="BB10" s="138" t="s">
        <v>493</v>
      </c>
      <c r="BC10" s="138" t="s">
        <v>494</v>
      </c>
      <c r="BD10" s="138" t="s">
        <v>495</v>
      </c>
      <c r="BE10" s="138" t="s">
        <v>496</v>
      </c>
      <c r="BF10" s="139" t="s">
        <v>497</v>
      </c>
      <c r="BG10" s="304" t="s">
        <v>668</v>
      </c>
      <c r="BH10" s="138" t="s">
        <v>669</v>
      </c>
      <c r="BI10" s="138" t="s">
        <v>670</v>
      </c>
      <c r="BJ10" s="138" t="s">
        <v>671</v>
      </c>
      <c r="BK10" s="138" t="s">
        <v>672</v>
      </c>
      <c r="BL10" s="138" t="s">
        <v>673</v>
      </c>
      <c r="BM10" s="138" t="s">
        <v>674</v>
      </c>
      <c r="BN10" s="138" t="s">
        <v>675</v>
      </c>
      <c r="BO10" s="138" t="s">
        <v>676</v>
      </c>
      <c r="BP10" s="138" t="s">
        <v>677</v>
      </c>
      <c r="BQ10" s="138" t="s">
        <v>678</v>
      </c>
      <c r="BR10" s="139" t="s">
        <v>679</v>
      </c>
      <c r="BS10" s="304" t="s">
        <v>719</v>
      </c>
      <c r="BT10" s="138" t="s">
        <v>720</v>
      </c>
      <c r="BU10" s="138" t="s">
        <v>721</v>
      </c>
      <c r="BV10" s="138" t="s">
        <v>722</v>
      </c>
      <c r="BW10" s="138" t="s">
        <v>723</v>
      </c>
      <c r="BX10" s="138" t="s">
        <v>724</v>
      </c>
      <c r="BY10" s="138" t="s">
        <v>725</v>
      </c>
      <c r="BZ10" s="138" t="s">
        <v>726</v>
      </c>
      <c r="CA10" s="138" t="s">
        <v>718</v>
      </c>
      <c r="CB10" s="138" t="s">
        <v>715</v>
      </c>
      <c r="CC10" s="138" t="s">
        <v>716</v>
      </c>
      <c r="CD10" s="139" t="s">
        <v>717</v>
      </c>
      <c r="CE10" s="304" t="s">
        <v>1103</v>
      </c>
      <c r="CF10" s="1802" t="s">
        <v>1104</v>
      </c>
      <c r="CG10" s="1802" t="s">
        <v>1105</v>
      </c>
      <c r="CH10" s="1802" t="s">
        <v>1106</v>
      </c>
      <c r="CI10" s="1802" t="s">
        <v>1107</v>
      </c>
      <c r="CJ10" s="1802" t="s">
        <v>1108</v>
      </c>
      <c r="CK10" s="1802" t="s">
        <v>1109</v>
      </c>
      <c r="CL10" s="1802" t="s">
        <v>1110</v>
      </c>
      <c r="CM10" s="1802" t="s">
        <v>1111</v>
      </c>
      <c r="CN10" s="1802" t="s">
        <v>1112</v>
      </c>
      <c r="CO10" s="1802" t="s">
        <v>1113</v>
      </c>
      <c r="CP10" s="1803" t="s">
        <v>1114</v>
      </c>
      <c r="CQ10" s="1036"/>
      <c r="CR10" s="1036"/>
      <c r="CS10" s="1036"/>
      <c r="CT10" s="1036"/>
      <c r="CU10" s="1036"/>
      <c r="CV10" s="1036"/>
      <c r="CW10" s="1036"/>
      <c r="CX10" s="1036"/>
      <c r="CY10" s="1036"/>
      <c r="CZ10" s="1036"/>
      <c r="DA10" s="1036"/>
      <c r="DB10" s="1036"/>
      <c r="DC10" s="1036"/>
      <c r="DD10" s="1036"/>
      <c r="DE10" s="1036"/>
      <c r="DF10" s="1036"/>
      <c r="DG10" s="1036"/>
      <c r="DH10" s="1036"/>
      <c r="DI10" s="1036"/>
      <c r="DJ10" s="1036"/>
      <c r="DK10" s="1036"/>
      <c r="DL10" s="1036"/>
      <c r="DM10" s="1036"/>
      <c r="DN10" s="1036"/>
    </row>
    <row r="11" spans="1:118">
      <c r="A11" s="261" t="s">
        <v>15</v>
      </c>
      <c r="B11" s="4" t="s">
        <v>64</v>
      </c>
      <c r="C11" s="4" t="s">
        <v>64</v>
      </c>
      <c r="D11" s="4">
        <v>71</v>
      </c>
      <c r="E11" s="295">
        <v>74</v>
      </c>
      <c r="F11" s="409">
        <v>134</v>
      </c>
      <c r="G11" s="409">
        <v>59</v>
      </c>
      <c r="H11" s="4">
        <v>172</v>
      </c>
      <c r="I11" s="15">
        <v>269</v>
      </c>
      <c r="J11" s="1637">
        <v>158</v>
      </c>
      <c r="K11" s="280">
        <v>40</v>
      </c>
      <c r="L11" s="4">
        <v>66</v>
      </c>
      <c r="M11" s="4">
        <v>85</v>
      </c>
      <c r="N11" s="4">
        <v>65</v>
      </c>
      <c r="O11" s="4">
        <v>63</v>
      </c>
      <c r="P11" s="15">
        <v>66</v>
      </c>
      <c r="Q11" s="135">
        <v>62</v>
      </c>
      <c r="R11" s="135">
        <v>55</v>
      </c>
      <c r="S11" s="114">
        <v>53</v>
      </c>
      <c r="T11" s="114">
        <v>45</v>
      </c>
      <c r="U11" s="114">
        <v>63</v>
      </c>
      <c r="V11" s="193">
        <v>71</v>
      </c>
      <c r="W11" s="4">
        <v>49</v>
      </c>
      <c r="X11" s="15">
        <v>68</v>
      </c>
      <c r="Y11" s="15">
        <v>73</v>
      </c>
      <c r="Z11" s="15">
        <v>70</v>
      </c>
      <c r="AA11" s="15">
        <v>81</v>
      </c>
      <c r="AB11" s="15">
        <v>85</v>
      </c>
      <c r="AC11" s="114">
        <v>99</v>
      </c>
      <c r="AD11" s="114">
        <v>101</v>
      </c>
      <c r="AE11" s="114">
        <v>92</v>
      </c>
      <c r="AF11" s="114">
        <v>106</v>
      </c>
      <c r="AG11" s="114">
        <v>99</v>
      </c>
      <c r="AH11" s="193">
        <v>74</v>
      </c>
      <c r="AI11" s="353">
        <v>66</v>
      </c>
      <c r="AJ11" s="15">
        <v>67</v>
      </c>
      <c r="AK11" s="15">
        <v>76</v>
      </c>
      <c r="AL11" s="15">
        <v>79</v>
      </c>
      <c r="AM11" s="15">
        <v>80</v>
      </c>
      <c r="AN11" s="15">
        <v>77</v>
      </c>
      <c r="AO11" s="114">
        <v>83</v>
      </c>
      <c r="AP11" s="114">
        <v>102</v>
      </c>
      <c r="AQ11" s="114">
        <v>115</v>
      </c>
      <c r="AR11" s="114">
        <v>123</v>
      </c>
      <c r="AS11" s="114">
        <v>135</v>
      </c>
      <c r="AT11" s="193">
        <v>134</v>
      </c>
      <c r="AU11" s="353">
        <v>113</v>
      </c>
      <c r="AV11" s="15">
        <v>96</v>
      </c>
      <c r="AW11" s="15">
        <v>77</v>
      </c>
      <c r="AX11" s="15">
        <v>75</v>
      </c>
      <c r="AY11" s="15">
        <v>75</v>
      </c>
      <c r="AZ11" s="15">
        <v>86</v>
      </c>
      <c r="BA11" s="114">
        <v>70</v>
      </c>
      <c r="BB11" s="114">
        <v>91</v>
      </c>
      <c r="BC11" s="771">
        <v>92</v>
      </c>
      <c r="BD11" s="114">
        <v>77</v>
      </c>
      <c r="BE11" s="114">
        <v>40</v>
      </c>
      <c r="BF11" s="193">
        <v>59</v>
      </c>
      <c r="BG11" s="353">
        <v>65</v>
      </c>
      <c r="BH11" s="15">
        <v>54</v>
      </c>
      <c r="BI11" s="15">
        <v>71</v>
      </c>
      <c r="BJ11" s="15">
        <v>106</v>
      </c>
      <c r="BK11" s="15">
        <v>98</v>
      </c>
      <c r="BL11" s="15">
        <v>126</v>
      </c>
      <c r="BM11" s="114">
        <v>144</v>
      </c>
      <c r="BN11" s="114">
        <v>159</v>
      </c>
      <c r="BO11" s="771">
        <v>173</v>
      </c>
      <c r="BP11" s="114">
        <v>211</v>
      </c>
      <c r="BQ11" s="114">
        <v>219</v>
      </c>
      <c r="BR11" s="193">
        <v>172</v>
      </c>
      <c r="BS11" s="353">
        <v>178</v>
      </c>
      <c r="BT11" s="15">
        <v>184</v>
      </c>
      <c r="BU11" s="15">
        <v>165</v>
      </c>
      <c r="BV11" s="15">
        <v>174</v>
      </c>
      <c r="BW11" s="15">
        <v>183</v>
      </c>
      <c r="BX11" s="15">
        <v>229</v>
      </c>
      <c r="BY11" s="114">
        <v>237</v>
      </c>
      <c r="BZ11" s="114">
        <v>229</v>
      </c>
      <c r="CA11" s="771">
        <v>257</v>
      </c>
      <c r="CB11" s="114">
        <v>296</v>
      </c>
      <c r="CC11" s="114">
        <v>271</v>
      </c>
      <c r="CD11" s="193">
        <v>269</v>
      </c>
      <c r="CE11" s="353">
        <v>269</v>
      </c>
      <c r="CF11" s="15">
        <v>254</v>
      </c>
      <c r="CG11" s="15">
        <v>214</v>
      </c>
      <c r="CH11" s="15">
        <v>170</v>
      </c>
      <c r="CI11" s="15">
        <v>153</v>
      </c>
      <c r="CJ11" s="15">
        <v>158</v>
      </c>
      <c r="CK11" s="114"/>
      <c r="CL11" s="114"/>
      <c r="CM11" s="771"/>
      <c r="CN11" s="114"/>
      <c r="CO11" s="114"/>
      <c r="CP11" s="193"/>
      <c r="CQ11" s="1036"/>
      <c r="CR11" s="1036"/>
      <c r="CS11" s="1036"/>
      <c r="CT11" s="1036"/>
      <c r="CU11" s="1036"/>
      <c r="CV11" s="1036"/>
      <c r="CW11" s="1036"/>
      <c r="CX11" s="1036"/>
      <c r="CY11" s="1036"/>
      <c r="CZ11" s="1036"/>
      <c r="DA11" s="1036"/>
      <c r="DB11" s="1036"/>
      <c r="DC11" s="1036"/>
      <c r="DD11" s="1036"/>
      <c r="DE11" s="1036"/>
      <c r="DF11" s="1036"/>
      <c r="DG11" s="1036"/>
      <c r="DH11" s="1036"/>
      <c r="DI11" s="1036"/>
      <c r="DJ11" s="1036"/>
      <c r="DK11" s="1036"/>
      <c r="DL11" s="1036"/>
      <c r="DM11" s="1036"/>
      <c r="DN11" s="1036"/>
    </row>
    <row r="12" spans="1:118">
      <c r="A12" s="246" t="s">
        <v>16</v>
      </c>
      <c r="B12" s="5" t="s">
        <v>64</v>
      </c>
      <c r="C12" s="5" t="s">
        <v>64</v>
      </c>
      <c r="D12" s="5">
        <v>192</v>
      </c>
      <c r="E12" s="296">
        <v>209</v>
      </c>
      <c r="F12" s="401">
        <v>210</v>
      </c>
      <c r="G12" s="401">
        <v>227</v>
      </c>
      <c r="H12" s="5">
        <v>280</v>
      </c>
      <c r="I12" s="22">
        <v>272</v>
      </c>
      <c r="J12" s="1638">
        <v>344</v>
      </c>
      <c r="K12" s="417">
        <v>318</v>
      </c>
      <c r="L12" s="5">
        <v>300</v>
      </c>
      <c r="M12" s="5">
        <v>296</v>
      </c>
      <c r="N12" s="5">
        <v>301</v>
      </c>
      <c r="O12" s="5">
        <v>233</v>
      </c>
      <c r="P12" s="22">
        <v>189</v>
      </c>
      <c r="Q12" s="107">
        <v>208</v>
      </c>
      <c r="R12" s="107">
        <v>210</v>
      </c>
      <c r="S12" s="115">
        <v>216</v>
      </c>
      <c r="T12" s="115">
        <v>160</v>
      </c>
      <c r="U12" s="115">
        <v>184</v>
      </c>
      <c r="V12" s="194">
        <v>192</v>
      </c>
      <c r="W12" s="22">
        <v>227</v>
      </c>
      <c r="X12" s="22">
        <v>211</v>
      </c>
      <c r="Y12" s="22">
        <v>227</v>
      </c>
      <c r="Z12" s="22">
        <v>246</v>
      </c>
      <c r="AA12" s="22">
        <v>213</v>
      </c>
      <c r="AB12" s="22">
        <v>202</v>
      </c>
      <c r="AC12" s="115">
        <v>186</v>
      </c>
      <c r="AD12" s="115">
        <v>170</v>
      </c>
      <c r="AE12" s="115">
        <v>147</v>
      </c>
      <c r="AF12" s="115">
        <v>150</v>
      </c>
      <c r="AG12" s="115">
        <v>177</v>
      </c>
      <c r="AH12" s="194">
        <v>209</v>
      </c>
      <c r="AI12" s="317">
        <v>240</v>
      </c>
      <c r="AJ12" s="22">
        <v>252</v>
      </c>
      <c r="AK12" s="22">
        <v>233</v>
      </c>
      <c r="AL12" s="22">
        <v>230</v>
      </c>
      <c r="AM12" s="22">
        <v>205</v>
      </c>
      <c r="AN12" s="22">
        <v>204</v>
      </c>
      <c r="AO12" s="115">
        <v>203</v>
      </c>
      <c r="AP12" s="115">
        <v>191</v>
      </c>
      <c r="AQ12" s="115">
        <v>186</v>
      </c>
      <c r="AR12" s="115">
        <v>183</v>
      </c>
      <c r="AS12" s="115">
        <v>181</v>
      </c>
      <c r="AT12" s="194">
        <v>210</v>
      </c>
      <c r="AU12" s="317">
        <v>258</v>
      </c>
      <c r="AV12" s="22">
        <v>273</v>
      </c>
      <c r="AW12" s="22">
        <v>295</v>
      </c>
      <c r="AX12" s="22">
        <v>297</v>
      </c>
      <c r="AY12" s="22">
        <v>300</v>
      </c>
      <c r="AZ12" s="22">
        <v>257</v>
      </c>
      <c r="BA12" s="115">
        <v>252</v>
      </c>
      <c r="BB12" s="115">
        <v>226</v>
      </c>
      <c r="BC12" s="772">
        <v>216</v>
      </c>
      <c r="BD12" s="115">
        <v>214</v>
      </c>
      <c r="BE12" s="115">
        <v>244</v>
      </c>
      <c r="BF12" s="194">
        <v>227</v>
      </c>
      <c r="BG12" s="317">
        <v>233</v>
      </c>
      <c r="BH12" s="22">
        <v>242</v>
      </c>
      <c r="BI12" s="22">
        <v>239</v>
      </c>
      <c r="BJ12" s="22">
        <v>218</v>
      </c>
      <c r="BK12" s="22">
        <v>216</v>
      </c>
      <c r="BL12" s="22">
        <v>196</v>
      </c>
      <c r="BM12" s="115">
        <v>169</v>
      </c>
      <c r="BN12" s="115">
        <v>151</v>
      </c>
      <c r="BO12" s="772">
        <v>161</v>
      </c>
      <c r="BP12" s="115">
        <v>161</v>
      </c>
      <c r="BQ12" s="115">
        <v>201</v>
      </c>
      <c r="BR12" s="194">
        <v>280</v>
      </c>
      <c r="BS12" s="317">
        <v>316</v>
      </c>
      <c r="BT12" s="22">
        <v>313</v>
      </c>
      <c r="BU12" s="22">
        <v>343</v>
      </c>
      <c r="BV12" s="22">
        <v>343</v>
      </c>
      <c r="BW12" s="22">
        <v>331</v>
      </c>
      <c r="BX12" s="22">
        <v>248</v>
      </c>
      <c r="BY12" s="115">
        <v>243</v>
      </c>
      <c r="BZ12" s="115">
        <v>256</v>
      </c>
      <c r="CA12" s="772">
        <v>225</v>
      </c>
      <c r="CB12" s="115">
        <v>222</v>
      </c>
      <c r="CC12" s="115">
        <v>271</v>
      </c>
      <c r="CD12" s="194">
        <v>272</v>
      </c>
      <c r="CE12" s="317">
        <v>274</v>
      </c>
      <c r="CF12" s="22">
        <v>297</v>
      </c>
      <c r="CG12" s="22">
        <v>351</v>
      </c>
      <c r="CH12" s="22">
        <v>386</v>
      </c>
      <c r="CI12" s="22">
        <v>372</v>
      </c>
      <c r="CJ12" s="22">
        <v>344</v>
      </c>
      <c r="CK12" s="115"/>
      <c r="CL12" s="115"/>
      <c r="CM12" s="772"/>
      <c r="CN12" s="115"/>
      <c r="CO12" s="115"/>
      <c r="CP12" s="194"/>
      <c r="CQ12" s="1036"/>
      <c r="CR12" s="1036"/>
      <c r="CS12" s="1036"/>
      <c r="CT12" s="1036"/>
      <c r="CU12" s="1036"/>
      <c r="CV12" s="1036"/>
      <c r="CW12" s="1036"/>
      <c r="CX12" s="1036"/>
      <c r="CY12" s="1036"/>
      <c r="CZ12" s="1036"/>
      <c r="DA12" s="1036"/>
      <c r="DB12" s="1036"/>
      <c r="DC12" s="1036"/>
      <c r="DD12" s="1036"/>
      <c r="DE12" s="1036"/>
      <c r="DF12" s="1036"/>
      <c r="DG12" s="1036"/>
      <c r="DH12" s="1036"/>
      <c r="DI12" s="1036"/>
      <c r="DJ12" s="1036"/>
      <c r="DK12" s="1036"/>
      <c r="DL12" s="1036"/>
      <c r="DM12" s="1036"/>
      <c r="DN12" s="1036"/>
    </row>
    <row r="13" spans="1:118">
      <c r="A13" s="246" t="s">
        <v>17</v>
      </c>
      <c r="B13" s="5" t="s">
        <v>64</v>
      </c>
      <c r="C13" s="5" t="s">
        <v>64</v>
      </c>
      <c r="D13" s="5">
        <v>1072</v>
      </c>
      <c r="E13" s="296">
        <v>1053</v>
      </c>
      <c r="F13" s="401">
        <v>990</v>
      </c>
      <c r="G13" s="401">
        <v>1049</v>
      </c>
      <c r="H13" s="5">
        <v>954</v>
      </c>
      <c r="I13" s="22">
        <v>802</v>
      </c>
      <c r="J13" s="1638">
        <v>836</v>
      </c>
      <c r="K13" s="417">
        <v>984</v>
      </c>
      <c r="L13" s="5">
        <v>965</v>
      </c>
      <c r="M13" s="5">
        <v>954</v>
      </c>
      <c r="N13" s="5">
        <v>971</v>
      </c>
      <c r="O13" s="5">
        <v>1042</v>
      </c>
      <c r="P13" s="22">
        <v>1085</v>
      </c>
      <c r="Q13" s="107">
        <v>1067</v>
      </c>
      <c r="R13" s="107">
        <v>1072</v>
      </c>
      <c r="S13" s="115">
        <v>1068</v>
      </c>
      <c r="T13" s="115">
        <v>1088</v>
      </c>
      <c r="U13" s="115">
        <v>1087</v>
      </c>
      <c r="V13" s="194">
        <v>1072</v>
      </c>
      <c r="W13" s="22">
        <v>1059</v>
      </c>
      <c r="X13" s="22">
        <v>1059</v>
      </c>
      <c r="Y13" s="22">
        <v>1038</v>
      </c>
      <c r="Z13" s="22">
        <v>1019</v>
      </c>
      <c r="AA13" s="22">
        <v>1044</v>
      </c>
      <c r="AB13" s="22">
        <v>1054</v>
      </c>
      <c r="AC13" s="115">
        <v>1056</v>
      </c>
      <c r="AD13" s="115">
        <v>1072</v>
      </c>
      <c r="AE13" s="115">
        <v>1104</v>
      </c>
      <c r="AF13" s="115">
        <v>1082</v>
      </c>
      <c r="AG13" s="115">
        <v>1063</v>
      </c>
      <c r="AH13" s="194">
        <v>1053</v>
      </c>
      <c r="AI13" s="317">
        <v>1029</v>
      </c>
      <c r="AJ13" s="22">
        <v>1016</v>
      </c>
      <c r="AK13" s="22">
        <v>1026</v>
      </c>
      <c r="AL13" s="22">
        <v>1026</v>
      </c>
      <c r="AM13" s="22">
        <v>1050</v>
      </c>
      <c r="AN13" s="22">
        <v>1054</v>
      </c>
      <c r="AO13" s="115">
        <v>1046</v>
      </c>
      <c r="AP13" s="115">
        <v>1041</v>
      </c>
      <c r="AQ13" s="115">
        <v>1034</v>
      </c>
      <c r="AR13" s="115">
        <v>1028</v>
      </c>
      <c r="AS13" s="115">
        <v>1016</v>
      </c>
      <c r="AT13" s="194">
        <v>990</v>
      </c>
      <c r="AU13" s="317">
        <v>960</v>
      </c>
      <c r="AV13" s="22">
        <v>963</v>
      </c>
      <c r="AW13" s="22">
        <v>962</v>
      </c>
      <c r="AX13" s="22">
        <v>961</v>
      </c>
      <c r="AY13" s="22">
        <v>962</v>
      </c>
      <c r="AZ13" s="22">
        <v>996</v>
      </c>
      <c r="BA13" s="115">
        <v>1020</v>
      </c>
      <c r="BB13" s="115">
        <v>1025</v>
      </c>
      <c r="BC13" s="772">
        <v>1035</v>
      </c>
      <c r="BD13" s="115">
        <v>1038</v>
      </c>
      <c r="BE13" s="115">
        <v>1052</v>
      </c>
      <c r="BF13" s="194">
        <v>1049</v>
      </c>
      <c r="BG13" s="317">
        <v>1036</v>
      </c>
      <c r="BH13" s="22">
        <v>1038</v>
      </c>
      <c r="BI13" s="22">
        <v>1022</v>
      </c>
      <c r="BJ13" s="22">
        <v>1005</v>
      </c>
      <c r="BK13" s="22">
        <v>1014</v>
      </c>
      <c r="BL13" s="22">
        <v>1006</v>
      </c>
      <c r="BM13" s="115">
        <v>1015</v>
      </c>
      <c r="BN13" s="115">
        <v>1020</v>
      </c>
      <c r="BO13" s="772">
        <v>997</v>
      </c>
      <c r="BP13" s="115">
        <v>956</v>
      </c>
      <c r="BQ13" s="115">
        <v>912</v>
      </c>
      <c r="BR13" s="194">
        <v>883</v>
      </c>
      <c r="BS13" s="317">
        <v>842</v>
      </c>
      <c r="BT13" s="22">
        <v>839</v>
      </c>
      <c r="BU13" s="22">
        <v>831</v>
      </c>
      <c r="BV13" s="22">
        <v>822</v>
      </c>
      <c r="BW13" s="22">
        <v>831</v>
      </c>
      <c r="BX13" s="22">
        <v>865</v>
      </c>
      <c r="BY13" s="115">
        <v>860</v>
      </c>
      <c r="BZ13" s="115">
        <v>854</v>
      </c>
      <c r="CA13" s="772">
        <v>858</v>
      </c>
      <c r="CB13" s="115">
        <v>825</v>
      </c>
      <c r="CC13" s="115">
        <v>801</v>
      </c>
      <c r="CD13" s="194">
        <v>802</v>
      </c>
      <c r="CE13" s="317">
        <v>801</v>
      </c>
      <c r="CF13" s="22">
        <v>793</v>
      </c>
      <c r="CG13" s="22">
        <v>778</v>
      </c>
      <c r="CH13" s="22">
        <v>787</v>
      </c>
      <c r="CI13" s="22">
        <v>817</v>
      </c>
      <c r="CJ13" s="22">
        <v>836</v>
      </c>
      <c r="CK13" s="115"/>
      <c r="CL13" s="115"/>
      <c r="CM13" s="772"/>
      <c r="CN13" s="115"/>
      <c r="CO13" s="115"/>
      <c r="CP13" s="194"/>
      <c r="CQ13" s="1036"/>
      <c r="CR13" s="1036"/>
      <c r="CS13" s="1036"/>
      <c r="CT13" s="1036"/>
      <c r="CU13" s="1036"/>
      <c r="CV13" s="1036"/>
      <c r="CW13" s="1036"/>
      <c r="CX13" s="1036"/>
      <c r="CY13" s="1036"/>
      <c r="CZ13" s="1036"/>
      <c r="DA13" s="1036"/>
      <c r="DB13" s="1036"/>
      <c r="DC13" s="1036"/>
      <c r="DD13" s="1036"/>
      <c r="DE13" s="1036"/>
      <c r="DF13" s="1036"/>
      <c r="DG13" s="1036"/>
      <c r="DH13" s="1036"/>
      <c r="DI13" s="1036"/>
      <c r="DJ13" s="1036"/>
      <c r="DK13" s="1036"/>
      <c r="DL13" s="1036"/>
      <c r="DM13" s="1036"/>
      <c r="DN13" s="1036"/>
    </row>
    <row r="14" spans="1:118">
      <c r="A14" s="246" t="s">
        <v>18</v>
      </c>
      <c r="B14" s="5" t="s">
        <v>65</v>
      </c>
      <c r="C14" s="5" t="s">
        <v>64</v>
      </c>
      <c r="D14" s="5">
        <v>71</v>
      </c>
      <c r="E14" s="296">
        <v>70</v>
      </c>
      <c r="F14" s="401">
        <v>72</v>
      </c>
      <c r="G14" s="401">
        <v>71</v>
      </c>
      <c r="H14" s="5">
        <v>71</v>
      </c>
      <c r="I14" s="22">
        <v>63</v>
      </c>
      <c r="J14" s="1638">
        <v>68</v>
      </c>
      <c r="K14" s="417">
        <v>75</v>
      </c>
      <c r="L14" s="5">
        <v>75</v>
      </c>
      <c r="M14" s="5">
        <v>71</v>
      </c>
      <c r="N14" s="5">
        <v>69</v>
      </c>
      <c r="O14" s="5">
        <v>68</v>
      </c>
      <c r="P14" s="22">
        <v>66</v>
      </c>
      <c r="Q14" s="107">
        <v>69</v>
      </c>
      <c r="R14" s="107">
        <v>69</v>
      </c>
      <c r="S14" s="115">
        <v>69</v>
      </c>
      <c r="T14" s="115">
        <v>73</v>
      </c>
      <c r="U14" s="115">
        <v>72</v>
      </c>
      <c r="V14" s="194">
        <v>71</v>
      </c>
      <c r="W14" s="22">
        <v>71</v>
      </c>
      <c r="X14" s="22">
        <v>68</v>
      </c>
      <c r="Y14" s="22">
        <v>68</v>
      </c>
      <c r="Z14" s="22">
        <v>71</v>
      </c>
      <c r="AA14" s="22">
        <v>68</v>
      </c>
      <c r="AB14" s="22">
        <v>65</v>
      </c>
      <c r="AC14" s="115">
        <v>66</v>
      </c>
      <c r="AD14" s="115">
        <v>63</v>
      </c>
      <c r="AE14" s="115">
        <v>65</v>
      </c>
      <c r="AF14" s="115">
        <v>68</v>
      </c>
      <c r="AG14" s="115">
        <v>67</v>
      </c>
      <c r="AH14" s="194">
        <v>70</v>
      </c>
      <c r="AI14" s="317">
        <v>71</v>
      </c>
      <c r="AJ14" s="22">
        <v>71</v>
      </c>
      <c r="AK14" s="22">
        <v>71</v>
      </c>
      <c r="AL14" s="22">
        <v>71</v>
      </c>
      <c r="AM14" s="22">
        <v>71</v>
      </c>
      <c r="AN14" s="22">
        <v>71</v>
      </c>
      <c r="AO14" s="115">
        <v>74</v>
      </c>
      <c r="AP14" s="115">
        <v>72</v>
      </c>
      <c r="AQ14" s="115">
        <v>71</v>
      </c>
      <c r="AR14" s="115">
        <v>71</v>
      </c>
      <c r="AS14" s="115">
        <v>74</v>
      </c>
      <c r="AT14" s="194">
        <v>72</v>
      </c>
      <c r="AU14" s="317">
        <v>75</v>
      </c>
      <c r="AV14" s="22">
        <v>74</v>
      </c>
      <c r="AW14" s="22">
        <v>72</v>
      </c>
      <c r="AX14" s="22">
        <v>73</v>
      </c>
      <c r="AY14" s="22">
        <v>69</v>
      </c>
      <c r="AZ14" s="22">
        <v>67</v>
      </c>
      <c r="BA14" s="115">
        <v>64</v>
      </c>
      <c r="BB14" s="115">
        <v>64</v>
      </c>
      <c r="BC14" s="115">
        <v>63</v>
      </c>
      <c r="BD14" s="115">
        <v>77</v>
      </c>
      <c r="BE14" s="115">
        <v>70</v>
      </c>
      <c r="BF14" s="194">
        <v>71</v>
      </c>
      <c r="BG14" s="317">
        <v>72</v>
      </c>
      <c r="BH14" s="22">
        <v>72</v>
      </c>
      <c r="BI14" s="22">
        <v>74</v>
      </c>
      <c r="BJ14" s="22">
        <v>77</v>
      </c>
      <c r="BK14" s="22">
        <v>78</v>
      </c>
      <c r="BL14" s="22">
        <v>78</v>
      </c>
      <c r="BM14" s="115">
        <v>78</v>
      </c>
      <c r="BN14" s="115">
        <v>76</v>
      </c>
      <c r="BO14" s="115">
        <v>75</v>
      </c>
      <c r="BP14" s="115">
        <v>78</v>
      </c>
      <c r="BQ14" s="115">
        <v>74</v>
      </c>
      <c r="BR14" s="194">
        <v>71</v>
      </c>
      <c r="BS14" s="317">
        <v>70</v>
      </c>
      <c r="BT14" s="22">
        <v>70</v>
      </c>
      <c r="BU14" s="22">
        <v>67</v>
      </c>
      <c r="BV14" s="22">
        <v>67</v>
      </c>
      <c r="BW14" s="22">
        <v>63</v>
      </c>
      <c r="BX14" s="22">
        <v>64</v>
      </c>
      <c r="BY14" s="115">
        <v>66</v>
      </c>
      <c r="BZ14" s="115">
        <v>67</v>
      </c>
      <c r="CA14" s="115">
        <v>66</v>
      </c>
      <c r="CB14" s="115">
        <v>63</v>
      </c>
      <c r="CC14" s="115">
        <v>63</v>
      </c>
      <c r="CD14" s="194">
        <v>63</v>
      </c>
      <c r="CE14" s="317">
        <v>62</v>
      </c>
      <c r="CF14" s="22">
        <v>62</v>
      </c>
      <c r="CG14" s="22">
        <v>63</v>
      </c>
      <c r="CH14" s="22">
        <v>63</v>
      </c>
      <c r="CI14" s="22">
        <v>64</v>
      </c>
      <c r="CJ14" s="22">
        <v>68</v>
      </c>
      <c r="CK14" s="115"/>
      <c r="CL14" s="115"/>
      <c r="CM14" s="115"/>
      <c r="CN14" s="115"/>
      <c r="CO14" s="115"/>
      <c r="CP14" s="194"/>
      <c r="CQ14" s="1036"/>
      <c r="CR14" s="1036"/>
      <c r="CS14" s="1036"/>
      <c r="CT14" s="1036"/>
      <c r="CU14" s="1036"/>
      <c r="CV14" s="1036"/>
      <c r="CW14" s="1036"/>
      <c r="CX14" s="1036"/>
      <c r="CY14" s="1036"/>
      <c r="CZ14" s="1036"/>
      <c r="DA14" s="1036"/>
      <c r="DB14" s="1036"/>
      <c r="DC14" s="1036"/>
      <c r="DD14" s="1036"/>
      <c r="DE14" s="1036"/>
      <c r="DF14" s="1036"/>
      <c r="DG14" s="1036"/>
      <c r="DH14" s="1036"/>
      <c r="DI14" s="1036"/>
      <c r="DJ14" s="1036"/>
      <c r="DK14" s="1036"/>
      <c r="DL14" s="1036"/>
      <c r="DM14" s="1036"/>
      <c r="DN14" s="1036"/>
    </row>
    <row r="15" spans="1:118">
      <c r="A15" s="246" t="s">
        <v>19</v>
      </c>
      <c r="B15" s="5" t="s">
        <v>64</v>
      </c>
      <c r="C15" s="5" t="s">
        <v>64</v>
      </c>
      <c r="D15" s="5">
        <v>221</v>
      </c>
      <c r="E15" s="296">
        <v>224</v>
      </c>
      <c r="F15" s="401">
        <v>218</v>
      </c>
      <c r="G15" s="401">
        <v>221</v>
      </c>
      <c r="H15" s="5">
        <v>222</v>
      </c>
      <c r="I15" s="22">
        <v>219</v>
      </c>
      <c r="J15" s="1638">
        <v>224</v>
      </c>
      <c r="K15" s="281">
        <v>210</v>
      </c>
      <c r="L15" s="5">
        <v>214</v>
      </c>
      <c r="M15" s="5">
        <v>218</v>
      </c>
      <c r="N15" s="5">
        <v>226</v>
      </c>
      <c r="O15" s="5">
        <v>227</v>
      </c>
      <c r="P15" s="22">
        <v>228</v>
      </c>
      <c r="Q15" s="107">
        <v>221</v>
      </c>
      <c r="R15" s="107">
        <v>228</v>
      </c>
      <c r="S15" s="115">
        <v>225</v>
      </c>
      <c r="T15" s="115">
        <v>220</v>
      </c>
      <c r="U15" s="115">
        <v>218</v>
      </c>
      <c r="V15" s="194">
        <v>221</v>
      </c>
      <c r="W15" s="5">
        <v>223</v>
      </c>
      <c r="X15" s="22">
        <v>222</v>
      </c>
      <c r="Y15" s="22">
        <v>220</v>
      </c>
      <c r="Z15" s="22">
        <v>224</v>
      </c>
      <c r="AA15" s="22">
        <v>219</v>
      </c>
      <c r="AB15" s="22">
        <v>218</v>
      </c>
      <c r="AC15" s="115">
        <v>223</v>
      </c>
      <c r="AD15" s="115">
        <v>226</v>
      </c>
      <c r="AE15" s="115">
        <v>226</v>
      </c>
      <c r="AF15" s="115">
        <v>225</v>
      </c>
      <c r="AG15" s="115">
        <v>222</v>
      </c>
      <c r="AH15" s="194">
        <v>224</v>
      </c>
      <c r="AI15" s="351">
        <v>223</v>
      </c>
      <c r="AJ15" s="22">
        <v>226</v>
      </c>
      <c r="AK15" s="22">
        <v>223</v>
      </c>
      <c r="AL15" s="22">
        <v>226</v>
      </c>
      <c r="AM15" s="22">
        <v>221</v>
      </c>
      <c r="AN15" s="22">
        <v>226</v>
      </c>
      <c r="AO15" s="115">
        <v>229</v>
      </c>
      <c r="AP15" s="115">
        <v>223</v>
      </c>
      <c r="AQ15" s="115">
        <v>223</v>
      </c>
      <c r="AR15" s="115">
        <v>225</v>
      </c>
      <c r="AS15" s="115">
        <v>232</v>
      </c>
      <c r="AT15" s="194">
        <v>218</v>
      </c>
      <c r="AU15" s="351">
        <v>221</v>
      </c>
      <c r="AV15" s="22">
        <v>225</v>
      </c>
      <c r="AW15" s="22">
        <v>228</v>
      </c>
      <c r="AX15" s="22">
        <v>228</v>
      </c>
      <c r="AY15" s="22">
        <v>227</v>
      </c>
      <c r="AZ15" s="22">
        <v>227</v>
      </c>
      <c r="BA15" s="115">
        <v>224</v>
      </c>
      <c r="BB15" s="115">
        <v>226</v>
      </c>
      <c r="BC15" s="115">
        <v>221</v>
      </c>
      <c r="BD15" s="115">
        <v>225</v>
      </c>
      <c r="BE15" s="115">
        <v>226</v>
      </c>
      <c r="BF15" s="194">
        <v>221</v>
      </c>
      <c r="BG15" s="351">
        <v>223</v>
      </c>
      <c r="BH15" s="22">
        <v>217</v>
      </c>
      <c r="BI15" s="22">
        <v>215</v>
      </c>
      <c r="BJ15" s="22">
        <v>217</v>
      </c>
      <c r="BK15" s="22">
        <v>214</v>
      </c>
      <c r="BL15" s="22">
        <v>219</v>
      </c>
      <c r="BM15" s="115">
        <v>218</v>
      </c>
      <c r="BN15" s="115">
        <v>221</v>
      </c>
      <c r="BO15" s="115">
        <v>221</v>
      </c>
      <c r="BP15" s="115">
        <v>222</v>
      </c>
      <c r="BQ15" s="115">
        <v>226</v>
      </c>
      <c r="BR15" s="194">
        <v>222</v>
      </c>
      <c r="BS15" s="351">
        <v>221</v>
      </c>
      <c r="BT15" s="22">
        <v>225</v>
      </c>
      <c r="BU15" s="22">
        <v>219</v>
      </c>
      <c r="BV15" s="22">
        <v>216</v>
      </c>
      <c r="BW15" s="22">
        <v>222</v>
      </c>
      <c r="BX15" s="22">
        <v>219</v>
      </c>
      <c r="BY15" s="115">
        <v>223</v>
      </c>
      <c r="BZ15" s="115">
        <v>222</v>
      </c>
      <c r="CA15" s="115">
        <v>219</v>
      </c>
      <c r="CB15" s="115">
        <v>222</v>
      </c>
      <c r="CC15" s="115">
        <v>219</v>
      </c>
      <c r="CD15" s="194">
        <v>219</v>
      </c>
      <c r="CE15" s="351">
        <v>220</v>
      </c>
      <c r="CF15" s="22">
        <v>218</v>
      </c>
      <c r="CG15" s="22">
        <v>216</v>
      </c>
      <c r="CH15" s="22">
        <v>220</v>
      </c>
      <c r="CI15" s="22">
        <v>222</v>
      </c>
      <c r="CJ15" s="22">
        <v>224</v>
      </c>
      <c r="CK15" s="115"/>
      <c r="CL15" s="115"/>
      <c r="CM15" s="115"/>
      <c r="CN15" s="115"/>
      <c r="CO15" s="115"/>
      <c r="CP15" s="194"/>
      <c r="CQ15" s="1036"/>
      <c r="CR15" s="1036"/>
      <c r="CS15" s="1036"/>
      <c r="CT15" s="1036"/>
      <c r="CU15" s="1036"/>
      <c r="CV15" s="1036"/>
      <c r="CW15" s="1036"/>
      <c r="CX15" s="1036"/>
      <c r="CY15" s="1036"/>
      <c r="CZ15" s="1036"/>
      <c r="DA15" s="1036"/>
      <c r="DB15" s="1036"/>
      <c r="DC15" s="1036"/>
      <c r="DD15" s="1036"/>
      <c r="DE15" s="1036"/>
      <c r="DF15" s="1036"/>
      <c r="DG15" s="1036"/>
      <c r="DH15" s="1036"/>
      <c r="DI15" s="1036"/>
      <c r="DJ15" s="1036"/>
      <c r="DK15" s="1036"/>
      <c r="DL15" s="1036"/>
      <c r="DM15" s="1036"/>
      <c r="DN15" s="1036"/>
    </row>
    <row r="16" spans="1:118" ht="15.75" thickBot="1">
      <c r="A16" s="247" t="s">
        <v>27</v>
      </c>
      <c r="B16" s="6"/>
      <c r="C16" s="6" t="s">
        <v>64</v>
      </c>
      <c r="D16" s="6">
        <v>40</v>
      </c>
      <c r="E16" s="297">
        <v>39</v>
      </c>
      <c r="F16" s="402">
        <v>38</v>
      </c>
      <c r="G16" s="402">
        <v>38</v>
      </c>
      <c r="H16" s="6">
        <v>36</v>
      </c>
      <c r="I16" s="99">
        <v>37</v>
      </c>
      <c r="J16" s="1827">
        <v>38</v>
      </c>
      <c r="K16" s="282">
        <v>38</v>
      </c>
      <c r="L16" s="6">
        <v>39</v>
      </c>
      <c r="M16" s="6">
        <v>40</v>
      </c>
      <c r="N16" s="6">
        <v>40</v>
      </c>
      <c r="O16" s="6">
        <v>39</v>
      </c>
      <c r="P16" s="99">
        <v>38</v>
      </c>
      <c r="Q16" s="110">
        <v>38</v>
      </c>
      <c r="R16" s="110">
        <v>39</v>
      </c>
      <c r="S16" s="117">
        <v>38</v>
      </c>
      <c r="T16" s="117">
        <v>39</v>
      </c>
      <c r="U16" s="117">
        <v>39</v>
      </c>
      <c r="V16" s="195">
        <v>40</v>
      </c>
      <c r="W16" s="6">
        <v>40</v>
      </c>
      <c r="X16" s="99">
        <v>40</v>
      </c>
      <c r="Y16" s="99">
        <v>39</v>
      </c>
      <c r="Z16" s="99">
        <v>38</v>
      </c>
      <c r="AA16" s="99">
        <v>39</v>
      </c>
      <c r="AB16" s="99">
        <v>39</v>
      </c>
      <c r="AC16" s="117">
        <v>39</v>
      </c>
      <c r="AD16" s="117">
        <v>38</v>
      </c>
      <c r="AE16" s="117">
        <v>38</v>
      </c>
      <c r="AF16" s="117">
        <v>39</v>
      </c>
      <c r="AG16" s="117">
        <v>40</v>
      </c>
      <c r="AH16" s="195">
        <v>39</v>
      </c>
      <c r="AI16" s="352">
        <v>38</v>
      </c>
      <c r="AJ16" s="99">
        <v>38</v>
      </c>
      <c r="AK16" s="99">
        <v>38</v>
      </c>
      <c r="AL16" s="99">
        <v>39</v>
      </c>
      <c r="AM16" s="99">
        <v>39</v>
      </c>
      <c r="AN16" s="99">
        <v>39</v>
      </c>
      <c r="AO16" s="117">
        <v>40</v>
      </c>
      <c r="AP16" s="117">
        <v>39</v>
      </c>
      <c r="AQ16" s="117">
        <v>39</v>
      </c>
      <c r="AR16" s="117">
        <v>39</v>
      </c>
      <c r="AS16" s="117">
        <v>38</v>
      </c>
      <c r="AT16" s="195">
        <v>38</v>
      </c>
      <c r="AU16" s="352">
        <v>39</v>
      </c>
      <c r="AV16" s="99">
        <v>39</v>
      </c>
      <c r="AW16" s="99">
        <v>39</v>
      </c>
      <c r="AX16" s="99">
        <v>38</v>
      </c>
      <c r="AY16" s="99">
        <v>38</v>
      </c>
      <c r="AZ16" s="99">
        <v>39</v>
      </c>
      <c r="BA16" s="117">
        <v>38</v>
      </c>
      <c r="BB16" s="117">
        <v>39</v>
      </c>
      <c r="BC16" s="117">
        <v>38</v>
      </c>
      <c r="BD16" s="117">
        <v>38</v>
      </c>
      <c r="BE16" s="117">
        <v>38</v>
      </c>
      <c r="BF16" s="195">
        <v>38</v>
      </c>
      <c r="BG16" s="352">
        <v>37</v>
      </c>
      <c r="BH16" s="99">
        <v>38</v>
      </c>
      <c r="BI16" s="99">
        <v>37</v>
      </c>
      <c r="BJ16" s="99">
        <v>38</v>
      </c>
      <c r="BK16" s="99">
        <v>38</v>
      </c>
      <c r="BL16" s="99">
        <v>38</v>
      </c>
      <c r="BM16" s="117">
        <v>37</v>
      </c>
      <c r="BN16" s="117">
        <v>38</v>
      </c>
      <c r="BO16" s="117">
        <v>38</v>
      </c>
      <c r="BP16" s="117">
        <v>38</v>
      </c>
      <c r="BQ16" s="117">
        <v>38</v>
      </c>
      <c r="BR16" s="195">
        <v>36</v>
      </c>
      <c r="BS16" s="352">
        <v>39</v>
      </c>
      <c r="BT16" s="99">
        <v>39</v>
      </c>
      <c r="BU16" s="99">
        <v>39</v>
      </c>
      <c r="BV16" s="99">
        <v>38</v>
      </c>
      <c r="BW16" s="99">
        <v>38</v>
      </c>
      <c r="BX16" s="99">
        <v>37</v>
      </c>
      <c r="BY16" s="117">
        <v>37</v>
      </c>
      <c r="BZ16" s="117">
        <v>36</v>
      </c>
      <c r="CA16" s="117">
        <v>37</v>
      </c>
      <c r="CB16" s="117">
        <v>38</v>
      </c>
      <c r="CC16" s="117">
        <v>38</v>
      </c>
      <c r="CD16" s="195">
        <v>37</v>
      </c>
      <c r="CE16" s="352">
        <v>38</v>
      </c>
      <c r="CF16" s="99">
        <v>37</v>
      </c>
      <c r="CG16" s="99">
        <v>37</v>
      </c>
      <c r="CH16" s="99">
        <v>36</v>
      </c>
      <c r="CI16" s="99">
        <v>37</v>
      </c>
      <c r="CJ16" s="99">
        <v>38</v>
      </c>
      <c r="CK16" s="117"/>
      <c r="CL16" s="117"/>
      <c r="CM16" s="117"/>
      <c r="CN16" s="117"/>
      <c r="CO16" s="117"/>
      <c r="CP16" s="195"/>
      <c r="CQ16" s="1036"/>
      <c r="CR16" s="1036"/>
      <c r="CS16" s="1036"/>
      <c r="CT16" s="1036"/>
      <c r="CU16" s="1036"/>
      <c r="CV16" s="1036"/>
      <c r="CW16" s="1036"/>
      <c r="CX16" s="1036"/>
      <c r="CY16" s="1036"/>
      <c r="CZ16" s="1036"/>
      <c r="DA16" s="1036"/>
      <c r="DB16" s="1036"/>
      <c r="DC16" s="1036"/>
      <c r="DD16" s="1036"/>
      <c r="DE16" s="1036"/>
      <c r="DF16" s="1036"/>
      <c r="DG16" s="1036"/>
      <c r="DH16" s="1036"/>
      <c r="DI16" s="1036"/>
      <c r="DJ16" s="1036"/>
      <c r="DK16" s="1036"/>
      <c r="DL16" s="1036"/>
      <c r="DM16" s="1036"/>
      <c r="DN16" s="1036"/>
    </row>
    <row r="17" spans="1:118" ht="15.75" thickBot="1">
      <c r="A17" s="8"/>
      <c r="H17" s="719"/>
      <c r="I17" s="719"/>
      <c r="J17" s="719"/>
      <c r="CQ17" s="1036"/>
      <c r="CR17" s="1036"/>
      <c r="CS17" s="1036"/>
      <c r="CT17" s="1036"/>
      <c r="CU17" s="1036"/>
      <c r="CV17" s="1036"/>
      <c r="CW17" s="1036"/>
      <c r="CX17" s="1036"/>
      <c r="CY17" s="1036"/>
      <c r="CZ17" s="1036"/>
      <c r="DA17" s="1036"/>
      <c r="DB17" s="1036"/>
      <c r="DC17" s="1036"/>
      <c r="DD17" s="1036"/>
      <c r="DE17" s="1036"/>
      <c r="DF17" s="1036"/>
      <c r="DG17" s="1036"/>
      <c r="DH17" s="1036"/>
      <c r="DI17" s="1036"/>
      <c r="DJ17" s="1036"/>
      <c r="DK17" s="1036"/>
      <c r="DL17" s="1036"/>
      <c r="DM17" s="1036"/>
      <c r="DN17" s="1036"/>
    </row>
    <row r="18" spans="1:118" ht="15.75" customHeight="1" thickBot="1">
      <c r="A18" s="2" t="s">
        <v>387</v>
      </c>
      <c r="B18" s="136" t="s">
        <v>681</v>
      </c>
      <c r="C18" s="137" t="s">
        <v>682</v>
      </c>
      <c r="D18" s="137" t="s">
        <v>683</v>
      </c>
      <c r="E18" s="137" t="s">
        <v>684</v>
      </c>
      <c r="F18" s="399" t="s">
        <v>685</v>
      </c>
      <c r="G18" s="399" t="s">
        <v>687</v>
      </c>
      <c r="H18" s="137" t="s">
        <v>728</v>
      </c>
      <c r="I18" s="137" t="s">
        <v>1102</v>
      </c>
      <c r="J18" s="815" t="s">
        <v>1101</v>
      </c>
      <c r="K18" s="435" t="s">
        <v>42</v>
      </c>
      <c r="L18" s="138" t="s">
        <v>31</v>
      </c>
      <c r="M18" s="138" t="s">
        <v>32</v>
      </c>
      <c r="N18" s="138" t="s">
        <v>33</v>
      </c>
      <c r="O18" s="138" t="s">
        <v>34</v>
      </c>
      <c r="P18" s="138" t="s">
        <v>35</v>
      </c>
      <c r="Q18" s="138" t="s">
        <v>36</v>
      </c>
      <c r="R18" s="138" t="s">
        <v>37</v>
      </c>
      <c r="S18" s="138" t="s">
        <v>38</v>
      </c>
      <c r="T18" s="138" t="s">
        <v>39</v>
      </c>
      <c r="U18" s="138" t="s">
        <v>40</v>
      </c>
      <c r="V18" s="139" t="s">
        <v>41</v>
      </c>
      <c r="W18" s="138" t="s">
        <v>388</v>
      </c>
      <c r="X18" s="138" t="s">
        <v>389</v>
      </c>
      <c r="Y18" s="138" t="s">
        <v>390</v>
      </c>
      <c r="Z18" s="138" t="s">
        <v>391</v>
      </c>
      <c r="AA18" s="138" t="s">
        <v>392</v>
      </c>
      <c r="AB18" s="138" t="s">
        <v>393</v>
      </c>
      <c r="AC18" s="138" t="s">
        <v>394</v>
      </c>
      <c r="AD18" s="138" t="s">
        <v>395</v>
      </c>
      <c r="AE18" s="138" t="s">
        <v>399</v>
      </c>
      <c r="AF18" s="138" t="s">
        <v>396</v>
      </c>
      <c r="AG18" s="138" t="s">
        <v>397</v>
      </c>
      <c r="AH18" s="139" t="s">
        <v>398</v>
      </c>
      <c r="AI18" s="304" t="s">
        <v>449</v>
      </c>
      <c r="AJ18" s="138" t="s">
        <v>450</v>
      </c>
      <c r="AK18" s="138" t="s">
        <v>451</v>
      </c>
      <c r="AL18" s="138" t="s">
        <v>452</v>
      </c>
      <c r="AM18" s="138" t="s">
        <v>459</v>
      </c>
      <c r="AN18" s="138" t="s">
        <v>460</v>
      </c>
      <c r="AO18" s="138" t="s">
        <v>453</v>
      </c>
      <c r="AP18" s="138" t="s">
        <v>454</v>
      </c>
      <c r="AQ18" s="138" t="s">
        <v>455</v>
      </c>
      <c r="AR18" s="138" t="s">
        <v>456</v>
      </c>
      <c r="AS18" s="138" t="s">
        <v>457</v>
      </c>
      <c r="AT18" s="139" t="s">
        <v>458</v>
      </c>
      <c r="AU18" s="304" t="s">
        <v>486</v>
      </c>
      <c r="AV18" s="138" t="s">
        <v>487</v>
      </c>
      <c r="AW18" s="138" t="s">
        <v>488</v>
      </c>
      <c r="AX18" s="138" t="s">
        <v>489</v>
      </c>
      <c r="AY18" s="138" t="s">
        <v>490</v>
      </c>
      <c r="AZ18" s="138" t="s">
        <v>491</v>
      </c>
      <c r="BA18" s="138" t="s">
        <v>492</v>
      </c>
      <c r="BB18" s="138" t="s">
        <v>493</v>
      </c>
      <c r="BC18" s="138" t="s">
        <v>494</v>
      </c>
      <c r="BD18" s="138" t="s">
        <v>495</v>
      </c>
      <c r="BE18" s="138" t="s">
        <v>496</v>
      </c>
      <c r="BF18" s="139" t="s">
        <v>497</v>
      </c>
      <c r="BG18" s="304" t="s">
        <v>668</v>
      </c>
      <c r="BH18" s="138" t="s">
        <v>669</v>
      </c>
      <c r="BI18" s="138" t="s">
        <v>670</v>
      </c>
      <c r="BJ18" s="138" t="s">
        <v>671</v>
      </c>
      <c r="BK18" s="138" t="s">
        <v>672</v>
      </c>
      <c r="BL18" s="138" t="s">
        <v>673</v>
      </c>
      <c r="BM18" s="138" t="s">
        <v>674</v>
      </c>
      <c r="BN18" s="138" t="s">
        <v>675</v>
      </c>
      <c r="BO18" s="138" t="s">
        <v>676</v>
      </c>
      <c r="BP18" s="138" t="s">
        <v>677</v>
      </c>
      <c r="BQ18" s="138" t="s">
        <v>678</v>
      </c>
      <c r="BR18" s="139" t="s">
        <v>679</v>
      </c>
      <c r="BS18" s="304" t="s">
        <v>719</v>
      </c>
      <c r="BT18" s="138" t="s">
        <v>720</v>
      </c>
      <c r="BU18" s="138" t="s">
        <v>721</v>
      </c>
      <c r="BV18" s="138" t="s">
        <v>722</v>
      </c>
      <c r="BW18" s="138" t="s">
        <v>723</v>
      </c>
      <c r="BX18" s="138" t="s">
        <v>724</v>
      </c>
      <c r="BY18" s="138" t="s">
        <v>725</v>
      </c>
      <c r="BZ18" s="138" t="s">
        <v>726</v>
      </c>
      <c r="CA18" s="138" t="s">
        <v>718</v>
      </c>
      <c r="CB18" s="138" t="s">
        <v>715</v>
      </c>
      <c r="CC18" s="138" t="s">
        <v>716</v>
      </c>
      <c r="CD18" s="139" t="s">
        <v>717</v>
      </c>
      <c r="CE18" s="304" t="s">
        <v>1103</v>
      </c>
      <c r="CF18" s="1802" t="s">
        <v>1104</v>
      </c>
      <c r="CG18" s="1802" t="s">
        <v>1105</v>
      </c>
      <c r="CH18" s="1802" t="s">
        <v>1106</v>
      </c>
      <c r="CI18" s="1802" t="s">
        <v>1107</v>
      </c>
      <c r="CJ18" s="1802" t="s">
        <v>1108</v>
      </c>
      <c r="CK18" s="1802" t="s">
        <v>1109</v>
      </c>
      <c r="CL18" s="1802" t="s">
        <v>1110</v>
      </c>
      <c r="CM18" s="1802" t="s">
        <v>1111</v>
      </c>
      <c r="CN18" s="1802" t="s">
        <v>1112</v>
      </c>
      <c r="CO18" s="1802" t="s">
        <v>1113</v>
      </c>
      <c r="CP18" s="1803" t="s">
        <v>1114</v>
      </c>
      <c r="CQ18" s="1036"/>
      <c r="CR18" s="1036"/>
      <c r="CS18" s="1036"/>
      <c r="CT18" s="1036"/>
      <c r="CU18" s="1036"/>
      <c r="CV18" s="1036"/>
      <c r="CW18" s="1036"/>
      <c r="CX18" s="1036"/>
      <c r="CY18" s="1036"/>
      <c r="CZ18" s="1036"/>
      <c r="DA18" s="1036"/>
      <c r="DB18" s="1036"/>
      <c r="DC18" s="1036"/>
      <c r="DD18" s="1036"/>
      <c r="DE18" s="1036"/>
      <c r="DF18" s="1036"/>
      <c r="DG18" s="1036"/>
      <c r="DH18" s="1036"/>
      <c r="DI18" s="1036"/>
      <c r="DJ18" s="1036"/>
      <c r="DK18" s="1036"/>
      <c r="DL18" s="1036"/>
      <c r="DM18" s="1036"/>
      <c r="DN18" s="1036"/>
    </row>
    <row r="19" spans="1:118">
      <c r="A19" s="313" t="s">
        <v>72</v>
      </c>
      <c r="B19" s="9"/>
      <c r="C19" s="9"/>
      <c r="D19" s="464" t="s">
        <v>461</v>
      </c>
      <c r="E19" s="464" t="s">
        <v>461</v>
      </c>
      <c r="F19" s="464" t="s">
        <v>461</v>
      </c>
      <c r="G19" s="1073" t="s">
        <v>461</v>
      </c>
      <c r="H19" s="1916" t="s">
        <v>461</v>
      </c>
      <c r="I19" s="1961">
        <v>3.4599999999999999E-2</v>
      </c>
      <c r="J19" s="1962">
        <v>2.1999999999999999E-2</v>
      </c>
      <c r="K19" s="418">
        <v>3.5806570690291618E-2</v>
      </c>
      <c r="L19" s="180">
        <v>3.399852180339985E-2</v>
      </c>
      <c r="M19" s="180">
        <v>2.7715355805243445E-2</v>
      </c>
      <c r="N19" s="180">
        <v>1.8945022288261514E-2</v>
      </c>
      <c r="O19" s="180">
        <v>2.0955882352941175E-2</v>
      </c>
      <c r="P19" s="180">
        <v>1.9117647058823531E-2</v>
      </c>
      <c r="Q19" s="180">
        <v>1.9644180874722018E-2</v>
      </c>
      <c r="R19" s="181">
        <v>1.9307832422586522E-2</v>
      </c>
      <c r="S19" s="181">
        <v>2.230347349177331E-2</v>
      </c>
      <c r="T19" s="172">
        <v>1.9860242736300111E-2</v>
      </c>
      <c r="U19" s="172">
        <v>2.53E-2</v>
      </c>
      <c r="V19" s="220">
        <v>3.1300000000000001E-2</v>
      </c>
      <c r="W19" s="181">
        <v>2.0787746170678335E-2</v>
      </c>
      <c r="X19" s="181">
        <v>2.614138438880707E-2</v>
      </c>
      <c r="Y19" s="181">
        <v>2.4345260051641459E-2</v>
      </c>
      <c r="Z19" s="181">
        <v>1.8328445747800588E-2</v>
      </c>
      <c r="AA19" s="181">
        <v>2.0963589554983449E-2</v>
      </c>
      <c r="AB19" s="181">
        <v>2.2785740536567439E-2</v>
      </c>
      <c r="AC19" s="181">
        <v>1.6236162361623615E-2</v>
      </c>
      <c r="AD19" s="181">
        <v>1.6936671575846832E-2</v>
      </c>
      <c r="AE19" s="181">
        <v>1.7600000000000001E-2</v>
      </c>
      <c r="AF19" s="172">
        <v>2.4299999999999999E-2</v>
      </c>
      <c r="AG19" s="172">
        <v>2.4500000000000001E-2</v>
      </c>
      <c r="AH19" s="220">
        <v>1.9199999999999998E-2</v>
      </c>
      <c r="AI19" s="354">
        <v>2.7357811375089993E-2</v>
      </c>
      <c r="AJ19" s="181">
        <v>2.5502873563218391E-2</v>
      </c>
      <c r="AK19" s="181">
        <v>2.3895727733526429E-2</v>
      </c>
      <c r="AL19" s="181">
        <v>2.4284160927872417E-2</v>
      </c>
      <c r="AM19" s="181">
        <v>2.185792349726776E-2</v>
      </c>
      <c r="AN19" s="181">
        <v>2.18E-2</v>
      </c>
      <c r="AO19" s="181">
        <v>2.29E-2</v>
      </c>
      <c r="AP19" s="181">
        <v>1.9E-2</v>
      </c>
      <c r="AQ19" s="181">
        <v>2.5000000000000001E-2</v>
      </c>
      <c r="AR19" s="172">
        <v>2.06E-2</v>
      </c>
      <c r="AS19" s="172">
        <v>3.0700000000000002E-2</v>
      </c>
      <c r="AT19" s="220">
        <v>2.4E-2</v>
      </c>
      <c r="AU19" s="354">
        <v>3.0700000000000002E-2</v>
      </c>
      <c r="AV19" s="181">
        <v>2.5999999999999999E-2</v>
      </c>
      <c r="AW19" s="181">
        <v>2.1100000000000001E-2</v>
      </c>
      <c r="AX19" s="181">
        <v>2.24E-2</v>
      </c>
      <c r="AY19" s="181">
        <v>2.3900000000000001E-2</v>
      </c>
      <c r="AZ19" s="181">
        <v>2.1999999999999999E-2</v>
      </c>
      <c r="BA19" s="181">
        <v>2.35E-2</v>
      </c>
      <c r="BB19" s="181">
        <v>2.58E-2</v>
      </c>
      <c r="BC19" s="181">
        <v>2.1100000000000001E-2</v>
      </c>
      <c r="BD19" s="172">
        <v>1.47E-2</v>
      </c>
      <c r="BE19" s="172">
        <v>2.06E-2</v>
      </c>
      <c r="BF19" s="220">
        <v>2.3900000000000001E-2</v>
      </c>
      <c r="BG19" s="354">
        <v>2.1499999999999998E-2</v>
      </c>
      <c r="BH19" s="181">
        <v>2.4400000000000002E-2</v>
      </c>
      <c r="BI19" s="181">
        <v>3.0599999999999999E-2</v>
      </c>
      <c r="BJ19" s="181">
        <v>2.92E-2</v>
      </c>
      <c r="BK19" s="181">
        <v>1.9599999999999999E-2</v>
      </c>
      <c r="BL19" s="181">
        <v>2.7E-2</v>
      </c>
      <c r="BM19" s="181">
        <v>2.7199999999999998E-2</v>
      </c>
      <c r="BN19" s="181">
        <v>1.9699999999999999E-2</v>
      </c>
      <c r="BO19" s="181">
        <v>2.7400000000000001E-2</v>
      </c>
      <c r="BP19" s="172">
        <v>3.9100000000000003E-2</v>
      </c>
      <c r="BQ19" s="172">
        <v>3.1800000000000002E-2</v>
      </c>
      <c r="BR19" s="220">
        <v>3.7199999999999997E-2</v>
      </c>
      <c r="BS19" s="1129">
        <v>3.9053698835899361E-2</v>
      </c>
      <c r="BT19" s="181">
        <v>2.5121859767529058E-2</v>
      </c>
      <c r="BU19" s="181">
        <v>3.0947054436987323E-2</v>
      </c>
      <c r="BV19" s="181">
        <v>3.9789789789789788E-2</v>
      </c>
      <c r="BW19" s="181">
        <v>3.04E-2</v>
      </c>
      <c r="BX19" s="181">
        <v>3.0200000000000001E-2</v>
      </c>
      <c r="BY19" s="181">
        <v>3.0300000000000001E-2</v>
      </c>
      <c r="BZ19" s="181">
        <v>2.6599999999999999E-2</v>
      </c>
      <c r="CA19" s="181">
        <v>3.8699999999999998E-2</v>
      </c>
      <c r="CB19" s="172">
        <v>3.578450648839953E-2</v>
      </c>
      <c r="CC19" s="172">
        <v>3.8895371450797356E-2</v>
      </c>
      <c r="CD19" s="220">
        <v>3.4603421461897356E-2</v>
      </c>
      <c r="CE19" s="1129">
        <v>2.7896164277411855E-2</v>
      </c>
      <c r="CF19" s="181">
        <v>2.6063625910310462E-2</v>
      </c>
      <c r="CG19" s="181">
        <v>2.9700000000000001E-2</v>
      </c>
      <c r="CH19" s="181">
        <v>2.3400000000000001E-2</v>
      </c>
      <c r="CI19" s="181">
        <v>2.9100000000000001E-2</v>
      </c>
      <c r="CJ19" s="181">
        <v>2.1999999999999999E-2</v>
      </c>
      <c r="CK19" s="181"/>
      <c r="CL19" s="181"/>
      <c r="CM19" s="181"/>
      <c r="CN19" s="172"/>
      <c r="CO19" s="172"/>
      <c r="CP19" s="220"/>
      <c r="CQ19" s="1036"/>
      <c r="CR19" s="1036"/>
      <c r="CS19" s="1036"/>
      <c r="CT19" s="1036"/>
      <c r="CU19" s="1036"/>
      <c r="CV19" s="1036"/>
      <c r="CW19" s="1036"/>
      <c r="CX19" s="1036"/>
      <c r="CY19" s="1036"/>
      <c r="CZ19" s="1036"/>
      <c r="DA19" s="1036"/>
      <c r="DB19" s="1036"/>
      <c r="DC19" s="1036"/>
      <c r="DD19" s="1036"/>
      <c r="DE19" s="1036"/>
      <c r="DF19" s="1036"/>
      <c r="DG19" s="1036"/>
      <c r="DH19" s="1036"/>
      <c r="DI19" s="1036"/>
      <c r="DJ19" s="1036"/>
      <c r="DK19" s="1036"/>
      <c r="DL19" s="1036"/>
      <c r="DM19" s="1036"/>
      <c r="DN19" s="1036"/>
    </row>
    <row r="20" spans="1:118">
      <c r="A20" s="495" t="s">
        <v>409</v>
      </c>
      <c r="B20" s="10"/>
      <c r="C20" s="10"/>
      <c r="D20" s="465" t="s">
        <v>461</v>
      </c>
      <c r="E20" s="465" t="s">
        <v>461</v>
      </c>
      <c r="F20" s="465" t="s">
        <v>461</v>
      </c>
      <c r="G20" s="465" t="s">
        <v>461</v>
      </c>
      <c r="H20" s="1917" t="s">
        <v>461</v>
      </c>
      <c r="I20" s="1963">
        <v>5.0999999999999997E-2</v>
      </c>
      <c r="J20" s="1964">
        <v>2.7199999999999998E-2</v>
      </c>
      <c r="K20" s="419">
        <v>3.6603221083455345E-2</v>
      </c>
      <c r="L20" s="178">
        <v>4.491899852724595E-2</v>
      </c>
      <c r="M20" s="178">
        <v>3.1037093111279335E-2</v>
      </c>
      <c r="N20" s="178">
        <v>1.4914243102162566E-2</v>
      </c>
      <c r="O20" s="178">
        <v>2.514792899408284E-2</v>
      </c>
      <c r="P20" s="178">
        <v>2.6119402985074626E-2</v>
      </c>
      <c r="Q20" s="178">
        <v>2.5297619047619048E-2</v>
      </c>
      <c r="R20" s="179">
        <v>2.220577350111029E-2</v>
      </c>
      <c r="S20" s="179">
        <v>2.3651145602365115E-2</v>
      </c>
      <c r="T20" s="145">
        <v>2.1196063588190765E-2</v>
      </c>
      <c r="U20" s="145">
        <v>3.276247207743857E-2</v>
      </c>
      <c r="V20" s="221">
        <v>4.4900000000000002E-2</v>
      </c>
      <c r="W20" s="179">
        <v>3.7600000000000001E-2</v>
      </c>
      <c r="X20" s="179">
        <v>4.48E-2</v>
      </c>
      <c r="Y20" s="179">
        <v>3.4500000000000003E-2</v>
      </c>
      <c r="Z20" s="179">
        <v>3.5900000000000001E-2</v>
      </c>
      <c r="AA20" s="179">
        <v>2.87E-2</v>
      </c>
      <c r="AB20" s="179">
        <v>2.4199999999999999E-2</v>
      </c>
      <c r="AC20" s="179">
        <v>1.9099999999999999E-2</v>
      </c>
      <c r="AD20" s="179">
        <v>2.2988505747126436E-2</v>
      </c>
      <c r="AE20" s="179">
        <v>1.7500000000000002E-2</v>
      </c>
      <c r="AF20" s="145">
        <v>3.2307692307692308E-2</v>
      </c>
      <c r="AG20" s="145">
        <v>2.8000000000000001E-2</v>
      </c>
      <c r="AH20" s="221">
        <v>2.4E-2</v>
      </c>
      <c r="AI20" s="355">
        <v>3.3599999999999998E-2</v>
      </c>
      <c r="AJ20" s="179">
        <v>2.8400000000000002E-2</v>
      </c>
      <c r="AK20" s="179">
        <v>2.4799999999999999E-2</v>
      </c>
      <c r="AL20" s="179">
        <v>3.32E-2</v>
      </c>
      <c r="AM20" s="179">
        <v>1.8100000000000002E-2</v>
      </c>
      <c r="AN20" s="179">
        <v>2.93E-2</v>
      </c>
      <c r="AO20" s="179">
        <v>2.2700000000000001E-2</v>
      </c>
      <c r="AP20" s="179">
        <v>2.76E-2</v>
      </c>
      <c r="AQ20" s="179">
        <v>2.7900000000000001E-2</v>
      </c>
      <c r="AR20" s="145">
        <v>2.81E-2</v>
      </c>
      <c r="AS20" s="145">
        <v>3.3799999999999997E-2</v>
      </c>
      <c r="AT20" s="221">
        <v>3.1399999999999997E-2</v>
      </c>
      <c r="AU20" s="355">
        <v>4.02E-2</v>
      </c>
      <c r="AV20" s="179">
        <v>2.3699999999999999E-2</v>
      </c>
      <c r="AW20" s="179">
        <v>2.3300000000000001E-2</v>
      </c>
      <c r="AX20" s="179">
        <v>2.8500000000000001E-2</v>
      </c>
      <c r="AY20" s="179">
        <v>3.3099999999999997E-2</v>
      </c>
      <c r="AZ20" s="179">
        <v>3.0300000000000001E-2</v>
      </c>
      <c r="BA20" s="179">
        <v>2.47E-2</v>
      </c>
      <c r="BB20" s="179">
        <v>3.4200000000000001E-2</v>
      </c>
      <c r="BC20" s="179">
        <v>2.8199999999999999E-2</v>
      </c>
      <c r="BD20" s="145">
        <v>2.41E-2</v>
      </c>
      <c r="BE20" s="145">
        <v>2.4199999999999999E-2</v>
      </c>
      <c r="BF20" s="221">
        <v>3.7100000000000001E-2</v>
      </c>
      <c r="BG20" s="355">
        <v>2.76E-2</v>
      </c>
      <c r="BH20" s="179">
        <v>2.81E-2</v>
      </c>
      <c r="BI20" s="179">
        <v>4.19E-2</v>
      </c>
      <c r="BJ20" s="179">
        <v>3.9199999999999999E-2</v>
      </c>
      <c r="BK20" s="179">
        <v>2.52E-2</v>
      </c>
      <c r="BL20" s="179">
        <v>3.5200000000000002E-2</v>
      </c>
      <c r="BM20" s="179">
        <v>3.2500000000000001E-2</v>
      </c>
      <c r="BN20" s="179">
        <v>2.7300000000000001E-2</v>
      </c>
      <c r="BO20" s="179">
        <v>3.9699999999999999E-2</v>
      </c>
      <c r="BP20" s="145">
        <v>5.0999999999999997E-2</v>
      </c>
      <c r="BQ20" s="145">
        <v>4.6300000000000001E-2</v>
      </c>
      <c r="BR20" s="221">
        <v>5.11E-2</v>
      </c>
      <c r="BS20" s="1130">
        <v>5.5399999999999998E-2</v>
      </c>
      <c r="BT20" s="179">
        <v>4.0099999999999997E-2</v>
      </c>
      <c r="BU20" s="179">
        <v>3.6999999999999998E-2</v>
      </c>
      <c r="BV20" s="179">
        <v>4.7100000000000003E-2</v>
      </c>
      <c r="BW20" s="179">
        <v>4.2414355628058731E-2</v>
      </c>
      <c r="BX20" s="179">
        <v>5.0099999999999999E-2</v>
      </c>
      <c r="BY20" s="179">
        <v>4.2799999999999998E-2</v>
      </c>
      <c r="BZ20" s="179">
        <v>3.7400000000000003E-2</v>
      </c>
      <c r="CA20" s="179">
        <v>6.1800000000000001E-2</v>
      </c>
      <c r="CB20" s="145">
        <v>5.3199999999999997E-2</v>
      </c>
      <c r="CC20" s="145">
        <v>4.8500000000000001E-2</v>
      </c>
      <c r="CD20" s="221">
        <v>5.0999999999999997E-2</v>
      </c>
      <c r="CE20" s="1130">
        <v>4.1300000000000003E-2</v>
      </c>
      <c r="CF20" s="179">
        <v>3.39E-2</v>
      </c>
      <c r="CG20" s="179">
        <v>3.78E-2</v>
      </c>
      <c r="CH20" s="179">
        <v>3.1600000000000003E-2</v>
      </c>
      <c r="CI20" s="179">
        <v>3.9899999999999998E-2</v>
      </c>
      <c r="CJ20" s="179">
        <v>2.7199999999999998E-2</v>
      </c>
      <c r="CK20" s="179"/>
      <c r="CL20" s="179"/>
      <c r="CM20" s="179"/>
      <c r="CN20" s="145"/>
      <c r="CO20" s="145"/>
      <c r="CP20" s="221"/>
      <c r="CQ20" s="1036"/>
      <c r="CR20" s="1036"/>
      <c r="CS20" s="1036"/>
      <c r="CT20" s="1036"/>
      <c r="CU20" s="1036"/>
      <c r="CV20" s="1036"/>
      <c r="CW20" s="1036"/>
      <c r="CX20" s="1036"/>
      <c r="CY20" s="1036"/>
      <c r="CZ20" s="1036"/>
      <c r="DA20" s="1036"/>
      <c r="DB20" s="1036"/>
      <c r="DC20" s="1036"/>
      <c r="DD20" s="1036"/>
      <c r="DE20" s="1036"/>
      <c r="DF20" s="1036"/>
      <c r="DG20" s="1036"/>
      <c r="DH20" s="1036"/>
      <c r="DI20" s="1036"/>
      <c r="DJ20" s="1036"/>
      <c r="DK20" s="1036"/>
      <c r="DL20" s="1036"/>
      <c r="DM20" s="1036"/>
      <c r="DN20" s="1036"/>
    </row>
    <row r="21" spans="1:118">
      <c r="A21" s="495" t="s">
        <v>410</v>
      </c>
      <c r="B21" s="10"/>
      <c r="C21" s="10"/>
      <c r="D21" s="465" t="s">
        <v>461</v>
      </c>
      <c r="E21" s="465" t="s">
        <v>461</v>
      </c>
      <c r="F21" s="465" t="s">
        <v>461</v>
      </c>
      <c r="G21" s="465" t="s">
        <v>461</v>
      </c>
      <c r="H21" s="1917" t="s">
        <v>461</v>
      </c>
      <c r="I21" s="1963">
        <v>2.1600000000000001E-2</v>
      </c>
      <c r="J21" s="1964">
        <v>1.77E-2</v>
      </c>
      <c r="K21" s="419">
        <v>3.4996276991809384E-2</v>
      </c>
      <c r="L21" s="178">
        <v>2.2997032640949554E-2</v>
      </c>
      <c r="M21" s="178">
        <v>2.4462564862861379E-2</v>
      </c>
      <c r="N21" s="178">
        <v>2.2945965951147299E-2</v>
      </c>
      <c r="O21" s="178">
        <v>1.6812865497076022E-2</v>
      </c>
      <c r="P21" s="178">
        <v>1.2318840579710146E-2</v>
      </c>
      <c r="Q21" s="178">
        <v>1.4032496307237814E-2</v>
      </c>
      <c r="R21" s="179">
        <v>1.6499282639885222E-2</v>
      </c>
      <c r="S21" s="179">
        <v>2.0984081041968163E-2</v>
      </c>
      <c r="T21" s="145">
        <v>1.8597997138769671E-2</v>
      </c>
      <c r="U21" s="145">
        <v>1.8011527377521614E-2</v>
      </c>
      <c r="V21" s="229">
        <v>1.8100000000000002E-2</v>
      </c>
      <c r="W21" s="179">
        <v>2.3800000000000002E-2</v>
      </c>
      <c r="X21" s="179">
        <v>1.8100000000000002E-2</v>
      </c>
      <c r="Y21" s="179">
        <v>2.1700000000000001E-2</v>
      </c>
      <c r="Z21" s="179">
        <v>1.72E-2</v>
      </c>
      <c r="AA21" s="179">
        <v>1.9400000000000001E-2</v>
      </c>
      <c r="AB21" s="179">
        <v>2.1399999999999999E-2</v>
      </c>
      <c r="AC21" s="179">
        <v>1.2800000000000001E-2</v>
      </c>
      <c r="AD21" s="179">
        <v>1.1339475549255847E-2</v>
      </c>
      <c r="AE21" s="179">
        <v>1.6299999999999999E-2</v>
      </c>
      <c r="AF21" s="145">
        <v>1.620859760394644E-2</v>
      </c>
      <c r="AG21" s="145">
        <v>2.1000000000000001E-2</v>
      </c>
      <c r="AH21" s="229">
        <v>1.47E-2</v>
      </c>
      <c r="AI21" s="355">
        <v>2.1600000000000001E-2</v>
      </c>
      <c r="AJ21" s="179">
        <v>2.2800000000000001E-2</v>
      </c>
      <c r="AK21" s="179">
        <v>2.3E-2</v>
      </c>
      <c r="AL21" s="179">
        <v>1.61E-2</v>
      </c>
      <c r="AM21" s="179">
        <v>2.5399999999999999E-2</v>
      </c>
      <c r="AN21" s="179">
        <v>1.4800000000000001E-2</v>
      </c>
      <c r="AO21" s="179">
        <v>2.3099999999999999E-2</v>
      </c>
      <c r="AP21" s="179">
        <v>1.11E-2</v>
      </c>
      <c r="AQ21" s="179">
        <v>2.23E-2</v>
      </c>
      <c r="AR21" s="145">
        <v>1.3899999999999999E-2</v>
      </c>
      <c r="AS21" s="145">
        <v>2.8000000000000001E-2</v>
      </c>
      <c r="AT21" s="229">
        <v>1.7399999999999999E-2</v>
      </c>
      <c r="AU21" s="355">
        <v>2.2200000000000001E-2</v>
      </c>
      <c r="AV21" s="179">
        <v>2.81E-2</v>
      </c>
      <c r="AW21" s="179">
        <v>1.9E-2</v>
      </c>
      <c r="AX21" s="179">
        <v>1.67E-2</v>
      </c>
      <c r="AY21" s="179">
        <v>1.5299999999999999E-2</v>
      </c>
      <c r="AZ21" s="179">
        <v>1.4500000000000001E-2</v>
      </c>
      <c r="BA21" s="179">
        <v>2.23E-2</v>
      </c>
      <c r="BB21" s="179">
        <v>1.8100000000000002E-2</v>
      </c>
      <c r="BC21" s="179">
        <v>1.47E-2</v>
      </c>
      <c r="BD21" s="145">
        <v>6.1999999999999998E-3</v>
      </c>
      <c r="BE21" s="145">
        <v>1.72E-2</v>
      </c>
      <c r="BF21" s="229">
        <v>1.1599999999999999E-2</v>
      </c>
      <c r="BG21" s="355">
        <v>1.5800000000000002E-2</v>
      </c>
      <c r="BH21" s="179">
        <v>2.0899999999999998E-2</v>
      </c>
      <c r="BI21" s="179">
        <v>1.9800000000000002E-2</v>
      </c>
      <c r="BJ21" s="179">
        <v>1.9199999999999998E-2</v>
      </c>
      <c r="BK21" s="179">
        <v>1.43E-2</v>
      </c>
      <c r="BL21" s="179">
        <v>1.9400000000000001E-2</v>
      </c>
      <c r="BM21" s="179">
        <v>2.23E-2</v>
      </c>
      <c r="BN21" s="179">
        <v>1.29E-2</v>
      </c>
      <c r="BO21" s="179">
        <v>1.6500000000000001E-2</v>
      </c>
      <c r="BP21" s="145">
        <v>2.8799999999999999E-2</v>
      </c>
      <c r="BQ21" s="145">
        <v>1.9400000000000001E-2</v>
      </c>
      <c r="BR21" s="229">
        <v>2.53E-2</v>
      </c>
      <c r="BS21" s="1130">
        <v>2.5100000000000001E-2</v>
      </c>
      <c r="BT21" s="179">
        <v>1.2500000000000001E-2</v>
      </c>
      <c r="BU21" s="179">
        <v>2.4299999999999999E-2</v>
      </c>
      <c r="BV21" s="179">
        <v>3.2800000000000003E-2</v>
      </c>
      <c r="BW21" s="179">
        <v>1.8055555555555554E-2</v>
      </c>
      <c r="BX21" s="179">
        <v>3.04E-2</v>
      </c>
      <c r="BY21" s="179">
        <v>1.9800000000000002E-2</v>
      </c>
      <c r="BZ21" s="179">
        <v>1.7600000000000001E-2</v>
      </c>
      <c r="CA21" s="179">
        <v>2.0400000000000001E-2</v>
      </c>
      <c r="CB21" s="145">
        <v>2.1600000000000001E-2</v>
      </c>
      <c r="CC21" s="145">
        <v>2.9899999999999999E-2</v>
      </c>
      <c r="CD21" s="229">
        <v>2.1600000000000001E-2</v>
      </c>
      <c r="CE21" s="1130">
        <v>1.7299999999999999E-2</v>
      </c>
      <c r="CF21" s="179">
        <v>1.9900000000000001E-2</v>
      </c>
      <c r="CG21" s="179">
        <v>2.3199999999999998E-2</v>
      </c>
      <c r="CH21" s="179">
        <v>1.67E-2</v>
      </c>
      <c r="CI21" s="179">
        <v>0.02</v>
      </c>
      <c r="CJ21" s="179">
        <v>1.77E-2</v>
      </c>
      <c r="CK21" s="179"/>
      <c r="CL21" s="179"/>
      <c r="CM21" s="179"/>
      <c r="CN21" s="145"/>
      <c r="CO21" s="145"/>
      <c r="CP21" s="229"/>
      <c r="CQ21" s="1036"/>
      <c r="CR21" s="1036"/>
      <c r="CS21" s="1036"/>
      <c r="CT21" s="1036"/>
      <c r="CU21" s="1036"/>
      <c r="CV21" s="1036"/>
      <c r="CW21" s="1036"/>
      <c r="CX21" s="1036"/>
      <c r="CY21" s="1036"/>
      <c r="CZ21" s="1036"/>
      <c r="DA21" s="1036"/>
      <c r="DB21" s="1036"/>
      <c r="DC21" s="1036"/>
      <c r="DD21" s="1036"/>
      <c r="DE21" s="1036"/>
      <c r="DF21" s="1036"/>
      <c r="DG21" s="1036"/>
      <c r="DH21" s="1036"/>
      <c r="DI21" s="1036"/>
      <c r="DJ21" s="1036"/>
      <c r="DK21" s="1036"/>
      <c r="DL21" s="1036"/>
      <c r="DM21" s="1036"/>
      <c r="DN21" s="1036"/>
    </row>
    <row r="22" spans="1:118">
      <c r="A22" s="495" t="s">
        <v>120</v>
      </c>
      <c r="B22" s="10"/>
      <c r="C22" s="10"/>
      <c r="D22" s="393">
        <v>0.29420000000000002</v>
      </c>
      <c r="E22" s="391">
        <v>0.25982667571870005</v>
      </c>
      <c r="F22" s="410">
        <v>0.28649999999999998</v>
      </c>
      <c r="G22" s="410">
        <v>0.2757</v>
      </c>
      <c r="H22" s="1918">
        <v>0.3347</v>
      </c>
      <c r="I22" s="1965">
        <v>0.41220000000000001</v>
      </c>
      <c r="J22" s="1966">
        <v>0.3634</v>
      </c>
      <c r="K22" s="420">
        <v>0.3054</v>
      </c>
      <c r="L22" s="179">
        <v>0.30659999999999998</v>
      </c>
      <c r="M22" s="179">
        <v>0.31259999999999999</v>
      </c>
      <c r="N22" s="179">
        <v>0.30819999999999997</v>
      </c>
      <c r="O22" s="179">
        <v>0.30959999999999999</v>
      </c>
      <c r="P22" s="179">
        <v>0.31269999999999998</v>
      </c>
      <c r="Q22" s="178">
        <v>0.30719999999999997</v>
      </c>
      <c r="R22" s="179">
        <v>0.30209999999999998</v>
      </c>
      <c r="S22" s="179">
        <v>0.29380000000000001</v>
      </c>
      <c r="T22" s="179">
        <v>0.28760000000000002</v>
      </c>
      <c r="U22" s="145">
        <v>0.28960000000000002</v>
      </c>
      <c r="V22" s="229">
        <v>0.29420000000000002</v>
      </c>
      <c r="W22" s="179">
        <v>0.27076780916168236</v>
      </c>
      <c r="X22" s="179">
        <v>0.26070290130949769</v>
      </c>
      <c r="Y22" s="179">
        <v>0.25805495847459248</v>
      </c>
      <c r="Z22" s="179">
        <v>0.25743838193413154</v>
      </c>
      <c r="AA22" s="179">
        <v>0.25746152056021138</v>
      </c>
      <c r="AB22" s="179">
        <v>0.26149726109677884</v>
      </c>
      <c r="AC22" s="179">
        <v>0.25808924258368043</v>
      </c>
      <c r="AD22" s="179">
        <v>0.25608238046189519</v>
      </c>
      <c r="AE22" s="179">
        <v>0.25175275485111354</v>
      </c>
      <c r="AF22" s="179">
        <v>0.25572917572840281</v>
      </c>
      <c r="AG22" s="145">
        <v>0.25679999999999997</v>
      </c>
      <c r="AH22" s="221">
        <v>0.25982667571870005</v>
      </c>
      <c r="AI22" s="356">
        <v>0.25649071936645207</v>
      </c>
      <c r="AJ22" s="179">
        <v>0.25842952812849224</v>
      </c>
      <c r="AK22" s="179">
        <v>0.25800690656209241</v>
      </c>
      <c r="AL22" s="179">
        <v>0.26359605282720822</v>
      </c>
      <c r="AM22" s="179">
        <v>0.26447495534545501</v>
      </c>
      <c r="AN22" s="179">
        <v>0.26350000000000001</v>
      </c>
      <c r="AO22" s="179">
        <v>0.2702</v>
      </c>
      <c r="AP22" s="179">
        <v>0.27229999999999999</v>
      </c>
      <c r="AQ22" s="179">
        <v>0.2792</v>
      </c>
      <c r="AR22" s="179">
        <v>0.27550000000000002</v>
      </c>
      <c r="AS22" s="145">
        <v>0.28170000000000001</v>
      </c>
      <c r="AT22" s="221">
        <v>0.28649999999999998</v>
      </c>
      <c r="AU22" s="356">
        <v>0.28989999999999999</v>
      </c>
      <c r="AV22" s="179">
        <v>0.2903</v>
      </c>
      <c r="AW22" s="179">
        <v>0.28749999999999998</v>
      </c>
      <c r="AX22" s="179">
        <v>0.28570000000000001</v>
      </c>
      <c r="AY22" s="179">
        <v>0.28770000000000001</v>
      </c>
      <c r="AZ22" s="179">
        <v>0.2878</v>
      </c>
      <c r="BA22" s="179">
        <v>0.28840357764762747</v>
      </c>
      <c r="BB22" s="179">
        <v>0.2952530491209967</v>
      </c>
      <c r="BC22" s="179">
        <v>0.29139999999999999</v>
      </c>
      <c r="BD22" s="179">
        <v>0.28599999999999998</v>
      </c>
      <c r="BE22" s="145">
        <v>0.27550000000000002</v>
      </c>
      <c r="BF22" s="221">
        <v>0.2757</v>
      </c>
      <c r="BG22" s="356">
        <v>0.26650000000000001</v>
      </c>
      <c r="BH22" s="179">
        <v>0.26490000000000002</v>
      </c>
      <c r="BI22" s="179">
        <v>0.27439999999999998</v>
      </c>
      <c r="BJ22" s="179">
        <v>0.28120000000000001</v>
      </c>
      <c r="BK22" s="179">
        <v>0.27689999999999998</v>
      </c>
      <c r="BL22" s="179">
        <v>0.28189999999999998</v>
      </c>
      <c r="BM22" s="179">
        <v>0.28560000000000002</v>
      </c>
      <c r="BN22" s="179">
        <v>0.27939999999999998</v>
      </c>
      <c r="BO22" s="179">
        <v>0.28570000000000001</v>
      </c>
      <c r="BP22" s="179">
        <v>0.31</v>
      </c>
      <c r="BQ22" s="145">
        <v>0.32129999999999997</v>
      </c>
      <c r="BR22" s="221">
        <v>0.3347</v>
      </c>
      <c r="BS22" s="356">
        <v>0.35220000000000001</v>
      </c>
      <c r="BT22" s="179">
        <v>0.35299999999999998</v>
      </c>
      <c r="BU22" s="179">
        <v>0.35260000000000002</v>
      </c>
      <c r="BV22" s="179">
        <v>0.36580000000000001</v>
      </c>
      <c r="BW22" s="179">
        <v>0.37661061142708996</v>
      </c>
      <c r="BX22" s="179">
        <v>0.38979999999999998</v>
      </c>
      <c r="BY22" s="179">
        <v>0.39290000000000003</v>
      </c>
      <c r="BZ22" s="1730">
        <v>0.39979999999999999</v>
      </c>
      <c r="CA22" s="1730">
        <v>0.41189999999999999</v>
      </c>
      <c r="CB22" s="1730">
        <v>0.40594782439513338</v>
      </c>
      <c r="CC22" s="145">
        <v>0.41301089770928484</v>
      </c>
      <c r="CD22" s="221">
        <v>0.41036826950978267</v>
      </c>
      <c r="CE22" s="356">
        <v>0.40110000000000001</v>
      </c>
      <c r="CF22" s="179">
        <v>0.40015250109407652</v>
      </c>
      <c r="CG22" s="179">
        <v>0.40079999999999999</v>
      </c>
      <c r="CH22" s="179">
        <v>0.3826</v>
      </c>
      <c r="CI22" s="179">
        <v>0.38119999999999998</v>
      </c>
      <c r="CJ22" s="179">
        <v>0.3634</v>
      </c>
      <c r="CK22" s="179"/>
      <c r="CL22" s="1730"/>
      <c r="CM22" s="1730"/>
      <c r="CN22" s="1730"/>
      <c r="CO22" s="145"/>
      <c r="CP22" s="221"/>
      <c r="CQ22" s="1036"/>
      <c r="CR22" s="1036"/>
      <c r="CS22" s="1036"/>
      <c r="CT22" s="1036"/>
      <c r="CU22" s="1036"/>
      <c r="CV22" s="1036"/>
      <c r="CW22" s="1036"/>
      <c r="CX22" s="1036"/>
      <c r="CY22" s="1036"/>
      <c r="CZ22" s="1036"/>
      <c r="DA22" s="1036"/>
      <c r="DB22" s="1036"/>
      <c r="DC22" s="1036"/>
      <c r="DD22" s="1036"/>
      <c r="DE22" s="1036"/>
      <c r="DF22" s="1036"/>
      <c r="DG22" s="1036"/>
      <c r="DH22" s="1036"/>
      <c r="DI22" s="1036"/>
      <c r="DJ22" s="1036"/>
      <c r="DK22" s="1036"/>
      <c r="DL22" s="1036"/>
      <c r="DM22" s="1036"/>
      <c r="DN22" s="1036"/>
    </row>
    <row r="23" spans="1:118">
      <c r="A23" s="495" t="s">
        <v>411</v>
      </c>
      <c r="B23" s="10"/>
      <c r="C23" s="10"/>
      <c r="D23" s="393">
        <v>0.3488</v>
      </c>
      <c r="E23" s="391">
        <v>0.3180219891371745</v>
      </c>
      <c r="F23" s="410">
        <v>0.33889999999999998</v>
      </c>
      <c r="G23" s="410">
        <v>0.35160000000000002</v>
      </c>
      <c r="H23" s="1918">
        <v>0.4451</v>
      </c>
      <c r="I23" s="1967">
        <v>0.57069999999999999</v>
      </c>
      <c r="J23" s="1966">
        <v>0.50600000000000001</v>
      </c>
      <c r="K23" s="420">
        <v>0.36320000000000002</v>
      </c>
      <c r="L23" s="179">
        <v>0.36349999999999999</v>
      </c>
      <c r="M23" s="179">
        <v>0.36830000000000002</v>
      </c>
      <c r="N23" s="179">
        <v>0.3533</v>
      </c>
      <c r="O23" s="179">
        <v>0.34799999999999998</v>
      </c>
      <c r="P23" s="178">
        <v>0.35420000000000001</v>
      </c>
      <c r="Q23" s="178">
        <v>0.35120000000000001</v>
      </c>
      <c r="R23" s="179">
        <v>0.3382</v>
      </c>
      <c r="S23" s="179">
        <v>0.32800000000000001</v>
      </c>
      <c r="T23" s="179">
        <v>0.32290000000000002</v>
      </c>
      <c r="U23" s="145">
        <v>0.33379999999999999</v>
      </c>
      <c r="V23" s="229">
        <v>0.3488</v>
      </c>
      <c r="W23" s="179">
        <v>0.3498</v>
      </c>
      <c r="X23" s="179">
        <v>0.34970000000000001</v>
      </c>
      <c r="Y23" s="179">
        <v>0.35320000000000001</v>
      </c>
      <c r="Z23" s="179">
        <v>0.37419999999999998</v>
      </c>
      <c r="AA23" s="179">
        <v>0.37769999999999998</v>
      </c>
      <c r="AB23" s="179">
        <v>0.37580000000000002</v>
      </c>
      <c r="AC23" s="179">
        <v>0.36969999999999997</v>
      </c>
      <c r="AD23" s="179">
        <v>0.37040000000000001</v>
      </c>
      <c r="AE23" s="179">
        <v>0.36430000000000001</v>
      </c>
      <c r="AF23" s="179">
        <v>0.31490000000000001</v>
      </c>
      <c r="AG23" s="145">
        <v>0.31040000000000001</v>
      </c>
      <c r="AH23" s="221">
        <v>0.3180219891371745</v>
      </c>
      <c r="AI23" s="356">
        <v>0.30928696370950626</v>
      </c>
      <c r="AJ23" s="179">
        <v>0.3062762167830469</v>
      </c>
      <c r="AK23" s="179">
        <v>0.30258112007653942</v>
      </c>
      <c r="AL23" s="179">
        <v>0.31028951639618346</v>
      </c>
      <c r="AM23" s="179">
        <v>0.30728883783364486</v>
      </c>
      <c r="AN23" s="179">
        <v>0.31240000000000001</v>
      </c>
      <c r="AO23" s="179">
        <v>0.31519999999999998</v>
      </c>
      <c r="AP23" s="179">
        <v>0.31979999999999997</v>
      </c>
      <c r="AQ23" s="179">
        <v>0.33100000000000002</v>
      </c>
      <c r="AR23" s="179">
        <v>0.32590000000000002</v>
      </c>
      <c r="AS23" s="145">
        <v>0.33150000000000002</v>
      </c>
      <c r="AT23" s="221">
        <v>0.33889999999999998</v>
      </c>
      <c r="AU23" s="356">
        <v>0.34549999999999997</v>
      </c>
      <c r="AV23" s="179">
        <v>0.34079999999999999</v>
      </c>
      <c r="AW23" s="179">
        <v>0.33929999999999999</v>
      </c>
      <c r="AX23" s="179">
        <v>0.3347</v>
      </c>
      <c r="AY23" s="179">
        <v>0.34970000000000001</v>
      </c>
      <c r="AZ23" s="179">
        <v>0.35060000000000002</v>
      </c>
      <c r="BA23" s="179">
        <v>0.35260000000000002</v>
      </c>
      <c r="BB23" s="179">
        <v>0.35926122264290361</v>
      </c>
      <c r="BC23" s="179">
        <v>0.35880000000000001</v>
      </c>
      <c r="BD23" s="179">
        <v>0.35560000000000003</v>
      </c>
      <c r="BE23" s="145">
        <v>0.34589999999999999</v>
      </c>
      <c r="BF23" s="221">
        <v>0.35160000000000002</v>
      </c>
      <c r="BG23" s="356">
        <v>0.33889999999999998</v>
      </c>
      <c r="BH23" s="179">
        <v>0.34339999999999998</v>
      </c>
      <c r="BI23" s="179">
        <v>0.36199999999999999</v>
      </c>
      <c r="BJ23" s="179">
        <v>0.3735</v>
      </c>
      <c r="BK23" s="179">
        <v>0.36570000000000003</v>
      </c>
      <c r="BL23" s="179">
        <v>0.3705</v>
      </c>
      <c r="BM23" s="179">
        <v>0.37830000000000003</v>
      </c>
      <c r="BN23" s="179">
        <v>0.37140000000000001</v>
      </c>
      <c r="BO23" s="179">
        <v>0.38290000000000002</v>
      </c>
      <c r="BP23" s="179">
        <v>0.40989999999999999</v>
      </c>
      <c r="BQ23" s="145">
        <v>0.43209999999999998</v>
      </c>
      <c r="BR23" s="221">
        <v>0.44601145943100423</v>
      </c>
      <c r="BS23" s="356">
        <v>0.47379470252587974</v>
      </c>
      <c r="BT23" s="179">
        <v>0.48580000000000001</v>
      </c>
      <c r="BU23" s="179">
        <v>0.48170000000000002</v>
      </c>
      <c r="BV23" s="179">
        <v>0.48870000000000002</v>
      </c>
      <c r="BW23" s="179">
        <v>0.50847986008401613</v>
      </c>
      <c r="BX23" s="179">
        <v>0.5252</v>
      </c>
      <c r="BY23" s="179">
        <v>0.53559999999999997</v>
      </c>
      <c r="BZ23" s="1730">
        <v>0.54590000000000005</v>
      </c>
      <c r="CA23" s="1730">
        <v>0.5665</v>
      </c>
      <c r="CB23" s="1730">
        <v>0.56879999999999997</v>
      </c>
      <c r="CC23" s="145">
        <v>0.57089999999999996</v>
      </c>
      <c r="CD23" s="221">
        <v>0.57079999999999997</v>
      </c>
      <c r="CE23" s="356">
        <v>0.55679999999999996</v>
      </c>
      <c r="CF23" s="179">
        <v>0.55059999999999998</v>
      </c>
      <c r="CG23" s="179">
        <v>0.5504</v>
      </c>
      <c r="CH23" s="179">
        <v>0.53490000000000004</v>
      </c>
      <c r="CI23" s="179">
        <v>0.52980000000000005</v>
      </c>
      <c r="CJ23" s="179">
        <v>0.50600000000000001</v>
      </c>
      <c r="CK23" s="179"/>
      <c r="CL23" s="1730"/>
      <c r="CM23" s="1730"/>
      <c r="CN23" s="1730"/>
      <c r="CO23" s="145"/>
      <c r="CP23" s="221"/>
      <c r="CQ23" s="1036"/>
      <c r="CR23" s="1036"/>
      <c r="CS23" s="1036"/>
      <c r="CT23" s="1036"/>
      <c r="CU23" s="1036"/>
      <c r="CV23" s="1036"/>
      <c r="CW23" s="1036"/>
      <c r="CX23" s="1036"/>
      <c r="CY23" s="1036"/>
      <c r="CZ23" s="1036"/>
      <c r="DA23" s="1036"/>
      <c r="DB23" s="1036"/>
      <c r="DC23" s="1036"/>
      <c r="DD23" s="1036"/>
      <c r="DE23" s="1036"/>
      <c r="DF23" s="1036"/>
      <c r="DG23" s="1036"/>
      <c r="DH23" s="1036"/>
      <c r="DI23" s="1036"/>
      <c r="DJ23" s="1036"/>
      <c r="DK23" s="1036"/>
      <c r="DL23" s="1036"/>
      <c r="DM23" s="1036"/>
      <c r="DN23" s="1036"/>
    </row>
    <row r="24" spans="1:118" ht="15.75" thickBot="1">
      <c r="A24" s="345" t="s">
        <v>412</v>
      </c>
      <c r="B24" s="11"/>
      <c r="C24" s="11"/>
      <c r="D24" s="394">
        <v>0.2407</v>
      </c>
      <c r="E24" s="392">
        <v>0.2047740610847559</v>
      </c>
      <c r="F24" s="411">
        <v>0.23880000000000001</v>
      </c>
      <c r="G24" s="411">
        <v>0.20610000000000001</v>
      </c>
      <c r="H24" s="213">
        <v>0.2346</v>
      </c>
      <c r="I24" s="1968">
        <v>0.28189999999999998</v>
      </c>
      <c r="J24" s="1969">
        <v>0.2487</v>
      </c>
      <c r="K24" s="421">
        <v>0.25679999999999997</v>
      </c>
      <c r="L24" s="182">
        <v>0.25609999999999999</v>
      </c>
      <c r="M24" s="182">
        <v>0.26250000000000001</v>
      </c>
      <c r="N24" s="182">
        <v>0.26740000000000003</v>
      </c>
      <c r="O24" s="182">
        <v>0.27339999999999998</v>
      </c>
      <c r="P24" s="183">
        <v>0.27310000000000001</v>
      </c>
      <c r="Q24" s="183">
        <v>0.26490000000000002</v>
      </c>
      <c r="R24" s="182">
        <v>0.26669999999999999</v>
      </c>
      <c r="S24" s="182">
        <v>0.25979999999999998</v>
      </c>
      <c r="T24" s="182">
        <v>0.25259999999999999</v>
      </c>
      <c r="U24" s="213">
        <v>0.246</v>
      </c>
      <c r="V24" s="230">
        <v>0.2407</v>
      </c>
      <c r="W24" s="182">
        <v>0.22950000000000001</v>
      </c>
      <c r="X24" s="182">
        <v>0.22470000000000001</v>
      </c>
      <c r="Y24" s="182">
        <v>0.22189999999999999</v>
      </c>
      <c r="Z24" s="182">
        <v>0.2162</v>
      </c>
      <c r="AA24" s="182">
        <v>0.21890000000000001</v>
      </c>
      <c r="AB24" s="182">
        <v>0.22800000000000001</v>
      </c>
      <c r="AC24" s="182">
        <v>0.2268</v>
      </c>
      <c r="AD24" s="182">
        <v>0.22159999999999999</v>
      </c>
      <c r="AE24" s="182">
        <v>0.21690000000000001</v>
      </c>
      <c r="AF24" s="182">
        <v>0.1993</v>
      </c>
      <c r="AG24" s="213">
        <v>0.20599999999999999</v>
      </c>
      <c r="AH24" s="300">
        <v>0.2047740610847559</v>
      </c>
      <c r="AI24" s="357">
        <v>0.20686719306605972</v>
      </c>
      <c r="AJ24" s="182">
        <v>0.2137393963997111</v>
      </c>
      <c r="AK24" s="182">
        <v>0.21650892621172493</v>
      </c>
      <c r="AL24" s="182">
        <v>0.22035773504753048</v>
      </c>
      <c r="AM24" s="182">
        <v>0.22486440455336346</v>
      </c>
      <c r="AN24" s="182">
        <v>0.21820000000000001</v>
      </c>
      <c r="AO24" s="182">
        <v>0.22850000000000001</v>
      </c>
      <c r="AP24" s="182">
        <v>0.2261</v>
      </c>
      <c r="AQ24" s="182">
        <v>0.23080000000000001</v>
      </c>
      <c r="AR24" s="182">
        <v>0.22919999999999999</v>
      </c>
      <c r="AS24" s="213">
        <v>0.2361</v>
      </c>
      <c r="AT24" s="300">
        <v>0.23880000000000001</v>
      </c>
      <c r="AU24" s="357">
        <v>0.2394</v>
      </c>
      <c r="AV24" s="182">
        <v>0.24479999999999999</v>
      </c>
      <c r="AW24" s="182">
        <v>0.2407</v>
      </c>
      <c r="AX24" s="182">
        <v>0.2414</v>
      </c>
      <c r="AY24" s="182">
        <v>0.23130000000000001</v>
      </c>
      <c r="AZ24" s="182">
        <v>0.23100000000000001</v>
      </c>
      <c r="BA24" s="182">
        <v>0.23018947115715485</v>
      </c>
      <c r="BB24" s="182">
        <v>0.23717851168892798</v>
      </c>
      <c r="BC24" s="182">
        <v>0.2303</v>
      </c>
      <c r="BD24" s="182">
        <v>0.22259999999999999</v>
      </c>
      <c r="BE24" s="213">
        <v>0.21179999999999999</v>
      </c>
      <c r="BF24" s="300">
        <v>0.20610000000000001</v>
      </c>
      <c r="BG24" s="357">
        <v>0.19969999999999999</v>
      </c>
      <c r="BH24" s="182">
        <v>0.1925</v>
      </c>
      <c r="BI24" s="182">
        <v>0.1933</v>
      </c>
      <c r="BJ24" s="182">
        <v>0.1958</v>
      </c>
      <c r="BK24" s="182">
        <v>0.1948</v>
      </c>
      <c r="BL24" s="182">
        <v>0.19969999999999999</v>
      </c>
      <c r="BM24" s="182">
        <v>0.19969999999999999</v>
      </c>
      <c r="BN24" s="182">
        <v>0.19450000000000001</v>
      </c>
      <c r="BO24" s="182">
        <v>0.1963</v>
      </c>
      <c r="BP24" s="182">
        <v>0.219</v>
      </c>
      <c r="BQ24" s="213">
        <v>0.22120000000000001</v>
      </c>
      <c r="BR24" s="300">
        <v>0.23480000000000001</v>
      </c>
      <c r="BS24" s="357">
        <v>0.24410000000000001</v>
      </c>
      <c r="BT24" s="182">
        <v>0.2356</v>
      </c>
      <c r="BU24" s="182">
        <v>0.2407</v>
      </c>
      <c r="BV24" s="182">
        <v>0.25850000000000001</v>
      </c>
      <c r="BW24" s="182">
        <v>0.26229999999999998</v>
      </c>
      <c r="BX24" s="182">
        <v>0.27329162578365396</v>
      </c>
      <c r="BY24" s="182">
        <v>0.27079999999999999</v>
      </c>
      <c r="BZ24" s="1731">
        <v>0.27539999999999998</v>
      </c>
      <c r="CA24" s="1731">
        <v>0.28160000000000002</v>
      </c>
      <c r="CB24" s="1731">
        <v>0.27510000000000001</v>
      </c>
      <c r="CC24" s="213">
        <v>0.28560000000000002</v>
      </c>
      <c r="CD24" s="300">
        <v>0.28189999999999998</v>
      </c>
      <c r="CE24" s="357">
        <v>0.27410000000000001</v>
      </c>
      <c r="CF24" s="182">
        <v>0.28160000000000002</v>
      </c>
      <c r="CG24" s="182">
        <v>0.27979999999999999</v>
      </c>
      <c r="CH24" s="182">
        <v>0.25950000000000001</v>
      </c>
      <c r="CI24" s="1731">
        <v>0.26140000000000002</v>
      </c>
      <c r="CJ24" s="182">
        <v>0.2487</v>
      </c>
      <c r="CK24" s="182"/>
      <c r="CL24" s="1731"/>
      <c r="CM24" s="1731"/>
      <c r="CN24" s="1731"/>
      <c r="CO24" s="213"/>
      <c r="CP24" s="300"/>
      <c r="CQ24" s="1036"/>
      <c r="CR24" s="1036"/>
      <c r="CS24" s="1036"/>
      <c r="CT24" s="1036"/>
      <c r="CU24" s="1036"/>
      <c r="CV24" s="1036"/>
      <c r="CW24" s="1036"/>
      <c r="CX24" s="1036"/>
      <c r="CY24" s="1036"/>
      <c r="CZ24" s="1036"/>
      <c r="DA24" s="1036"/>
      <c r="DB24" s="1036"/>
      <c r="DC24" s="1036"/>
      <c r="DD24" s="1036"/>
      <c r="DE24" s="1036"/>
      <c r="DF24" s="1036"/>
      <c r="DG24" s="1036"/>
      <c r="DH24" s="1036"/>
      <c r="DI24" s="1036"/>
      <c r="DJ24" s="1036"/>
      <c r="DK24" s="1036"/>
      <c r="DL24" s="1036"/>
      <c r="DM24" s="1036"/>
      <c r="DN24" s="1036"/>
    </row>
    <row r="25" spans="1:118" ht="15.75" thickBot="1">
      <c r="A25" s="719"/>
      <c r="H25" s="719"/>
      <c r="I25" s="719"/>
      <c r="J25" s="719"/>
      <c r="CQ25" s="1036"/>
      <c r="CR25" s="1036"/>
      <c r="CS25" s="1036"/>
      <c r="CT25" s="1036"/>
      <c r="CU25" s="1036"/>
      <c r="CV25" s="1036"/>
      <c r="CW25" s="1036"/>
      <c r="CX25" s="1036"/>
      <c r="CY25" s="1036"/>
      <c r="CZ25" s="1036"/>
      <c r="DA25" s="1036"/>
      <c r="DB25" s="1036"/>
      <c r="DC25" s="1036"/>
      <c r="DD25" s="1036"/>
      <c r="DE25" s="1036"/>
      <c r="DF25" s="1036"/>
      <c r="DG25" s="1036"/>
      <c r="DH25" s="1036"/>
      <c r="DI25" s="1036"/>
      <c r="DJ25" s="1036"/>
      <c r="DK25" s="1036"/>
      <c r="DL25" s="1036"/>
      <c r="DM25" s="1036"/>
      <c r="DN25" s="1036"/>
    </row>
    <row r="26" spans="1:118" ht="18.75" thickBot="1">
      <c r="A26" s="12" t="s">
        <v>663</v>
      </c>
      <c r="B26" s="136" t="s">
        <v>681</v>
      </c>
      <c r="C26" s="137" t="s">
        <v>682</v>
      </c>
      <c r="D26" s="137" t="s">
        <v>683</v>
      </c>
      <c r="E26" s="137" t="s">
        <v>684</v>
      </c>
      <c r="F26" s="399" t="s">
        <v>685</v>
      </c>
      <c r="G26" s="399" t="s">
        <v>687</v>
      </c>
      <c r="H26" s="137" t="s">
        <v>728</v>
      </c>
      <c r="I26" s="137" t="s">
        <v>1102</v>
      </c>
      <c r="J26" s="815" t="s">
        <v>1101</v>
      </c>
      <c r="K26" s="435" t="s">
        <v>42</v>
      </c>
      <c r="L26" s="138" t="s">
        <v>31</v>
      </c>
      <c r="M26" s="138" t="s">
        <v>32</v>
      </c>
      <c r="N26" s="138" t="s">
        <v>33</v>
      </c>
      <c r="O26" s="138" t="s">
        <v>34</v>
      </c>
      <c r="P26" s="138" t="s">
        <v>35</v>
      </c>
      <c r="Q26" s="138" t="s">
        <v>36</v>
      </c>
      <c r="R26" s="138" t="s">
        <v>37</v>
      </c>
      <c r="S26" s="138" t="s">
        <v>38</v>
      </c>
      <c r="T26" s="138" t="s">
        <v>39</v>
      </c>
      <c r="U26" s="138" t="s">
        <v>40</v>
      </c>
      <c r="V26" s="139" t="s">
        <v>41</v>
      </c>
      <c r="W26" s="138" t="s">
        <v>388</v>
      </c>
      <c r="X26" s="138" t="s">
        <v>389</v>
      </c>
      <c r="Y26" s="138" t="s">
        <v>390</v>
      </c>
      <c r="Z26" s="138" t="s">
        <v>391</v>
      </c>
      <c r="AA26" s="138" t="s">
        <v>392</v>
      </c>
      <c r="AB26" s="138" t="s">
        <v>393</v>
      </c>
      <c r="AC26" s="138" t="s">
        <v>394</v>
      </c>
      <c r="AD26" s="138" t="s">
        <v>395</v>
      </c>
      <c r="AE26" s="138" t="s">
        <v>399</v>
      </c>
      <c r="AF26" s="138" t="s">
        <v>396</v>
      </c>
      <c r="AG26" s="138" t="s">
        <v>397</v>
      </c>
      <c r="AH26" s="139" t="s">
        <v>398</v>
      </c>
      <c r="AI26" s="304" t="s">
        <v>449</v>
      </c>
      <c r="AJ26" s="138" t="s">
        <v>450</v>
      </c>
      <c r="AK26" s="138" t="s">
        <v>451</v>
      </c>
      <c r="AL26" s="138" t="s">
        <v>452</v>
      </c>
      <c r="AM26" s="138" t="s">
        <v>459</v>
      </c>
      <c r="AN26" s="138" t="s">
        <v>460</v>
      </c>
      <c r="AO26" s="138" t="s">
        <v>453</v>
      </c>
      <c r="AP26" s="138" t="s">
        <v>454</v>
      </c>
      <c r="AQ26" s="138" t="s">
        <v>455</v>
      </c>
      <c r="AR26" s="138" t="s">
        <v>456</v>
      </c>
      <c r="AS26" s="138" t="s">
        <v>457</v>
      </c>
      <c r="AT26" s="139" t="s">
        <v>458</v>
      </c>
      <c r="AU26" s="304" t="s">
        <v>486</v>
      </c>
      <c r="AV26" s="138" t="s">
        <v>487</v>
      </c>
      <c r="AW26" s="138" t="s">
        <v>488</v>
      </c>
      <c r="AX26" s="138" t="s">
        <v>489</v>
      </c>
      <c r="AY26" s="138" t="s">
        <v>490</v>
      </c>
      <c r="AZ26" s="138" t="s">
        <v>491</v>
      </c>
      <c r="BA26" s="138" t="s">
        <v>492</v>
      </c>
      <c r="BB26" s="138" t="s">
        <v>493</v>
      </c>
      <c r="BC26" s="138" t="s">
        <v>494</v>
      </c>
      <c r="BD26" s="138" t="s">
        <v>495</v>
      </c>
      <c r="BE26" s="138" t="s">
        <v>496</v>
      </c>
      <c r="BF26" s="139" t="s">
        <v>497</v>
      </c>
      <c r="BG26" s="304" t="s">
        <v>668</v>
      </c>
      <c r="BH26" s="138" t="s">
        <v>669</v>
      </c>
      <c r="BI26" s="138" t="s">
        <v>670</v>
      </c>
      <c r="BJ26" s="138" t="s">
        <v>671</v>
      </c>
      <c r="BK26" s="138" t="s">
        <v>672</v>
      </c>
      <c r="BL26" s="138" t="s">
        <v>673</v>
      </c>
      <c r="BM26" s="138" t="s">
        <v>674</v>
      </c>
      <c r="BN26" s="138" t="s">
        <v>675</v>
      </c>
      <c r="BO26" s="138" t="s">
        <v>676</v>
      </c>
      <c r="BP26" s="138" t="s">
        <v>677</v>
      </c>
      <c r="BQ26" s="138" t="s">
        <v>678</v>
      </c>
      <c r="BR26" s="139" t="s">
        <v>679</v>
      </c>
      <c r="BS26" s="304" t="s">
        <v>719</v>
      </c>
      <c r="BT26" s="138" t="s">
        <v>720</v>
      </c>
      <c r="BU26" s="138" t="s">
        <v>721</v>
      </c>
      <c r="BV26" s="138" t="s">
        <v>722</v>
      </c>
      <c r="BW26" s="138" t="s">
        <v>723</v>
      </c>
      <c r="BX26" s="138" t="s">
        <v>724</v>
      </c>
      <c r="BY26" s="138" t="s">
        <v>725</v>
      </c>
      <c r="BZ26" s="138" t="s">
        <v>726</v>
      </c>
      <c r="CA26" s="138" t="s">
        <v>718</v>
      </c>
      <c r="CB26" s="138" t="s">
        <v>715</v>
      </c>
      <c r="CC26" s="138" t="s">
        <v>716</v>
      </c>
      <c r="CD26" s="139" t="s">
        <v>717</v>
      </c>
      <c r="CE26" s="304" t="s">
        <v>1103</v>
      </c>
      <c r="CF26" s="1802" t="s">
        <v>1104</v>
      </c>
      <c r="CG26" s="1802" t="s">
        <v>1105</v>
      </c>
      <c r="CH26" s="1802" t="s">
        <v>1106</v>
      </c>
      <c r="CI26" s="1802" t="s">
        <v>1107</v>
      </c>
      <c r="CJ26" s="1802" t="s">
        <v>1108</v>
      </c>
      <c r="CK26" s="1802" t="s">
        <v>1109</v>
      </c>
      <c r="CL26" s="1802" t="s">
        <v>1110</v>
      </c>
      <c r="CM26" s="1802" t="s">
        <v>1111</v>
      </c>
      <c r="CN26" s="1802" t="s">
        <v>1112</v>
      </c>
      <c r="CO26" s="1802" t="s">
        <v>1113</v>
      </c>
      <c r="CP26" s="1803" t="s">
        <v>1114</v>
      </c>
      <c r="CQ26" s="1036"/>
      <c r="CR26" s="1036"/>
      <c r="CS26" s="1036"/>
      <c r="CT26" s="1036"/>
      <c r="CU26" s="1036"/>
      <c r="CV26" s="1036"/>
      <c r="CW26" s="1036"/>
      <c r="CX26" s="1036"/>
      <c r="CY26" s="1036"/>
      <c r="CZ26" s="1036"/>
      <c r="DA26" s="1036"/>
      <c r="DB26" s="1036"/>
      <c r="DC26" s="1036"/>
      <c r="DD26" s="1036"/>
      <c r="DE26" s="1036"/>
      <c r="DF26" s="1036"/>
      <c r="DG26" s="1036"/>
      <c r="DH26" s="1036"/>
      <c r="DI26" s="1036"/>
      <c r="DJ26" s="1036"/>
      <c r="DK26" s="1036"/>
      <c r="DL26" s="1036"/>
      <c r="DM26" s="1036"/>
      <c r="DN26" s="1036"/>
    </row>
    <row r="27" spans="1:118">
      <c r="A27" s="261" t="s">
        <v>11</v>
      </c>
      <c r="B27" s="130">
        <v>135081</v>
      </c>
      <c r="C27" s="130">
        <v>135256</v>
      </c>
      <c r="D27" s="130">
        <f>SUM(K27:V27)</f>
        <v>141889</v>
      </c>
      <c r="E27" s="130">
        <f>SUM(W27:AH27)</f>
        <v>149071</v>
      </c>
      <c r="F27" s="412">
        <f>SUM(AI27:AT27)</f>
        <v>151731</v>
      </c>
      <c r="G27" s="412">
        <f>SUM(AU27:BF27)</f>
        <v>155907</v>
      </c>
      <c r="H27" s="1193">
        <f>SUM(BG27:BR27)</f>
        <v>151762</v>
      </c>
      <c r="I27" s="159">
        <f>SUM(BS27:CD27)</f>
        <v>152856</v>
      </c>
      <c r="J27" s="1871">
        <f>SUM(CE27:CP27)</f>
        <v>75038</v>
      </c>
      <c r="K27" s="422">
        <v>10299</v>
      </c>
      <c r="L27" s="130">
        <v>12620</v>
      </c>
      <c r="M27" s="130">
        <v>12310</v>
      </c>
      <c r="N27" s="130">
        <v>11249</v>
      </c>
      <c r="O27" s="130">
        <v>11673</v>
      </c>
      <c r="P27" s="130">
        <v>10980</v>
      </c>
      <c r="Q27" s="130">
        <v>11748</v>
      </c>
      <c r="R27" s="159">
        <v>11414</v>
      </c>
      <c r="S27" s="159">
        <v>12859</v>
      </c>
      <c r="T27" s="159">
        <v>13153</v>
      </c>
      <c r="U27" s="159">
        <v>12715</v>
      </c>
      <c r="V27" s="196">
        <v>10869</v>
      </c>
      <c r="W27" s="130">
        <v>11229</v>
      </c>
      <c r="X27" s="159">
        <v>13411</v>
      </c>
      <c r="Y27" s="159">
        <v>13257</v>
      </c>
      <c r="Z27" s="159">
        <v>13129</v>
      </c>
      <c r="AA27" s="159">
        <v>12558</v>
      </c>
      <c r="AB27" s="159">
        <v>11480</v>
      </c>
      <c r="AC27" s="159">
        <v>12422</v>
      </c>
      <c r="AD27" s="159">
        <v>12039</v>
      </c>
      <c r="AE27" s="159">
        <v>13126</v>
      </c>
      <c r="AF27" s="159">
        <v>13298</v>
      </c>
      <c r="AG27" s="159">
        <v>12483</v>
      </c>
      <c r="AH27" s="196">
        <v>10639</v>
      </c>
      <c r="AI27" s="358">
        <v>11158</v>
      </c>
      <c r="AJ27" s="159">
        <v>14017</v>
      </c>
      <c r="AK27" s="159">
        <v>13177</v>
      </c>
      <c r="AL27" s="159">
        <v>13641</v>
      </c>
      <c r="AM27" s="159">
        <v>12542</v>
      </c>
      <c r="AN27" s="159">
        <v>11205</v>
      </c>
      <c r="AO27" s="159">
        <v>12765</v>
      </c>
      <c r="AP27" s="159">
        <v>11886</v>
      </c>
      <c r="AQ27" s="159">
        <v>12343</v>
      </c>
      <c r="AR27" s="159">
        <v>14021</v>
      </c>
      <c r="AS27" s="159">
        <v>13882</v>
      </c>
      <c r="AT27" s="196">
        <v>11094</v>
      </c>
      <c r="AU27" s="358">
        <v>12129</v>
      </c>
      <c r="AV27" s="159">
        <v>14928</v>
      </c>
      <c r="AW27" s="159">
        <v>14740</v>
      </c>
      <c r="AX27" s="159">
        <v>14414</v>
      </c>
      <c r="AY27" s="159">
        <v>13634</v>
      </c>
      <c r="AZ27" s="159">
        <v>12859</v>
      </c>
      <c r="BA27" s="159">
        <v>14167</v>
      </c>
      <c r="BB27" s="159">
        <v>13939</v>
      </c>
      <c r="BC27" s="159">
        <v>12484</v>
      </c>
      <c r="BD27" s="159">
        <v>10615</v>
      </c>
      <c r="BE27" s="159">
        <v>11151</v>
      </c>
      <c r="BF27" s="196">
        <v>10847</v>
      </c>
      <c r="BG27" s="358">
        <v>11878</v>
      </c>
      <c r="BH27" s="159">
        <v>13624</v>
      </c>
      <c r="BI27" s="159">
        <v>13981</v>
      </c>
      <c r="BJ27" s="159">
        <v>13697</v>
      </c>
      <c r="BK27" s="159">
        <v>12789</v>
      </c>
      <c r="BL27" s="159">
        <v>12223</v>
      </c>
      <c r="BM27" s="1001">
        <v>10900</v>
      </c>
      <c r="BN27" s="159">
        <v>11200</v>
      </c>
      <c r="BO27" s="159">
        <v>12706</v>
      </c>
      <c r="BP27" s="159">
        <v>13523</v>
      </c>
      <c r="BQ27" s="159">
        <v>13141</v>
      </c>
      <c r="BR27" s="196">
        <v>12100</v>
      </c>
      <c r="BS27" s="358">
        <v>12017</v>
      </c>
      <c r="BT27" s="159">
        <v>14384</v>
      </c>
      <c r="BU27" s="159">
        <v>14076</v>
      </c>
      <c r="BV27" s="159">
        <v>13212</v>
      </c>
      <c r="BW27" s="159">
        <v>12929</v>
      </c>
      <c r="BX27" s="159">
        <v>11897</v>
      </c>
      <c r="BY27" s="1001">
        <v>11955</v>
      </c>
      <c r="BZ27" s="159">
        <v>12306</v>
      </c>
      <c r="CA27" s="159">
        <v>13103</v>
      </c>
      <c r="CB27" s="159">
        <v>13081</v>
      </c>
      <c r="CC27" s="159">
        <v>12624</v>
      </c>
      <c r="CD27" s="196">
        <v>11272</v>
      </c>
      <c r="CE27" s="358">
        <v>11452</v>
      </c>
      <c r="CF27" s="1001">
        <v>13587</v>
      </c>
      <c r="CG27" s="1001">
        <v>13150</v>
      </c>
      <c r="CH27" s="1001">
        <v>12450</v>
      </c>
      <c r="CI27" s="2114">
        <v>12429</v>
      </c>
      <c r="CJ27" s="2114">
        <v>11970</v>
      </c>
      <c r="CK27" s="1001"/>
      <c r="CL27" s="159"/>
      <c r="CM27" s="159"/>
      <c r="CN27" s="159"/>
      <c r="CO27" s="159"/>
      <c r="CP27" s="196"/>
      <c r="CQ27" s="1036"/>
      <c r="CR27" s="1036"/>
      <c r="CS27" s="1036"/>
      <c r="CT27" s="1036"/>
      <c r="CU27" s="1036"/>
      <c r="CV27" s="1036"/>
      <c r="CW27" s="1036"/>
      <c r="CX27" s="1036"/>
      <c r="CY27" s="1036"/>
      <c r="CZ27" s="1036"/>
      <c r="DA27" s="1036"/>
      <c r="DB27" s="1036"/>
      <c r="DC27" s="1036"/>
      <c r="DD27" s="1036"/>
      <c r="DE27" s="1036"/>
      <c r="DF27" s="1036"/>
      <c r="DG27" s="1036"/>
      <c r="DH27" s="1036"/>
      <c r="DI27" s="1036"/>
      <c r="DJ27" s="1036"/>
      <c r="DK27" s="1036"/>
      <c r="DL27" s="1036"/>
      <c r="DM27" s="1036"/>
      <c r="DN27" s="1036"/>
    </row>
    <row r="28" spans="1:118">
      <c r="A28" s="248" t="s">
        <v>123</v>
      </c>
      <c r="B28" s="131">
        <v>68425</v>
      </c>
      <c r="C28" s="131">
        <v>69125</v>
      </c>
      <c r="D28" s="131">
        <f>SUM(K28:V28)</f>
        <v>74484</v>
      </c>
      <c r="E28" s="131">
        <f>SUM(W28:AH28)</f>
        <v>80330</v>
      </c>
      <c r="F28" s="413">
        <f>SUM(AI28:AT28)</f>
        <v>81507</v>
      </c>
      <c r="G28" s="413">
        <f>SUM(AU28:BF28)</f>
        <v>79668</v>
      </c>
      <c r="H28" s="94">
        <f t="shared" ref="H28:H29" si="2">SUM(BG28:BR28)</f>
        <v>79036</v>
      </c>
      <c r="I28" s="103">
        <f t="shared" ref="I28:I29" si="3">SUM(BS28:CD28)</f>
        <v>85018</v>
      </c>
      <c r="J28" s="1970">
        <f t="shared" ref="J28:J29" si="4">SUM(CE28:CP28)</f>
        <v>42741</v>
      </c>
      <c r="K28" s="423">
        <v>5119</v>
      </c>
      <c r="L28" s="131">
        <v>6656</v>
      </c>
      <c r="M28" s="131">
        <v>6596</v>
      </c>
      <c r="N28" s="131">
        <v>5926</v>
      </c>
      <c r="O28" s="131">
        <v>6161</v>
      </c>
      <c r="P28" s="131">
        <v>5805</v>
      </c>
      <c r="Q28" s="131">
        <v>6149</v>
      </c>
      <c r="R28" s="111">
        <v>6100</v>
      </c>
      <c r="S28" s="111">
        <v>6788</v>
      </c>
      <c r="T28" s="111">
        <v>7003</v>
      </c>
      <c r="U28" s="111">
        <v>6771</v>
      </c>
      <c r="V28" s="197">
        <v>5410</v>
      </c>
      <c r="W28" s="131">
        <v>5393</v>
      </c>
      <c r="X28" s="111">
        <v>7404</v>
      </c>
      <c r="Y28" s="111">
        <v>7143</v>
      </c>
      <c r="Z28" s="111">
        <v>7016</v>
      </c>
      <c r="AA28" s="111">
        <v>6906</v>
      </c>
      <c r="AB28" s="111">
        <v>6161</v>
      </c>
      <c r="AC28" s="111">
        <v>6773</v>
      </c>
      <c r="AD28" s="111">
        <v>6743</v>
      </c>
      <c r="AE28" s="111">
        <v>7218</v>
      </c>
      <c r="AF28" s="111">
        <v>7419</v>
      </c>
      <c r="AG28" s="111">
        <v>6760</v>
      </c>
      <c r="AH28" s="197">
        <v>5394</v>
      </c>
      <c r="AI28" s="359">
        <v>5817</v>
      </c>
      <c r="AJ28" s="111">
        <v>7693</v>
      </c>
      <c r="AK28" s="111">
        <v>7380</v>
      </c>
      <c r="AL28" s="111">
        <v>7277</v>
      </c>
      <c r="AM28" s="111">
        <v>6918</v>
      </c>
      <c r="AN28" s="111">
        <v>6078</v>
      </c>
      <c r="AO28" s="111">
        <v>6908</v>
      </c>
      <c r="AP28" s="111">
        <v>6529</v>
      </c>
      <c r="AQ28" s="111">
        <v>6647</v>
      </c>
      <c r="AR28" s="111">
        <v>7660</v>
      </c>
      <c r="AS28" s="111">
        <v>7232</v>
      </c>
      <c r="AT28" s="197">
        <v>5368</v>
      </c>
      <c r="AU28" s="359">
        <v>6106</v>
      </c>
      <c r="AV28" s="111">
        <v>8078</v>
      </c>
      <c r="AW28" s="111">
        <v>7679</v>
      </c>
      <c r="AX28" s="111">
        <v>7469</v>
      </c>
      <c r="AY28" s="111">
        <v>6992</v>
      </c>
      <c r="AZ28" s="111">
        <v>6376</v>
      </c>
      <c r="BA28" s="111">
        <v>7453</v>
      </c>
      <c r="BB28" s="111">
        <v>7305</v>
      </c>
      <c r="BC28" s="111">
        <v>6312</v>
      </c>
      <c r="BD28" s="111">
        <v>5128</v>
      </c>
      <c r="BE28" s="111">
        <v>5405</v>
      </c>
      <c r="BF28" s="197">
        <v>5365</v>
      </c>
      <c r="BG28" s="359">
        <v>5828</v>
      </c>
      <c r="BH28" s="111">
        <v>6818</v>
      </c>
      <c r="BI28" s="111">
        <v>7384</v>
      </c>
      <c r="BJ28" s="111">
        <v>7080</v>
      </c>
      <c r="BK28" s="111">
        <v>6452</v>
      </c>
      <c r="BL28" s="111">
        <v>5981</v>
      </c>
      <c r="BM28" s="1002">
        <v>5659</v>
      </c>
      <c r="BN28" s="111">
        <v>6202</v>
      </c>
      <c r="BO28" s="111">
        <v>6804</v>
      </c>
      <c r="BP28" s="111">
        <v>7362</v>
      </c>
      <c r="BQ28" s="111">
        <v>7216</v>
      </c>
      <c r="BR28" s="197">
        <v>6250</v>
      </c>
      <c r="BS28" s="359">
        <v>6157</v>
      </c>
      <c r="BT28" s="111">
        <v>7679</v>
      </c>
      <c r="BU28" s="111">
        <v>7710</v>
      </c>
      <c r="BV28" s="111">
        <v>7399</v>
      </c>
      <c r="BW28" s="111">
        <v>7267</v>
      </c>
      <c r="BX28" s="111">
        <v>6600</v>
      </c>
      <c r="BY28" s="1002">
        <v>6769</v>
      </c>
      <c r="BZ28" s="111">
        <v>7138</v>
      </c>
      <c r="CA28" s="111">
        <v>7609</v>
      </c>
      <c r="CB28" s="111">
        <v>7597</v>
      </c>
      <c r="CC28" s="111">
        <v>7115</v>
      </c>
      <c r="CD28" s="197">
        <v>5978</v>
      </c>
      <c r="CE28" s="359">
        <v>6141</v>
      </c>
      <c r="CF28" s="1002">
        <v>7880</v>
      </c>
      <c r="CG28" s="1002">
        <v>7845</v>
      </c>
      <c r="CH28" s="1002">
        <v>7226</v>
      </c>
      <c r="CI28" s="2115">
        <v>7115</v>
      </c>
      <c r="CJ28" s="2115">
        <v>6534</v>
      </c>
      <c r="CK28" s="1002"/>
      <c r="CL28" s="111"/>
      <c r="CM28" s="111"/>
      <c r="CN28" s="111"/>
      <c r="CO28" s="111"/>
      <c r="CP28" s="197"/>
      <c r="CQ28" s="1036"/>
      <c r="CR28" s="1036"/>
      <c r="CS28" s="1036"/>
      <c r="CT28" s="1036"/>
      <c r="CU28" s="1036"/>
      <c r="CV28" s="1036"/>
      <c r="CW28" s="1036"/>
      <c r="CX28" s="1036"/>
      <c r="CY28" s="1036"/>
      <c r="CZ28" s="1036"/>
      <c r="DA28" s="1036"/>
      <c r="DB28" s="1036"/>
      <c r="DC28" s="1036"/>
      <c r="DD28" s="1036"/>
      <c r="DE28" s="1036"/>
      <c r="DF28" s="1036"/>
      <c r="DG28" s="1036"/>
      <c r="DH28" s="1036"/>
      <c r="DI28" s="1036"/>
      <c r="DJ28" s="1036"/>
      <c r="DK28" s="1036"/>
      <c r="DL28" s="1036"/>
      <c r="DM28" s="1036"/>
      <c r="DN28" s="1036"/>
    </row>
    <row r="29" spans="1:118">
      <c r="A29" s="246" t="s">
        <v>124</v>
      </c>
      <c r="B29" s="94">
        <v>51767</v>
      </c>
      <c r="C29" s="94">
        <v>49904</v>
      </c>
      <c r="D29" s="131">
        <f>SUM(K29:V29)</f>
        <v>47981</v>
      </c>
      <c r="E29" s="131">
        <f>SUM(W29:AH29)</f>
        <v>48046</v>
      </c>
      <c r="F29" s="413">
        <f>SUM(AI29:AT29)</f>
        <v>47044</v>
      </c>
      <c r="G29" s="1071">
        <f>SUM(AU29:BF29)</f>
        <v>45175</v>
      </c>
      <c r="H29" s="131">
        <f t="shared" si="2"/>
        <v>44207</v>
      </c>
      <c r="I29" s="103">
        <f t="shared" si="3"/>
        <v>45590</v>
      </c>
      <c r="J29" s="807">
        <f t="shared" si="4"/>
        <v>21634</v>
      </c>
      <c r="K29" s="424">
        <v>3638</v>
      </c>
      <c r="L29" s="94">
        <v>4442</v>
      </c>
      <c r="M29" s="94">
        <v>4339</v>
      </c>
      <c r="N29" s="94">
        <v>3861</v>
      </c>
      <c r="O29" s="94">
        <v>4037</v>
      </c>
      <c r="P29" s="94">
        <v>3748</v>
      </c>
      <c r="Q29" s="94">
        <v>3880</v>
      </c>
      <c r="R29" s="103">
        <v>3847</v>
      </c>
      <c r="S29" s="103">
        <v>4197</v>
      </c>
      <c r="T29" s="103">
        <v>4272</v>
      </c>
      <c r="U29" s="103">
        <v>4275</v>
      </c>
      <c r="V29" s="198">
        <v>3445</v>
      </c>
      <c r="W29" s="94">
        <v>3435</v>
      </c>
      <c r="X29" s="103">
        <v>4517</v>
      </c>
      <c r="Y29" s="103">
        <v>4312</v>
      </c>
      <c r="Z29" s="103">
        <v>4295</v>
      </c>
      <c r="AA29" s="103">
        <v>4132</v>
      </c>
      <c r="AB29" s="103">
        <v>3604</v>
      </c>
      <c r="AC29" s="103">
        <v>3873</v>
      </c>
      <c r="AD29" s="103">
        <v>3943</v>
      </c>
      <c r="AE29" s="103">
        <v>4247</v>
      </c>
      <c r="AF29" s="103">
        <v>4404</v>
      </c>
      <c r="AG29" s="103">
        <v>4023</v>
      </c>
      <c r="AH29" s="198">
        <v>3261</v>
      </c>
      <c r="AI29" s="360">
        <v>3568</v>
      </c>
      <c r="AJ29" s="103">
        <v>4441</v>
      </c>
      <c r="AK29" s="103">
        <v>4294</v>
      </c>
      <c r="AL29" s="103">
        <v>4185</v>
      </c>
      <c r="AM29" s="103">
        <v>3948</v>
      </c>
      <c r="AN29" s="103">
        <v>3503</v>
      </c>
      <c r="AO29" s="103">
        <v>3917</v>
      </c>
      <c r="AP29" s="103">
        <v>3703</v>
      </c>
      <c r="AQ29" s="103">
        <v>3823</v>
      </c>
      <c r="AR29" s="103">
        <v>4428</v>
      </c>
      <c r="AS29" s="103">
        <v>4109</v>
      </c>
      <c r="AT29" s="198">
        <v>3125</v>
      </c>
      <c r="AU29" s="360">
        <v>3565</v>
      </c>
      <c r="AV29" s="103">
        <v>4519</v>
      </c>
      <c r="AW29" s="103">
        <v>4293</v>
      </c>
      <c r="AX29" s="103">
        <v>4080</v>
      </c>
      <c r="AY29" s="103">
        <v>3845</v>
      </c>
      <c r="AZ29" s="103">
        <v>3577</v>
      </c>
      <c r="BA29" s="103">
        <v>4186</v>
      </c>
      <c r="BB29" s="103">
        <v>4088</v>
      </c>
      <c r="BC29" s="103">
        <v>3589</v>
      </c>
      <c r="BD29" s="103">
        <v>3015</v>
      </c>
      <c r="BE29" s="103">
        <v>3224</v>
      </c>
      <c r="BF29" s="198">
        <v>3194</v>
      </c>
      <c r="BG29" s="360">
        <v>3424</v>
      </c>
      <c r="BH29" s="103">
        <v>3868</v>
      </c>
      <c r="BI29" s="103">
        <v>4148</v>
      </c>
      <c r="BJ29" s="103">
        <v>3918</v>
      </c>
      <c r="BK29" s="103">
        <v>3551</v>
      </c>
      <c r="BL29" s="103">
        <v>3318</v>
      </c>
      <c r="BM29" s="894">
        <v>3013</v>
      </c>
      <c r="BN29" s="103">
        <v>3385</v>
      </c>
      <c r="BO29" s="103">
        <v>3812</v>
      </c>
      <c r="BP29" s="103">
        <v>4158</v>
      </c>
      <c r="BQ29" s="103">
        <v>4047</v>
      </c>
      <c r="BR29" s="198">
        <v>3565</v>
      </c>
      <c r="BS29" s="360">
        <v>3580</v>
      </c>
      <c r="BT29" s="103">
        <v>4364</v>
      </c>
      <c r="BU29" s="103">
        <v>4309</v>
      </c>
      <c r="BV29" s="894">
        <v>4006</v>
      </c>
      <c r="BW29" s="894">
        <v>3950</v>
      </c>
      <c r="BX29" s="894">
        <v>3628</v>
      </c>
      <c r="BY29" s="894">
        <v>3653</v>
      </c>
      <c r="BZ29" s="103">
        <v>3655</v>
      </c>
      <c r="CA29" s="103">
        <v>3933</v>
      </c>
      <c r="CB29" s="103">
        <v>3809</v>
      </c>
      <c r="CC29" s="103">
        <v>3580</v>
      </c>
      <c r="CD29" s="198">
        <v>3123</v>
      </c>
      <c r="CE29" s="730">
        <v>3181</v>
      </c>
      <c r="CF29" s="894">
        <v>4013</v>
      </c>
      <c r="CG29" s="894">
        <v>3914</v>
      </c>
      <c r="CH29" s="894">
        <v>3606</v>
      </c>
      <c r="CI29" s="2116">
        <v>3647</v>
      </c>
      <c r="CJ29" s="2116">
        <v>3273</v>
      </c>
      <c r="CK29" s="894"/>
      <c r="CL29" s="103"/>
      <c r="CM29" s="103"/>
      <c r="CN29" s="103"/>
      <c r="CO29" s="103"/>
      <c r="CP29" s="198"/>
      <c r="CQ29" s="1036"/>
      <c r="CR29" s="1036"/>
      <c r="CS29" s="1036"/>
      <c r="CT29" s="1036"/>
      <c r="CU29" s="1036"/>
      <c r="CV29" s="1036"/>
      <c r="CW29" s="1036"/>
      <c r="CX29" s="1036"/>
      <c r="CY29" s="1036"/>
      <c r="CZ29" s="1036"/>
      <c r="DA29" s="1036"/>
      <c r="DB29" s="1036"/>
      <c r="DC29" s="1036"/>
      <c r="DD29" s="1036"/>
      <c r="DE29" s="1036"/>
      <c r="DF29" s="1036"/>
      <c r="DG29" s="1036"/>
      <c r="DH29" s="1036"/>
      <c r="DI29" s="1036"/>
      <c r="DJ29" s="1036"/>
      <c r="DK29" s="1036"/>
      <c r="DL29" s="1036"/>
      <c r="DM29" s="1036"/>
      <c r="DN29" s="1036"/>
    </row>
    <row r="30" spans="1:118">
      <c r="A30" s="246" t="s">
        <v>12</v>
      </c>
      <c r="B30" s="98">
        <v>0.75600000000000001</v>
      </c>
      <c r="C30" s="98">
        <v>0.72299999999999998</v>
      </c>
      <c r="D30" s="98">
        <f>AVERAGE(K30:V30)</f>
        <v>0.64553664967392399</v>
      </c>
      <c r="E30" s="98">
        <f>AVERAGE(W30:AH30)</f>
        <v>0.59872292120079174</v>
      </c>
      <c r="F30" s="414">
        <f>AVERAGE(AI30:AT30)</f>
        <v>0.57769534219666774</v>
      </c>
      <c r="G30" s="414">
        <f>AVERAGE(AU30:BF30)</f>
        <v>0.56909620826717711</v>
      </c>
      <c r="H30" s="98">
        <f>AVERAGE(BG30:BR30)</f>
        <v>0.55904754687494618</v>
      </c>
      <c r="I30" s="18">
        <f>AVERAGE(BS30:CD30)</f>
        <v>0.53657303877029539</v>
      </c>
      <c r="J30" s="1971">
        <f>AVERAGE(CE30:CP30)</f>
        <v>0.5064504811206807</v>
      </c>
      <c r="K30" s="425">
        <v>0.71068568079703065</v>
      </c>
      <c r="L30" s="98">
        <v>0.66736778846153844</v>
      </c>
      <c r="M30" s="98">
        <v>0.65782292298362643</v>
      </c>
      <c r="N30" s="98">
        <v>0.65153560580492742</v>
      </c>
      <c r="O30" s="98">
        <v>0.65525077097873718</v>
      </c>
      <c r="P30" s="98">
        <v>0.64565030146425495</v>
      </c>
      <c r="Q30" s="98">
        <v>0.63099691006667746</v>
      </c>
      <c r="R30" s="18">
        <v>0.63065573770491801</v>
      </c>
      <c r="S30" s="18">
        <v>0.61829699469652333</v>
      </c>
      <c r="T30" s="18">
        <v>0.61002427531058123</v>
      </c>
      <c r="U30" s="18">
        <v>0.6313690739920248</v>
      </c>
      <c r="V30" s="199">
        <v>0.63678373382624764</v>
      </c>
      <c r="W30" s="98">
        <v>0.63693676988689041</v>
      </c>
      <c r="X30" s="18">
        <v>0.61007563479200433</v>
      </c>
      <c r="Y30" s="18">
        <v>0.60366792664146718</v>
      </c>
      <c r="Z30" s="18">
        <v>0.61217217787913336</v>
      </c>
      <c r="AA30" s="18">
        <v>0.59849362688296637</v>
      </c>
      <c r="AB30" s="18">
        <v>0.58506493506493507</v>
      </c>
      <c r="AC30" s="18">
        <v>0.57182932230916872</v>
      </c>
      <c r="AD30" s="18">
        <v>0.58475456028473971</v>
      </c>
      <c r="AE30" s="18">
        <v>0.58839013577168187</v>
      </c>
      <c r="AF30" s="18">
        <v>0.59361099878689849</v>
      </c>
      <c r="AG30" s="18">
        <v>0.59511834319526624</v>
      </c>
      <c r="AH30" s="199">
        <v>0.60456062291434931</v>
      </c>
      <c r="AI30" s="361">
        <v>0.61337459171394193</v>
      </c>
      <c r="AJ30" s="18">
        <v>0.57727804497595214</v>
      </c>
      <c r="AK30" s="18">
        <v>0.58184281842818431</v>
      </c>
      <c r="AL30" s="18">
        <v>0.57509962896798128</v>
      </c>
      <c r="AM30" s="18">
        <v>0.57068516912402434</v>
      </c>
      <c r="AN30" s="18">
        <v>0.5763409016123725</v>
      </c>
      <c r="AO30" s="18">
        <v>0.56702374059061955</v>
      </c>
      <c r="AP30" s="18">
        <v>0.56716189309235721</v>
      </c>
      <c r="AQ30" s="18">
        <v>0.57514668271400626</v>
      </c>
      <c r="AR30" s="18">
        <v>0.57806788511749352</v>
      </c>
      <c r="AS30" s="18">
        <v>0.56816924778761058</v>
      </c>
      <c r="AT30" s="199">
        <v>0.58215350223546947</v>
      </c>
      <c r="AU30" s="648">
        <v>0.58385194890271863</v>
      </c>
      <c r="AV30" s="18">
        <v>0.55942064867541474</v>
      </c>
      <c r="AW30" s="18">
        <v>0.55905716890220081</v>
      </c>
      <c r="AX30" s="18">
        <v>0.54625786584549474</v>
      </c>
      <c r="AY30" s="18">
        <v>0.54991418764302058</v>
      </c>
      <c r="AZ30" s="18">
        <v>0.56101003764115431</v>
      </c>
      <c r="BA30" s="18">
        <v>0.56165302562726416</v>
      </c>
      <c r="BB30" s="18">
        <v>0.55961670088980153</v>
      </c>
      <c r="BC30" s="18">
        <v>0.5685994930291508</v>
      </c>
      <c r="BD30" s="18">
        <v>0.58794851794071767</v>
      </c>
      <c r="BE30" s="18">
        <v>0.5964847363552267</v>
      </c>
      <c r="BF30" s="199">
        <v>0.59534016775396081</v>
      </c>
      <c r="BG30" s="648">
        <v>0.58750857927247768</v>
      </c>
      <c r="BH30" s="18">
        <v>0.5673217952478733</v>
      </c>
      <c r="BI30" s="18">
        <v>0.56175514626218848</v>
      </c>
      <c r="BJ30" s="18">
        <v>0.55332674106512214</v>
      </c>
      <c r="BK30" s="18">
        <v>0.55004648280136348</v>
      </c>
      <c r="BL30" s="18">
        <v>0.55410603779896306</v>
      </c>
      <c r="BM30" s="1003">
        <f t="shared" ref="BM30:BR30" si="5">BM29/BM28</f>
        <v>0.53242622371443715</v>
      </c>
      <c r="BN30" s="1003">
        <f t="shared" si="5"/>
        <v>0.54579168010319257</v>
      </c>
      <c r="BO30" s="1003">
        <f t="shared" si="5"/>
        <v>0.56025867136978247</v>
      </c>
      <c r="BP30" s="1003">
        <f t="shared" si="5"/>
        <v>0.5647921760391198</v>
      </c>
      <c r="BQ30" s="1003">
        <f t="shared" si="5"/>
        <v>0.56083702882483366</v>
      </c>
      <c r="BR30" s="1003">
        <f t="shared" si="5"/>
        <v>0.57040000000000002</v>
      </c>
      <c r="BS30" s="1133">
        <v>0.58145200584700341</v>
      </c>
      <c r="BT30" s="18">
        <v>0.56830316447454099</v>
      </c>
      <c r="BU30" s="18">
        <v>0.5588845654993515</v>
      </c>
      <c r="BV30" s="18">
        <v>0.5414245168265982</v>
      </c>
      <c r="BW30" s="18">
        <v>0.5435530480253199</v>
      </c>
      <c r="BX30" s="18">
        <v>0.54969696969696968</v>
      </c>
      <c r="BY30" s="18">
        <v>0.53966612498153343</v>
      </c>
      <c r="BZ30" s="1003">
        <v>0.51204819277108438</v>
      </c>
      <c r="CA30" s="1003">
        <v>0.51688789591273487</v>
      </c>
      <c r="CB30" s="1003">
        <v>0.50138212452283792</v>
      </c>
      <c r="CC30" s="1003">
        <v>0.50316233309908642</v>
      </c>
      <c r="CD30" s="1003">
        <v>0.5224155235864838</v>
      </c>
      <c r="CE30" s="1133">
        <v>0.51799381208272266</v>
      </c>
      <c r="CF30" s="1003">
        <v>0.509263959390863</v>
      </c>
      <c r="CG30" s="1003">
        <v>0.49891650732950926</v>
      </c>
      <c r="CH30" s="1003">
        <v>0.4990312759479657</v>
      </c>
      <c r="CI30" s="2117">
        <v>0.51257905832747719</v>
      </c>
      <c r="CJ30" s="2117">
        <v>0.50091827364554642</v>
      </c>
      <c r="CK30" s="18"/>
      <c r="CL30" s="1003"/>
      <c r="CM30" s="1003"/>
      <c r="CN30" s="1003"/>
      <c r="CO30" s="1003"/>
      <c r="CP30" s="1549"/>
      <c r="CQ30" s="1036"/>
      <c r="CR30" s="1036"/>
      <c r="CS30" s="1036"/>
      <c r="CT30" s="1036"/>
      <c r="CU30" s="1036"/>
      <c r="CV30" s="1036"/>
      <c r="CW30" s="1036"/>
      <c r="CX30" s="1036"/>
      <c r="CY30" s="1036"/>
      <c r="CZ30" s="1036"/>
      <c r="DA30" s="1036"/>
      <c r="DB30" s="1036"/>
      <c r="DC30" s="1036"/>
      <c r="DD30" s="1036"/>
      <c r="DE30" s="1036"/>
      <c r="DF30" s="1036"/>
      <c r="DG30" s="1036"/>
      <c r="DH30" s="1036"/>
      <c r="DI30" s="1036"/>
      <c r="DJ30" s="1036"/>
      <c r="DK30" s="1036"/>
      <c r="DL30" s="1036"/>
      <c r="DM30" s="1036"/>
      <c r="DN30" s="1036"/>
    </row>
    <row r="31" spans="1:118">
      <c r="A31" s="246" t="s">
        <v>47</v>
      </c>
      <c r="B31" s="132">
        <v>3.125E-2</v>
      </c>
      <c r="C31" s="132">
        <v>2.361111111111111E-2</v>
      </c>
      <c r="D31" s="132">
        <f>AVERAGE(K31:V31)</f>
        <v>1.9097222222222224E-2</v>
      </c>
      <c r="E31" s="132">
        <f>AVERAGE(W31:AH31)</f>
        <v>3.3333333333333333E-2</v>
      </c>
      <c r="F31" s="1883">
        <f>AVERAGE(AI31:AT31)</f>
        <v>2.390046296296296E-2</v>
      </c>
      <c r="G31" s="1883">
        <f>AVERAGE(AU31:BF31)</f>
        <v>3.2696759259259252E-2</v>
      </c>
      <c r="H31" s="132">
        <f t="shared" ref="H31:H32" si="6">AVERAGE(BG31:BR31)</f>
        <v>9.3807870370370375E-2</v>
      </c>
      <c r="I31" s="132">
        <f t="shared" ref="I31:I32" si="7">AVERAGE(BS31:CD31)</f>
        <v>0.1829861111111111</v>
      </c>
      <c r="J31" s="1971">
        <f t="shared" ref="J31:J32" si="8">AVERAGE(CE31:CP31)</f>
        <v>0.30104166666666671</v>
      </c>
      <c r="K31" s="426">
        <v>1.2499999999999999E-2</v>
      </c>
      <c r="L31" s="132">
        <v>1.8749999999999999E-2</v>
      </c>
      <c r="M31" s="132">
        <v>1.8749999999999999E-2</v>
      </c>
      <c r="N31" s="132">
        <v>1.6666666666666666E-2</v>
      </c>
      <c r="O31" s="132">
        <v>2.0833333333333332E-2</v>
      </c>
      <c r="P31" s="132">
        <v>1.7361111111111112E-2</v>
      </c>
      <c r="Q31" s="132">
        <v>1.5277777777777777E-2</v>
      </c>
      <c r="R31" s="132">
        <v>1.8749999999999999E-2</v>
      </c>
      <c r="S31" s="132">
        <v>2.1527777777777781E-2</v>
      </c>
      <c r="T31" s="132">
        <v>2.7777777777777776E-2</v>
      </c>
      <c r="U31" s="132">
        <v>2.7083333333333334E-2</v>
      </c>
      <c r="V31" s="215">
        <v>1.3888888888888888E-2</v>
      </c>
      <c r="W31" s="132">
        <v>1.8055555555555557E-2</v>
      </c>
      <c r="X31" s="132">
        <v>2.7083333333333334E-2</v>
      </c>
      <c r="Y31" s="132">
        <v>4.3055555555555562E-2</v>
      </c>
      <c r="Z31" s="132">
        <v>4.5138888888888888E-2</v>
      </c>
      <c r="AA31" s="132">
        <v>4.2361111111111106E-2</v>
      </c>
      <c r="AB31" s="132">
        <v>3.5416666666666666E-2</v>
      </c>
      <c r="AC31" s="132">
        <v>2.7083333333333334E-2</v>
      </c>
      <c r="AD31" s="132">
        <v>3.9583333333333331E-2</v>
      </c>
      <c r="AE31" s="132">
        <v>3.0555555555555555E-2</v>
      </c>
      <c r="AF31" s="132">
        <v>3.9583333333333331E-2</v>
      </c>
      <c r="AG31" s="132">
        <v>2.9861111111111113E-2</v>
      </c>
      <c r="AH31" s="215">
        <v>2.2222222222222223E-2</v>
      </c>
      <c r="AI31" s="362">
        <v>1.6666666666666666E-2</v>
      </c>
      <c r="AJ31" s="132">
        <v>2.1527777777777781E-2</v>
      </c>
      <c r="AK31" s="132">
        <v>2.361111111111111E-2</v>
      </c>
      <c r="AL31" s="132">
        <v>2.2222222222222223E-2</v>
      </c>
      <c r="AM31" s="132">
        <v>3.1944444444444449E-2</v>
      </c>
      <c r="AN31" s="132">
        <v>1.4583333333333332E-2</v>
      </c>
      <c r="AO31" s="132">
        <v>2.6388888888888889E-2</v>
      </c>
      <c r="AP31" s="132">
        <v>2.1527777777777781E-2</v>
      </c>
      <c r="AQ31" s="132">
        <v>1.8055555555555557E-2</v>
      </c>
      <c r="AR31" s="132">
        <v>2.4999999999999998E-2</v>
      </c>
      <c r="AS31" s="132">
        <v>3.8194444444444441E-2</v>
      </c>
      <c r="AT31" s="215">
        <v>2.7083333333333334E-2</v>
      </c>
      <c r="AU31" s="362">
        <v>2.4305555555555556E-2</v>
      </c>
      <c r="AV31" s="132">
        <v>2.4305555555555556E-2</v>
      </c>
      <c r="AW31" s="132">
        <v>3.4027777777777775E-2</v>
      </c>
      <c r="AX31" s="132">
        <v>2.6388888888888889E-2</v>
      </c>
      <c r="AY31" s="132">
        <v>4.1666666666666664E-2</v>
      </c>
      <c r="AZ31" s="132">
        <v>3.4027777777777775E-2</v>
      </c>
      <c r="BA31" s="132">
        <v>4.0972222222222222E-2</v>
      </c>
      <c r="BB31" s="132">
        <v>4.7222222222222221E-2</v>
      </c>
      <c r="BC31" s="132">
        <v>5.1388888888888894E-2</v>
      </c>
      <c r="BD31" s="132">
        <v>2.0833333333333332E-2</v>
      </c>
      <c r="BE31" s="132">
        <v>2.361111111111111E-2</v>
      </c>
      <c r="BF31" s="215">
        <v>2.361111111111111E-2</v>
      </c>
      <c r="BG31" s="362">
        <v>2.9861111111111113E-2</v>
      </c>
      <c r="BH31" s="132">
        <v>2.6388888888888889E-2</v>
      </c>
      <c r="BI31" s="132">
        <v>3.2638888888888891E-2</v>
      </c>
      <c r="BJ31" s="132">
        <v>2.0833333333333332E-2</v>
      </c>
      <c r="BK31" s="132">
        <v>2.4999999999999998E-2</v>
      </c>
      <c r="BL31" s="132">
        <v>2.2916666666666669E-2</v>
      </c>
      <c r="BM31" s="132">
        <v>3.888888888888889E-2</v>
      </c>
      <c r="BN31" s="132">
        <v>0.35833333333333334</v>
      </c>
      <c r="BO31" s="132">
        <v>0.15208333333333332</v>
      </c>
      <c r="BP31" s="132">
        <v>0.18263888888888891</v>
      </c>
      <c r="BQ31" s="132">
        <v>0.17430555555555557</v>
      </c>
      <c r="BR31" s="215">
        <v>6.1805555555555558E-2</v>
      </c>
      <c r="BS31" s="362">
        <v>7.2222222222222229E-2</v>
      </c>
      <c r="BT31" s="132">
        <v>0.11180555555555556</v>
      </c>
      <c r="BU31" s="132">
        <v>0.1673611111111111</v>
      </c>
      <c r="BV31" s="132">
        <v>0.16458333333333333</v>
      </c>
      <c r="BW31" s="132">
        <v>0.22361111111111109</v>
      </c>
      <c r="BX31" s="132">
        <v>0.19027777777777777</v>
      </c>
      <c r="BY31" s="132">
        <v>0.16666666666666666</v>
      </c>
      <c r="BZ31" s="132">
        <v>0.28263888888888888</v>
      </c>
      <c r="CA31" s="132">
        <v>0.24097222222222223</v>
      </c>
      <c r="CB31" s="132">
        <v>0.27986111111111112</v>
      </c>
      <c r="CC31" s="132">
        <v>0.19236111111111112</v>
      </c>
      <c r="CD31" s="215">
        <v>0.10347222222222223</v>
      </c>
      <c r="CE31" s="362">
        <v>0.14444444444444446</v>
      </c>
      <c r="CF31" s="2165">
        <v>0.32708333333333334</v>
      </c>
      <c r="CG31" s="2165">
        <v>0.57777777777777783</v>
      </c>
      <c r="CH31" s="2165">
        <v>0.33680555555555558</v>
      </c>
      <c r="CI31" s="2165">
        <v>0.29097222222222224</v>
      </c>
      <c r="CJ31" s="2165">
        <v>0.12916666666666668</v>
      </c>
      <c r="CK31" s="132"/>
      <c r="CL31" s="132"/>
      <c r="CM31" s="132"/>
      <c r="CN31" s="132"/>
      <c r="CO31" s="132"/>
      <c r="CP31" s="215"/>
      <c r="CQ31" s="1036"/>
      <c r="CR31" s="1036"/>
      <c r="CS31" s="1036"/>
      <c r="CT31" s="1036"/>
      <c r="CU31" s="1036"/>
      <c r="CV31" s="1036"/>
      <c r="CW31" s="1036"/>
      <c r="CX31" s="1036"/>
      <c r="CY31" s="1036"/>
      <c r="CZ31" s="1036"/>
      <c r="DA31" s="1036"/>
      <c r="DB31" s="1036"/>
      <c r="DC31" s="1036"/>
      <c r="DD31" s="1036"/>
      <c r="DE31" s="1036"/>
      <c r="DF31" s="1036"/>
      <c r="DG31" s="1036"/>
      <c r="DH31" s="1036"/>
      <c r="DI31" s="1036"/>
      <c r="DJ31" s="1036"/>
      <c r="DK31" s="1036"/>
      <c r="DL31" s="1036"/>
      <c r="DM31" s="1036"/>
      <c r="DN31" s="1036"/>
    </row>
    <row r="32" spans="1:118" ht="15.75" thickBot="1">
      <c r="A32" s="247" t="s">
        <v>60</v>
      </c>
      <c r="B32" s="133">
        <v>3.6499999999999998E-2</v>
      </c>
      <c r="C32" s="133">
        <v>2.3099999999999999E-2</v>
      </c>
      <c r="D32" s="133">
        <f>AVERAGE(K32:V32)</f>
        <v>2.5441666666666665E-2</v>
      </c>
      <c r="E32" s="133">
        <f>AVERAGE(W32:AH32)</f>
        <v>3.6391666666666669E-2</v>
      </c>
      <c r="F32" s="415">
        <f>AVERAGE(AI32:AT32)</f>
        <v>2.5025000000000002E-2</v>
      </c>
      <c r="G32" s="415">
        <f>AVERAGE(AU32:BF32)</f>
        <v>3.3091666666666665E-2</v>
      </c>
      <c r="H32" s="133">
        <f t="shared" si="6"/>
        <v>6.6158333333333347E-2</v>
      </c>
      <c r="I32" s="134">
        <f t="shared" si="7"/>
        <v>0.12238333333333333</v>
      </c>
      <c r="J32" s="1972">
        <f t="shared" si="8"/>
        <v>0.17478333333333337</v>
      </c>
      <c r="K32" s="427">
        <v>1.9400000000000001E-2</v>
      </c>
      <c r="L32" s="134">
        <v>2.87E-2</v>
      </c>
      <c r="M32" s="134">
        <v>2.4299999999999999E-2</v>
      </c>
      <c r="N32" s="134">
        <v>2.3E-2</v>
      </c>
      <c r="O32" s="134">
        <v>2.7E-2</v>
      </c>
      <c r="P32" s="133">
        <v>2.3099999999999999E-2</v>
      </c>
      <c r="Q32" s="133">
        <v>2.0500000000000001E-2</v>
      </c>
      <c r="R32" s="134">
        <v>2.3699999999999999E-2</v>
      </c>
      <c r="S32" s="134">
        <v>2.7199999999999998E-2</v>
      </c>
      <c r="T32" s="134">
        <v>3.6200000000000003E-2</v>
      </c>
      <c r="U32" s="134">
        <v>3.1899999999999998E-2</v>
      </c>
      <c r="V32" s="214">
        <v>2.0299999999999999E-2</v>
      </c>
      <c r="W32" s="134">
        <v>2.5899999999999999E-2</v>
      </c>
      <c r="X32" s="134">
        <v>3.1199999999999999E-2</v>
      </c>
      <c r="Y32" s="134">
        <v>4.7199999999999999E-2</v>
      </c>
      <c r="Z32" s="134">
        <v>4.7399999999999998E-2</v>
      </c>
      <c r="AA32" s="134">
        <v>4.3900000000000002E-2</v>
      </c>
      <c r="AB32" s="134">
        <v>3.49E-2</v>
      </c>
      <c r="AC32" s="134">
        <v>3.1600000000000003E-2</v>
      </c>
      <c r="AD32" s="134">
        <v>4.0500000000000001E-2</v>
      </c>
      <c r="AE32" s="134">
        <v>2.9600000000000001E-2</v>
      </c>
      <c r="AF32" s="134">
        <v>3.9199999999999999E-2</v>
      </c>
      <c r="AG32" s="134">
        <v>3.6299999999999999E-2</v>
      </c>
      <c r="AH32" s="214">
        <v>2.9000000000000001E-2</v>
      </c>
      <c r="AI32" s="363">
        <v>2.07E-2</v>
      </c>
      <c r="AJ32" s="134">
        <v>2.18E-2</v>
      </c>
      <c r="AK32" s="134">
        <v>2.35E-2</v>
      </c>
      <c r="AL32" s="134">
        <v>2.5700000000000001E-2</v>
      </c>
      <c r="AM32" s="134">
        <v>3.3500000000000002E-2</v>
      </c>
      <c r="AN32" s="134">
        <v>1.35E-2</v>
      </c>
      <c r="AO32" s="134">
        <v>2.69E-2</v>
      </c>
      <c r="AP32" s="134">
        <v>2.1999999999999999E-2</v>
      </c>
      <c r="AQ32" s="134">
        <v>2.1499999999999998E-2</v>
      </c>
      <c r="AR32" s="134">
        <v>2.75E-2</v>
      </c>
      <c r="AS32" s="134">
        <v>3.56E-2</v>
      </c>
      <c r="AT32" s="214">
        <v>2.81E-2</v>
      </c>
      <c r="AU32" s="363">
        <v>3.0700000000000002E-2</v>
      </c>
      <c r="AV32" s="134">
        <v>2.6499999999999999E-2</v>
      </c>
      <c r="AW32" s="134">
        <v>3.6600000000000001E-2</v>
      </c>
      <c r="AX32" s="134">
        <v>2.4199999999999999E-2</v>
      </c>
      <c r="AY32" s="134">
        <v>4.41E-2</v>
      </c>
      <c r="AZ32" s="134">
        <v>3.3700000000000001E-2</v>
      </c>
      <c r="BA32" s="134">
        <v>3.8300000000000001E-2</v>
      </c>
      <c r="BB32" s="134">
        <v>4.1099999999999998E-2</v>
      </c>
      <c r="BC32" s="134">
        <v>4.6600000000000003E-2</v>
      </c>
      <c r="BD32" s="134">
        <v>2.2100000000000002E-2</v>
      </c>
      <c r="BE32" s="134">
        <v>2.7099999999999999E-2</v>
      </c>
      <c r="BF32" s="214">
        <v>2.6100000000000002E-2</v>
      </c>
      <c r="BG32" s="363">
        <v>3.3000000000000002E-2</v>
      </c>
      <c r="BH32" s="134">
        <v>2.87E-2</v>
      </c>
      <c r="BI32" s="134">
        <v>3.2500000000000001E-2</v>
      </c>
      <c r="BJ32" s="134">
        <v>2.1000000000000001E-2</v>
      </c>
      <c r="BK32" s="134">
        <v>2.3099999999999999E-2</v>
      </c>
      <c r="BL32" s="134">
        <v>2.23E-2</v>
      </c>
      <c r="BM32" s="134">
        <v>3.3599999999999998E-2</v>
      </c>
      <c r="BN32" s="134">
        <v>0.21740000000000001</v>
      </c>
      <c r="BO32" s="134">
        <v>0.104</v>
      </c>
      <c r="BP32" s="134">
        <v>0.1196</v>
      </c>
      <c r="BQ32" s="134">
        <v>0.1116</v>
      </c>
      <c r="BR32" s="214">
        <v>4.7100000000000003E-2</v>
      </c>
      <c r="BS32" s="363">
        <v>5.6099999999999997E-2</v>
      </c>
      <c r="BT32" s="134">
        <v>0.09</v>
      </c>
      <c r="BU32" s="134">
        <v>0.114</v>
      </c>
      <c r="BV32" s="134">
        <v>0.105</v>
      </c>
      <c r="BW32" s="134">
        <v>0.14099999999999999</v>
      </c>
      <c r="BX32" s="134">
        <v>0.127</v>
      </c>
      <c r="BY32" s="134">
        <v>0.111</v>
      </c>
      <c r="BZ32" s="134">
        <v>0.17780000000000001</v>
      </c>
      <c r="CA32" s="134">
        <v>0.154</v>
      </c>
      <c r="CB32" s="134">
        <v>0.1699</v>
      </c>
      <c r="CC32" s="134">
        <v>0.14680000000000001</v>
      </c>
      <c r="CD32" s="214">
        <v>7.5999999999999998E-2</v>
      </c>
      <c r="CE32" s="363">
        <v>9.8000000000000004E-2</v>
      </c>
      <c r="CF32" s="2166">
        <v>0.19600000000000001</v>
      </c>
      <c r="CG32" s="2166">
        <v>0.30070000000000002</v>
      </c>
      <c r="CH32" s="2166">
        <v>0.193</v>
      </c>
      <c r="CI32" s="2166">
        <v>0.17100000000000001</v>
      </c>
      <c r="CJ32" s="2166">
        <v>0.09</v>
      </c>
      <c r="CK32" s="134"/>
      <c r="CL32" s="134"/>
      <c r="CM32" s="134"/>
      <c r="CN32" s="134"/>
      <c r="CO32" s="134"/>
      <c r="CP32" s="214"/>
      <c r="CQ32" s="1036"/>
      <c r="CR32" s="1036"/>
      <c r="CS32" s="1036"/>
      <c r="CT32" s="1036"/>
      <c r="CU32" s="1036"/>
      <c r="CV32" s="1036"/>
      <c r="CW32" s="1036"/>
      <c r="CX32" s="1036"/>
      <c r="CY32" s="1036"/>
      <c r="CZ32" s="1036"/>
      <c r="DA32" s="1036"/>
      <c r="DB32" s="1036"/>
      <c r="DC32" s="1036"/>
      <c r="DD32" s="1036"/>
      <c r="DE32" s="1036"/>
      <c r="DF32" s="1036"/>
      <c r="DG32" s="1036"/>
      <c r="DH32" s="1036"/>
      <c r="DI32" s="1036"/>
      <c r="DJ32" s="1036"/>
      <c r="DK32" s="1036"/>
      <c r="DL32" s="1036"/>
      <c r="DM32" s="1036"/>
      <c r="DN32" s="1036"/>
    </row>
    <row r="33" spans="1:118" ht="15.75" thickBot="1">
      <c r="A33" s="719"/>
      <c r="H33" s="719"/>
      <c r="I33" s="719"/>
      <c r="J33" s="719"/>
      <c r="AT33" s="8"/>
      <c r="AU33" s="8"/>
      <c r="AV33" s="8"/>
      <c r="AW33" s="8"/>
      <c r="AX33" s="8"/>
      <c r="AY33" s="8"/>
      <c r="AZ33" s="8"/>
      <c r="BA33" s="8"/>
      <c r="BB33" s="8"/>
      <c r="BC33" s="8"/>
      <c r="BD33" s="8"/>
      <c r="BG33" s="8"/>
      <c r="BH33" s="8"/>
      <c r="BI33" s="8"/>
      <c r="BJ33" s="8"/>
      <c r="BK33" s="8"/>
      <c r="BL33" s="8"/>
      <c r="BM33" s="8"/>
      <c r="BN33" s="8"/>
      <c r="BO33" s="8"/>
      <c r="BP33" s="8"/>
      <c r="BS33" s="8"/>
      <c r="BT33" s="8"/>
      <c r="BU33" s="8"/>
      <c r="BV33" s="8"/>
      <c r="BW33" s="8"/>
      <c r="BX33" s="8"/>
      <c r="BY33" s="8"/>
      <c r="BZ33" s="8"/>
      <c r="CA33" s="8"/>
      <c r="CB33" s="8"/>
      <c r="CE33" s="8"/>
      <c r="CF33" s="8"/>
      <c r="CG33" s="8"/>
      <c r="CH33" s="8"/>
      <c r="CI33" s="8"/>
      <c r="CJ33" s="8"/>
      <c r="CK33" s="8"/>
      <c r="CL33" s="8"/>
      <c r="CM33" s="8"/>
      <c r="CN33" s="8"/>
      <c r="CQ33" s="1036"/>
      <c r="CR33" s="1036"/>
      <c r="CS33" s="1036"/>
      <c r="CT33" s="1036"/>
      <c r="CU33" s="1036"/>
      <c r="CV33" s="1036"/>
      <c r="CW33" s="1036"/>
      <c r="CX33" s="1036"/>
      <c r="CY33" s="1036"/>
      <c r="CZ33" s="1036"/>
      <c r="DA33" s="1036"/>
      <c r="DB33" s="1036"/>
      <c r="DC33" s="1036"/>
      <c r="DD33" s="1036"/>
      <c r="DE33" s="1036"/>
      <c r="DF33" s="1036"/>
      <c r="DG33" s="1036"/>
      <c r="DH33" s="1036"/>
      <c r="DI33" s="1036"/>
      <c r="DJ33" s="1036"/>
      <c r="DK33" s="1036"/>
      <c r="DL33" s="1036"/>
      <c r="DM33" s="1036"/>
      <c r="DN33" s="1036"/>
    </row>
    <row r="34" spans="1:118" ht="18.75" thickBot="1">
      <c r="A34" s="12" t="s">
        <v>125</v>
      </c>
      <c r="B34" s="140" t="s">
        <v>681</v>
      </c>
      <c r="C34" s="26" t="s">
        <v>682</v>
      </c>
      <c r="D34" s="26" t="s">
        <v>683</v>
      </c>
      <c r="E34" s="26" t="s">
        <v>684</v>
      </c>
      <c r="F34" s="428" t="s">
        <v>685</v>
      </c>
      <c r="G34" s="428" t="s">
        <v>687</v>
      </c>
      <c r="H34" s="137" t="s">
        <v>728</v>
      </c>
      <c r="I34" s="137" t="s">
        <v>1102</v>
      </c>
      <c r="J34" s="815" t="s">
        <v>1101</v>
      </c>
      <c r="K34" s="435" t="s">
        <v>42</v>
      </c>
      <c r="L34" s="138" t="s">
        <v>31</v>
      </c>
      <c r="M34" s="138" t="s">
        <v>32</v>
      </c>
      <c r="N34" s="138" t="s">
        <v>33</v>
      </c>
      <c r="O34" s="138" t="s">
        <v>34</v>
      </c>
      <c r="P34" s="138" t="s">
        <v>35</v>
      </c>
      <c r="Q34" s="138" t="s">
        <v>36</v>
      </c>
      <c r="R34" s="138" t="s">
        <v>37</v>
      </c>
      <c r="S34" s="138" t="s">
        <v>38</v>
      </c>
      <c r="T34" s="138" t="s">
        <v>39</v>
      </c>
      <c r="U34" s="138" t="s">
        <v>40</v>
      </c>
      <c r="V34" s="139" t="s">
        <v>41</v>
      </c>
      <c r="W34" s="138" t="s">
        <v>388</v>
      </c>
      <c r="X34" s="138" t="s">
        <v>389</v>
      </c>
      <c r="Y34" s="138" t="s">
        <v>390</v>
      </c>
      <c r="Z34" s="138" t="s">
        <v>391</v>
      </c>
      <c r="AA34" s="138" t="s">
        <v>392</v>
      </c>
      <c r="AB34" s="138" t="s">
        <v>393</v>
      </c>
      <c r="AC34" s="138" t="s">
        <v>394</v>
      </c>
      <c r="AD34" s="138" t="s">
        <v>395</v>
      </c>
      <c r="AE34" s="138" t="s">
        <v>399</v>
      </c>
      <c r="AF34" s="138" t="s">
        <v>396</v>
      </c>
      <c r="AG34" s="138" t="s">
        <v>397</v>
      </c>
      <c r="AH34" s="139" t="s">
        <v>398</v>
      </c>
      <c r="AI34" s="304" t="s">
        <v>449</v>
      </c>
      <c r="AJ34" s="138" t="s">
        <v>450</v>
      </c>
      <c r="AK34" s="138" t="s">
        <v>451</v>
      </c>
      <c r="AL34" s="138" t="s">
        <v>452</v>
      </c>
      <c r="AM34" s="138" t="s">
        <v>459</v>
      </c>
      <c r="AN34" s="138" t="s">
        <v>460</v>
      </c>
      <c r="AO34" s="138" t="s">
        <v>453</v>
      </c>
      <c r="AP34" s="138" t="s">
        <v>454</v>
      </c>
      <c r="AQ34" s="138" t="s">
        <v>455</v>
      </c>
      <c r="AR34" s="138" t="s">
        <v>456</v>
      </c>
      <c r="AS34" s="138" t="s">
        <v>457</v>
      </c>
      <c r="AT34" s="778" t="s">
        <v>458</v>
      </c>
      <c r="AU34" s="138" t="s">
        <v>486</v>
      </c>
      <c r="AV34" s="138" t="s">
        <v>487</v>
      </c>
      <c r="AW34" s="138" t="s">
        <v>488</v>
      </c>
      <c r="AX34" s="138" t="s">
        <v>489</v>
      </c>
      <c r="AY34" s="138" t="s">
        <v>490</v>
      </c>
      <c r="AZ34" s="138" t="s">
        <v>491</v>
      </c>
      <c r="BA34" s="138" t="s">
        <v>492</v>
      </c>
      <c r="BB34" s="138" t="s">
        <v>493</v>
      </c>
      <c r="BC34" s="138" t="s">
        <v>494</v>
      </c>
      <c r="BD34" s="138" t="s">
        <v>495</v>
      </c>
      <c r="BE34" s="138" t="s">
        <v>496</v>
      </c>
      <c r="BF34" s="139" t="s">
        <v>497</v>
      </c>
      <c r="BG34" s="304" t="s">
        <v>668</v>
      </c>
      <c r="BH34" s="138" t="s">
        <v>669</v>
      </c>
      <c r="BI34" s="138" t="s">
        <v>670</v>
      </c>
      <c r="BJ34" s="138" t="s">
        <v>671</v>
      </c>
      <c r="BK34" s="138" t="s">
        <v>672</v>
      </c>
      <c r="BL34" s="138" t="s">
        <v>673</v>
      </c>
      <c r="BM34" s="138" t="s">
        <v>674</v>
      </c>
      <c r="BN34" s="138" t="s">
        <v>698</v>
      </c>
      <c r="BO34" s="141" t="s">
        <v>703</v>
      </c>
      <c r="BP34" s="138" t="s">
        <v>706</v>
      </c>
      <c r="BQ34" s="138" t="s">
        <v>711</v>
      </c>
      <c r="BR34" s="139" t="s">
        <v>712</v>
      </c>
      <c r="BS34" s="304" t="s">
        <v>727</v>
      </c>
      <c r="BT34" s="138" t="s">
        <v>783</v>
      </c>
      <c r="BU34" s="138" t="s">
        <v>983</v>
      </c>
      <c r="BV34" s="138" t="s">
        <v>984</v>
      </c>
      <c r="BW34" s="138" t="s">
        <v>985</v>
      </c>
      <c r="BX34" s="138" t="s">
        <v>989</v>
      </c>
      <c r="BY34" s="138" t="s">
        <v>990</v>
      </c>
      <c r="BZ34" s="138" t="s">
        <v>726</v>
      </c>
      <c r="CA34" s="138" t="s">
        <v>718</v>
      </c>
      <c r="CB34" s="1802" t="s">
        <v>1088</v>
      </c>
      <c r="CC34" s="1802" t="s">
        <v>1086</v>
      </c>
      <c r="CD34" s="1803" t="s">
        <v>1087</v>
      </c>
      <c r="CE34" s="304" t="s">
        <v>1103</v>
      </c>
      <c r="CF34" s="1802" t="s">
        <v>1104</v>
      </c>
      <c r="CG34" s="1802" t="s">
        <v>1105</v>
      </c>
      <c r="CH34" s="1802" t="s">
        <v>1106</v>
      </c>
      <c r="CI34" s="1802" t="s">
        <v>1107</v>
      </c>
      <c r="CJ34" s="1802" t="s">
        <v>1108</v>
      </c>
      <c r="CK34" s="1802" t="s">
        <v>1109</v>
      </c>
      <c r="CL34" s="1802" t="s">
        <v>1110</v>
      </c>
      <c r="CM34" s="1802" t="s">
        <v>1111</v>
      </c>
      <c r="CN34" s="1802" t="s">
        <v>1112</v>
      </c>
      <c r="CO34" s="1802" t="s">
        <v>1113</v>
      </c>
      <c r="CP34" s="1803" t="s">
        <v>1114</v>
      </c>
      <c r="CQ34" s="1036"/>
      <c r="CR34" s="1036"/>
      <c r="CS34" s="1036"/>
      <c r="CT34" s="1036"/>
      <c r="CU34" s="1036"/>
      <c r="CV34" s="1036"/>
      <c r="CW34" s="1036"/>
      <c r="CX34" s="1036"/>
      <c r="CY34" s="1036"/>
      <c r="CZ34" s="1036"/>
      <c r="DA34" s="1036"/>
      <c r="DB34" s="1036"/>
      <c r="DC34" s="1036"/>
      <c r="DD34" s="1036"/>
      <c r="DE34" s="1036"/>
      <c r="DF34" s="1036"/>
      <c r="DG34" s="1036"/>
      <c r="DH34" s="1036"/>
      <c r="DI34" s="1036"/>
      <c r="DJ34" s="1036"/>
      <c r="DK34" s="1036"/>
      <c r="DL34" s="1036"/>
      <c r="DM34" s="1036"/>
      <c r="DN34" s="1036"/>
    </row>
    <row r="35" spans="1:118">
      <c r="A35" s="313" t="s">
        <v>48</v>
      </c>
      <c r="B35" s="30">
        <v>37394</v>
      </c>
      <c r="C35" s="30">
        <v>35653</v>
      </c>
      <c r="D35" s="30">
        <f>SUM(K35:V35)</f>
        <v>33632</v>
      </c>
      <c r="E35" s="30">
        <f>SUM(W35:AH35)</f>
        <v>33989</v>
      </c>
      <c r="F35" s="804">
        <f>SUM(AI35:AT35)</f>
        <v>32831</v>
      </c>
      <c r="G35" s="1072">
        <f>SUM(AU35:BF35)</f>
        <v>30049</v>
      </c>
      <c r="H35" s="1919">
        <f>SUM(BG35:BR35)</f>
        <v>28454</v>
      </c>
      <c r="I35" s="15">
        <f>SUM(BS35:CD35)</f>
        <v>26618</v>
      </c>
      <c r="J35" s="1871">
        <f>SUM(CE35:CP35)</f>
        <v>12724</v>
      </c>
      <c r="K35" s="280">
        <v>2726</v>
      </c>
      <c r="L35" s="4">
        <v>3133</v>
      </c>
      <c r="M35" s="4">
        <v>2931</v>
      </c>
      <c r="N35" s="4">
        <v>2709</v>
      </c>
      <c r="O35" s="4">
        <v>2751</v>
      </c>
      <c r="P35" s="4">
        <v>2633</v>
      </c>
      <c r="Q35" s="4">
        <v>2706</v>
      </c>
      <c r="R35" s="15">
        <v>2625</v>
      </c>
      <c r="S35" s="15">
        <v>2868</v>
      </c>
      <c r="T35" s="114">
        <v>2920</v>
      </c>
      <c r="U35" s="114">
        <v>3038</v>
      </c>
      <c r="V35" s="216">
        <v>2592</v>
      </c>
      <c r="W35" s="135">
        <v>2612</v>
      </c>
      <c r="X35" s="114">
        <v>3205</v>
      </c>
      <c r="Y35" s="114">
        <v>2956</v>
      </c>
      <c r="Z35" s="114">
        <v>2991</v>
      </c>
      <c r="AA35" s="114">
        <v>2818</v>
      </c>
      <c r="AB35" s="114">
        <v>2545</v>
      </c>
      <c r="AC35" s="114">
        <v>2718</v>
      </c>
      <c r="AD35" s="114">
        <v>2694</v>
      </c>
      <c r="AE35" s="114">
        <v>2962</v>
      </c>
      <c r="AF35" s="114">
        <v>3049</v>
      </c>
      <c r="AG35" s="114">
        <v>2895</v>
      </c>
      <c r="AH35" s="216">
        <v>2544</v>
      </c>
      <c r="AI35" s="364">
        <v>2766</v>
      </c>
      <c r="AJ35" s="114">
        <v>3184</v>
      </c>
      <c r="AK35" s="114">
        <v>2974</v>
      </c>
      <c r="AL35" s="114">
        <v>2946</v>
      </c>
      <c r="AM35" s="114">
        <v>2751</v>
      </c>
      <c r="AN35" s="114">
        <v>2490</v>
      </c>
      <c r="AO35" s="114">
        <v>2768</v>
      </c>
      <c r="AP35" s="114">
        <v>2566</v>
      </c>
      <c r="AQ35" s="114">
        <v>2568</v>
      </c>
      <c r="AR35" s="114">
        <v>2873</v>
      </c>
      <c r="AS35" s="114">
        <v>2728</v>
      </c>
      <c r="AT35" s="779">
        <v>2217</v>
      </c>
      <c r="AU35" s="370">
        <v>2569</v>
      </c>
      <c r="AV35" s="114">
        <v>3036</v>
      </c>
      <c r="AW35" s="114">
        <v>2711</v>
      </c>
      <c r="AX35" s="114">
        <v>2653</v>
      </c>
      <c r="AY35" s="114">
        <v>2506</v>
      </c>
      <c r="AZ35" s="114">
        <v>2334</v>
      </c>
      <c r="BA35" s="114">
        <v>2680</v>
      </c>
      <c r="BB35" s="114">
        <v>2635</v>
      </c>
      <c r="BC35" s="114">
        <v>2412</v>
      </c>
      <c r="BD35" s="114">
        <v>2085</v>
      </c>
      <c r="BE35" s="114">
        <v>2246</v>
      </c>
      <c r="BF35" s="216">
        <v>2182</v>
      </c>
      <c r="BG35" s="370">
        <v>2418</v>
      </c>
      <c r="BH35" s="114">
        <v>2571</v>
      </c>
      <c r="BI35" s="114">
        <v>2751</v>
      </c>
      <c r="BJ35" s="114">
        <v>2632</v>
      </c>
      <c r="BK35" s="114">
        <v>2397</v>
      </c>
      <c r="BL35" s="114">
        <v>2184</v>
      </c>
      <c r="BM35" s="771">
        <v>1986</v>
      </c>
      <c r="BN35" s="114">
        <v>2112</v>
      </c>
      <c r="BO35" s="114">
        <v>2292</v>
      </c>
      <c r="BP35" s="114">
        <v>2438</v>
      </c>
      <c r="BQ35" s="114">
        <v>2396</v>
      </c>
      <c r="BR35" s="216">
        <v>2277</v>
      </c>
      <c r="BS35" s="370">
        <v>2278</v>
      </c>
      <c r="BT35" s="114">
        <v>2551</v>
      </c>
      <c r="BU35" s="114">
        <v>2441</v>
      </c>
      <c r="BV35" s="29">
        <v>2346</v>
      </c>
      <c r="BW35" s="29">
        <v>2250</v>
      </c>
      <c r="BX35" s="29">
        <v>2160</v>
      </c>
      <c r="BY35" s="29">
        <v>2124</v>
      </c>
      <c r="BZ35" s="15">
        <v>2041</v>
      </c>
      <c r="CA35" s="114">
        <v>2274</v>
      </c>
      <c r="CB35" s="771">
        <v>2104</v>
      </c>
      <c r="CC35" s="771">
        <v>2083</v>
      </c>
      <c r="CD35" s="2097">
        <v>1966</v>
      </c>
      <c r="CE35" s="2100">
        <v>1994</v>
      </c>
      <c r="CF35" s="771">
        <v>2320</v>
      </c>
      <c r="CG35" s="771">
        <v>2199</v>
      </c>
      <c r="CH35" s="29">
        <v>2124</v>
      </c>
      <c r="CI35" s="2046">
        <v>2144</v>
      </c>
      <c r="CJ35" s="2046">
        <v>1943</v>
      </c>
      <c r="CK35" s="29"/>
      <c r="CL35" s="15"/>
      <c r="CM35" s="114"/>
      <c r="CN35" s="114"/>
      <c r="CO35" s="114"/>
      <c r="CP35" s="216"/>
      <c r="CQ35" s="1036"/>
      <c r="CR35" s="1036"/>
      <c r="CS35" s="1036"/>
      <c r="CT35" s="1036"/>
      <c r="CU35" s="1036"/>
      <c r="CV35" s="1036"/>
      <c r="CW35" s="1036"/>
      <c r="CX35" s="1036"/>
      <c r="CY35" s="1036"/>
      <c r="CZ35" s="1036"/>
      <c r="DA35" s="1036"/>
      <c r="DB35" s="1036"/>
      <c r="DC35" s="1036"/>
      <c r="DD35" s="1036"/>
      <c r="DE35" s="1036"/>
      <c r="DF35" s="1036"/>
      <c r="DG35" s="1036"/>
      <c r="DH35" s="1036"/>
      <c r="DI35" s="1036"/>
      <c r="DJ35" s="1036"/>
      <c r="DK35" s="1036"/>
      <c r="DL35" s="1036"/>
      <c r="DM35" s="1036"/>
      <c r="DN35" s="1036"/>
    </row>
    <row r="36" spans="1:118">
      <c r="A36" s="495" t="s">
        <v>49</v>
      </c>
      <c r="B36" s="5">
        <v>12439</v>
      </c>
      <c r="C36" s="5">
        <v>12198</v>
      </c>
      <c r="D36" s="5">
        <f>SUM(K36:V36)</f>
        <v>12139</v>
      </c>
      <c r="E36" s="5">
        <f>SUM(W36:AH36)</f>
        <v>11917</v>
      </c>
      <c r="F36" s="413">
        <f>SUM(AI36:AT36)</f>
        <v>12244</v>
      </c>
      <c r="G36" s="434">
        <f>SUM(AU36:BF36)</f>
        <v>13265</v>
      </c>
      <c r="H36" s="1816">
        <f t="shared" ref="H36:H39" si="9">SUM(BG36:BR36)</f>
        <v>13292</v>
      </c>
      <c r="I36" s="22">
        <f t="shared" ref="I36:I39" si="10">SUM(BS36:CD36)</f>
        <v>16170</v>
      </c>
      <c r="J36" s="1970">
        <f t="shared" ref="J36:J39" si="11">SUM(CE36:CP36)</f>
        <v>7725</v>
      </c>
      <c r="K36" s="281">
        <v>724</v>
      </c>
      <c r="L36" s="5">
        <v>1114</v>
      </c>
      <c r="M36" s="5">
        <v>1209</v>
      </c>
      <c r="N36" s="5">
        <v>997</v>
      </c>
      <c r="O36" s="5">
        <v>1092</v>
      </c>
      <c r="P36" s="5">
        <v>957</v>
      </c>
      <c r="Q36" s="5">
        <v>998</v>
      </c>
      <c r="R36" s="22">
        <v>1049</v>
      </c>
      <c r="S36" s="22">
        <v>1123</v>
      </c>
      <c r="T36" s="115">
        <v>1153</v>
      </c>
      <c r="U36" s="115">
        <v>1049</v>
      </c>
      <c r="V36" s="239">
        <v>674</v>
      </c>
      <c r="W36" s="107">
        <v>636</v>
      </c>
      <c r="X36" s="115">
        <v>1102</v>
      </c>
      <c r="Y36" s="115">
        <v>1154</v>
      </c>
      <c r="Z36" s="115">
        <v>1090</v>
      </c>
      <c r="AA36" s="115">
        <v>1131</v>
      </c>
      <c r="AB36" s="115">
        <v>919</v>
      </c>
      <c r="AC36" s="115">
        <v>973</v>
      </c>
      <c r="AD36" s="115">
        <v>1092</v>
      </c>
      <c r="AE36" s="115">
        <v>1086</v>
      </c>
      <c r="AF36" s="115">
        <v>1180</v>
      </c>
      <c r="AG36" s="115">
        <v>971</v>
      </c>
      <c r="AH36" s="239">
        <v>583</v>
      </c>
      <c r="AI36" s="365">
        <v>641</v>
      </c>
      <c r="AJ36" s="115">
        <v>1075</v>
      </c>
      <c r="AK36" s="115">
        <v>1138</v>
      </c>
      <c r="AL36" s="115">
        <v>1070</v>
      </c>
      <c r="AM36" s="115">
        <v>1040</v>
      </c>
      <c r="AN36" s="115">
        <v>866</v>
      </c>
      <c r="AO36" s="115">
        <v>999</v>
      </c>
      <c r="AP36" s="115">
        <v>976</v>
      </c>
      <c r="AQ36" s="115">
        <v>1080</v>
      </c>
      <c r="AR36" s="115">
        <v>1386</v>
      </c>
      <c r="AS36" s="115">
        <v>1201</v>
      </c>
      <c r="AT36" s="740">
        <v>772</v>
      </c>
      <c r="AU36" s="318">
        <v>836</v>
      </c>
      <c r="AV36" s="115">
        <v>1310</v>
      </c>
      <c r="AW36" s="115">
        <v>1392</v>
      </c>
      <c r="AX36" s="115">
        <v>1258</v>
      </c>
      <c r="AY36" s="115">
        <v>1191</v>
      </c>
      <c r="AZ36" s="115">
        <v>1111</v>
      </c>
      <c r="BA36" s="115">
        <v>1331</v>
      </c>
      <c r="BB36" s="115">
        <v>1281</v>
      </c>
      <c r="BC36" s="115">
        <v>1037</v>
      </c>
      <c r="BD36" s="115">
        <v>798</v>
      </c>
      <c r="BE36" s="115">
        <v>852</v>
      </c>
      <c r="BF36" s="239">
        <v>868</v>
      </c>
      <c r="BG36" s="318">
        <v>844</v>
      </c>
      <c r="BH36" s="115">
        <v>1102</v>
      </c>
      <c r="BI36" s="115">
        <v>1179</v>
      </c>
      <c r="BJ36" s="115">
        <v>1104</v>
      </c>
      <c r="BK36" s="115">
        <v>995</v>
      </c>
      <c r="BL36" s="115">
        <v>995</v>
      </c>
      <c r="BM36" s="772">
        <v>900</v>
      </c>
      <c r="BN36" s="115">
        <v>1055</v>
      </c>
      <c r="BO36" s="115">
        <v>1252</v>
      </c>
      <c r="BP36" s="115">
        <v>1438</v>
      </c>
      <c r="BQ36" s="115">
        <v>1358</v>
      </c>
      <c r="BR36" s="239">
        <v>1070</v>
      </c>
      <c r="BS36" s="318">
        <v>1069</v>
      </c>
      <c r="BT36" s="115">
        <v>1552</v>
      </c>
      <c r="BU36" s="115">
        <v>1565</v>
      </c>
      <c r="BV36" s="870">
        <v>1384</v>
      </c>
      <c r="BW36" s="870">
        <v>1473</v>
      </c>
      <c r="BX36" s="870">
        <v>1238</v>
      </c>
      <c r="BY36" s="870">
        <v>1318</v>
      </c>
      <c r="BZ36" s="22">
        <v>1372</v>
      </c>
      <c r="CA36" s="115">
        <v>1434</v>
      </c>
      <c r="CB36" s="772">
        <v>1442</v>
      </c>
      <c r="CC36" s="772">
        <v>1314</v>
      </c>
      <c r="CD36" s="2098">
        <v>1009</v>
      </c>
      <c r="CE36" s="1101">
        <v>1012</v>
      </c>
      <c r="CF36" s="772">
        <v>1459</v>
      </c>
      <c r="CG36" s="772">
        <v>1471</v>
      </c>
      <c r="CH36" s="1816">
        <v>1287</v>
      </c>
      <c r="CI36" s="940">
        <v>1326</v>
      </c>
      <c r="CJ36" s="940">
        <v>1170</v>
      </c>
      <c r="CK36" s="1816"/>
      <c r="CL36" s="22"/>
      <c r="CM36" s="115"/>
      <c r="CN36" s="115"/>
      <c r="CO36" s="115"/>
      <c r="CP36" s="239"/>
      <c r="CQ36" s="1036"/>
      <c r="CR36" s="1036"/>
      <c r="CS36" s="1036"/>
      <c r="CT36" s="1036"/>
      <c r="CU36" s="1036"/>
      <c r="CV36" s="1036"/>
      <c r="CW36" s="1036"/>
      <c r="CX36" s="1036"/>
      <c r="CY36" s="1036"/>
      <c r="CZ36" s="1036"/>
      <c r="DA36" s="1036"/>
      <c r="DB36" s="1036"/>
      <c r="DC36" s="1036"/>
      <c r="DD36" s="1036"/>
      <c r="DE36" s="1036"/>
      <c r="DF36" s="1036"/>
      <c r="DG36" s="1036"/>
      <c r="DH36" s="1036"/>
      <c r="DI36" s="1036"/>
      <c r="DJ36" s="1036"/>
      <c r="DK36" s="1036"/>
      <c r="DL36" s="1036"/>
      <c r="DM36" s="1036"/>
      <c r="DN36" s="1036"/>
    </row>
    <row r="37" spans="1:118">
      <c r="A37" s="246" t="s">
        <v>50</v>
      </c>
      <c r="B37" s="5">
        <v>1685</v>
      </c>
      <c r="C37" s="5">
        <v>1750</v>
      </c>
      <c r="D37" s="5">
        <f>SUM(K37:V37)</f>
        <v>1972</v>
      </c>
      <c r="E37" s="5">
        <f>SUM(W37:AH37)</f>
        <v>1867</v>
      </c>
      <c r="F37" s="413">
        <f>SUM(AI37:AT37)</f>
        <v>1644</v>
      </c>
      <c r="G37" s="401">
        <f>SUM(AU37:BF37)</f>
        <v>1559</v>
      </c>
      <c r="H37" s="1920">
        <f t="shared" si="9"/>
        <v>1939</v>
      </c>
      <c r="I37" s="22">
        <f t="shared" si="10"/>
        <v>2175</v>
      </c>
      <c r="J37" s="807">
        <f t="shared" si="11"/>
        <v>941</v>
      </c>
      <c r="K37" s="281">
        <v>173</v>
      </c>
      <c r="L37" s="5">
        <v>173</v>
      </c>
      <c r="M37" s="5">
        <v>175</v>
      </c>
      <c r="N37" s="5">
        <v>131</v>
      </c>
      <c r="O37" s="5">
        <v>174</v>
      </c>
      <c r="P37" s="5">
        <v>150</v>
      </c>
      <c r="Q37" s="5">
        <v>152</v>
      </c>
      <c r="R37" s="22">
        <v>151</v>
      </c>
      <c r="S37" s="22">
        <v>192</v>
      </c>
      <c r="T37" s="115">
        <v>182</v>
      </c>
      <c r="U37" s="115">
        <v>162</v>
      </c>
      <c r="V37" s="239">
        <v>157</v>
      </c>
      <c r="W37" s="107">
        <v>171</v>
      </c>
      <c r="X37" s="115">
        <v>184</v>
      </c>
      <c r="Y37" s="115">
        <v>171</v>
      </c>
      <c r="Z37" s="115">
        <v>187</v>
      </c>
      <c r="AA37" s="115">
        <v>166</v>
      </c>
      <c r="AB37" s="115">
        <v>122</v>
      </c>
      <c r="AC37" s="115">
        <v>156</v>
      </c>
      <c r="AD37" s="115">
        <v>137</v>
      </c>
      <c r="AE37" s="115">
        <v>165</v>
      </c>
      <c r="AF37" s="115">
        <v>153</v>
      </c>
      <c r="AG37" s="115">
        <v>139</v>
      </c>
      <c r="AH37" s="239">
        <v>116</v>
      </c>
      <c r="AI37" s="365">
        <v>140</v>
      </c>
      <c r="AJ37" s="115">
        <v>152</v>
      </c>
      <c r="AK37" s="115">
        <v>143</v>
      </c>
      <c r="AL37" s="115">
        <v>148</v>
      </c>
      <c r="AM37" s="115">
        <v>133</v>
      </c>
      <c r="AN37" s="115">
        <v>122</v>
      </c>
      <c r="AO37" s="115">
        <v>129</v>
      </c>
      <c r="AP37" s="115">
        <v>134</v>
      </c>
      <c r="AQ37" s="115">
        <v>152</v>
      </c>
      <c r="AR37" s="115">
        <v>130</v>
      </c>
      <c r="AS37" s="115">
        <v>143</v>
      </c>
      <c r="AT37" s="740">
        <v>118</v>
      </c>
      <c r="AU37" s="318">
        <v>141</v>
      </c>
      <c r="AV37" s="115">
        <v>142</v>
      </c>
      <c r="AW37" s="115">
        <v>163</v>
      </c>
      <c r="AX37" s="115">
        <v>141</v>
      </c>
      <c r="AY37" s="115">
        <v>118</v>
      </c>
      <c r="AZ37" s="115">
        <v>108</v>
      </c>
      <c r="BA37" s="115">
        <v>145</v>
      </c>
      <c r="BB37" s="115">
        <v>145</v>
      </c>
      <c r="BC37" s="115">
        <v>113</v>
      </c>
      <c r="BD37" s="115">
        <v>113</v>
      </c>
      <c r="BE37" s="115">
        <v>113</v>
      </c>
      <c r="BF37" s="239">
        <v>117</v>
      </c>
      <c r="BG37" s="318">
        <v>138</v>
      </c>
      <c r="BH37" s="115">
        <v>165</v>
      </c>
      <c r="BI37" s="115">
        <v>177</v>
      </c>
      <c r="BJ37" s="115">
        <v>144</v>
      </c>
      <c r="BK37" s="115">
        <v>124</v>
      </c>
      <c r="BL37" s="115">
        <v>111</v>
      </c>
      <c r="BM37" s="772">
        <v>107</v>
      </c>
      <c r="BN37" s="115">
        <v>160</v>
      </c>
      <c r="BO37" s="115">
        <v>208</v>
      </c>
      <c r="BP37" s="115">
        <v>212</v>
      </c>
      <c r="BQ37" s="115">
        <v>221</v>
      </c>
      <c r="BR37" s="239">
        <v>172</v>
      </c>
      <c r="BS37" s="318">
        <v>180</v>
      </c>
      <c r="BT37" s="115">
        <v>204</v>
      </c>
      <c r="BU37" s="115">
        <v>227</v>
      </c>
      <c r="BV37" s="870">
        <v>207</v>
      </c>
      <c r="BW37" s="870">
        <v>174</v>
      </c>
      <c r="BX37" s="870">
        <v>183</v>
      </c>
      <c r="BY37" s="870">
        <v>167</v>
      </c>
      <c r="BZ37" s="22">
        <v>180</v>
      </c>
      <c r="CA37" s="115">
        <v>175</v>
      </c>
      <c r="CB37" s="772">
        <v>201</v>
      </c>
      <c r="CC37" s="772">
        <v>151</v>
      </c>
      <c r="CD37" s="2098">
        <v>126</v>
      </c>
      <c r="CE37" s="1101">
        <v>144</v>
      </c>
      <c r="CF37" s="772">
        <v>188</v>
      </c>
      <c r="CG37" s="772">
        <v>196</v>
      </c>
      <c r="CH37" s="1816">
        <v>138</v>
      </c>
      <c r="CI37" s="940">
        <v>145</v>
      </c>
      <c r="CJ37" s="940">
        <v>130</v>
      </c>
      <c r="CK37" s="1816"/>
      <c r="CL37" s="22"/>
      <c r="CM37" s="115"/>
      <c r="CN37" s="115"/>
      <c r="CO37" s="115"/>
      <c r="CP37" s="239"/>
      <c r="CQ37" s="1036"/>
      <c r="CR37" s="1036"/>
      <c r="CS37" s="1036"/>
      <c r="CT37" s="1036"/>
      <c r="CU37" s="1036"/>
      <c r="CV37" s="1036"/>
      <c r="CW37" s="1036"/>
      <c r="CX37" s="1036"/>
      <c r="CY37" s="1036"/>
      <c r="CZ37" s="1036"/>
      <c r="DA37" s="1036"/>
      <c r="DB37" s="1036"/>
      <c r="DC37" s="1036"/>
      <c r="DD37" s="1036"/>
      <c r="DE37" s="1036"/>
      <c r="DF37" s="1036"/>
      <c r="DG37" s="1036"/>
      <c r="DH37" s="1036"/>
      <c r="DI37" s="1036"/>
      <c r="DJ37" s="1036"/>
      <c r="DK37" s="1036"/>
      <c r="DL37" s="1036"/>
      <c r="DM37" s="1036"/>
      <c r="DN37" s="1036"/>
    </row>
    <row r="38" spans="1:118">
      <c r="A38" s="246" t="s">
        <v>51</v>
      </c>
      <c r="B38" s="5">
        <v>267</v>
      </c>
      <c r="C38" s="5">
        <v>303</v>
      </c>
      <c r="D38" s="5">
        <f>SUM(K38:V38)</f>
        <v>238</v>
      </c>
      <c r="E38" s="5">
        <f>SUM(W38:AH38)</f>
        <v>239</v>
      </c>
      <c r="F38" s="413">
        <f>SUM(AI38:AT38)</f>
        <v>281</v>
      </c>
      <c r="G38" s="429">
        <f>SUM(AU38:BF38)</f>
        <v>269</v>
      </c>
      <c r="H38" s="1816">
        <f t="shared" si="9"/>
        <v>502</v>
      </c>
      <c r="I38" s="22">
        <f t="shared" si="10"/>
        <v>627</v>
      </c>
      <c r="J38" s="807">
        <f t="shared" si="11"/>
        <v>242</v>
      </c>
      <c r="K38" s="281">
        <v>15</v>
      </c>
      <c r="L38" s="5">
        <v>22</v>
      </c>
      <c r="M38" s="5">
        <v>24</v>
      </c>
      <c r="N38" s="5">
        <v>24</v>
      </c>
      <c r="O38" s="5">
        <v>20</v>
      </c>
      <c r="P38" s="5">
        <v>8</v>
      </c>
      <c r="Q38" s="5">
        <v>24</v>
      </c>
      <c r="R38" s="22">
        <v>22</v>
      </c>
      <c r="S38" s="22">
        <v>14</v>
      </c>
      <c r="T38" s="115">
        <v>17</v>
      </c>
      <c r="U38" s="115">
        <v>26</v>
      </c>
      <c r="V38" s="239">
        <v>22</v>
      </c>
      <c r="W38" s="107">
        <v>16</v>
      </c>
      <c r="X38" s="115">
        <v>24</v>
      </c>
      <c r="Y38" s="115">
        <v>25</v>
      </c>
      <c r="Z38" s="115">
        <v>25</v>
      </c>
      <c r="AA38" s="115">
        <v>12</v>
      </c>
      <c r="AB38" s="115">
        <v>16</v>
      </c>
      <c r="AC38" s="115">
        <v>21</v>
      </c>
      <c r="AD38" s="115">
        <v>17</v>
      </c>
      <c r="AE38" s="115">
        <v>30</v>
      </c>
      <c r="AF38" s="115">
        <v>21</v>
      </c>
      <c r="AG38" s="115">
        <v>15</v>
      </c>
      <c r="AH38" s="239">
        <v>17</v>
      </c>
      <c r="AI38" s="365">
        <v>17</v>
      </c>
      <c r="AJ38" s="115">
        <v>27</v>
      </c>
      <c r="AK38" s="115">
        <v>34</v>
      </c>
      <c r="AL38" s="115">
        <v>19</v>
      </c>
      <c r="AM38" s="115">
        <v>22</v>
      </c>
      <c r="AN38" s="115">
        <v>22</v>
      </c>
      <c r="AO38" s="115">
        <v>19</v>
      </c>
      <c r="AP38" s="115">
        <v>19</v>
      </c>
      <c r="AQ38" s="115">
        <v>19</v>
      </c>
      <c r="AR38" s="115">
        <v>36</v>
      </c>
      <c r="AS38" s="115">
        <v>33</v>
      </c>
      <c r="AT38" s="740">
        <v>14</v>
      </c>
      <c r="AU38" s="318">
        <v>13</v>
      </c>
      <c r="AV38" s="115">
        <v>28</v>
      </c>
      <c r="AW38" s="115">
        <v>26</v>
      </c>
      <c r="AX38" s="115">
        <v>24</v>
      </c>
      <c r="AY38" s="115">
        <v>29</v>
      </c>
      <c r="AZ38" s="115">
        <v>22</v>
      </c>
      <c r="BA38" s="115">
        <v>28</v>
      </c>
      <c r="BB38" s="115">
        <v>25</v>
      </c>
      <c r="BC38" s="115">
        <v>23</v>
      </c>
      <c r="BD38" s="115">
        <v>15</v>
      </c>
      <c r="BE38" s="115">
        <v>11</v>
      </c>
      <c r="BF38" s="239">
        <v>25</v>
      </c>
      <c r="BG38" s="318">
        <v>21</v>
      </c>
      <c r="BH38" s="115">
        <v>27</v>
      </c>
      <c r="BI38" s="115">
        <v>38</v>
      </c>
      <c r="BJ38" s="115">
        <v>35</v>
      </c>
      <c r="BK38" s="115">
        <v>34</v>
      </c>
      <c r="BL38" s="115">
        <v>21</v>
      </c>
      <c r="BM38" s="772">
        <v>20</v>
      </c>
      <c r="BN38" s="115">
        <v>58</v>
      </c>
      <c r="BO38" s="115">
        <v>60</v>
      </c>
      <c r="BP38" s="115">
        <v>70</v>
      </c>
      <c r="BQ38" s="115">
        <v>72</v>
      </c>
      <c r="BR38" s="239">
        <v>46</v>
      </c>
      <c r="BS38" s="318">
        <v>53</v>
      </c>
      <c r="BT38" s="115">
        <v>57</v>
      </c>
      <c r="BU38" s="115">
        <v>76</v>
      </c>
      <c r="BV38" s="870">
        <v>69</v>
      </c>
      <c r="BW38" s="870">
        <v>53</v>
      </c>
      <c r="BX38" s="870">
        <v>47</v>
      </c>
      <c r="BY38" s="870">
        <v>44</v>
      </c>
      <c r="BZ38" s="22">
        <v>62</v>
      </c>
      <c r="CA38" s="115">
        <v>50</v>
      </c>
      <c r="CB38" s="772">
        <v>62</v>
      </c>
      <c r="CC38" s="772">
        <v>32</v>
      </c>
      <c r="CD38" s="2098">
        <v>22</v>
      </c>
      <c r="CE38" s="1101">
        <v>29</v>
      </c>
      <c r="CF38" s="772">
        <v>46</v>
      </c>
      <c r="CG38" s="772">
        <v>48</v>
      </c>
      <c r="CH38" s="1816">
        <v>57</v>
      </c>
      <c r="CI38" s="940">
        <v>32</v>
      </c>
      <c r="CJ38" s="940">
        <v>30</v>
      </c>
      <c r="CK38" s="1816"/>
      <c r="CL38" s="22"/>
      <c r="CM38" s="115"/>
      <c r="CN38" s="115"/>
      <c r="CO38" s="115"/>
      <c r="CP38" s="239"/>
      <c r="CQ38" s="1036"/>
      <c r="CR38" s="1036"/>
      <c r="CS38" s="1036"/>
      <c r="CT38" s="1036"/>
      <c r="CU38" s="1036"/>
      <c r="CV38" s="1036"/>
      <c r="CW38" s="1036"/>
      <c r="CX38" s="1036"/>
      <c r="CY38" s="1036"/>
      <c r="CZ38" s="1036"/>
      <c r="DA38" s="1036"/>
      <c r="DB38" s="1036"/>
      <c r="DC38" s="1036"/>
      <c r="DD38" s="1036"/>
      <c r="DE38" s="1036"/>
      <c r="DF38" s="1036"/>
      <c r="DG38" s="1036"/>
      <c r="DH38" s="1036"/>
      <c r="DI38" s="1036"/>
      <c r="DJ38" s="1036"/>
      <c r="DK38" s="1036"/>
      <c r="DL38" s="1036"/>
      <c r="DM38" s="1036"/>
      <c r="DN38" s="1036"/>
    </row>
    <row r="39" spans="1:118" ht="15.75" thickBot="1">
      <c r="A39" s="247" t="s">
        <v>5</v>
      </c>
      <c r="B39" s="6">
        <f>SUM(B35:B38)</f>
        <v>51785</v>
      </c>
      <c r="C39" s="6">
        <f>SUM(C35:C38)</f>
        <v>49904</v>
      </c>
      <c r="D39" s="6">
        <f>SUM(K39:V39)</f>
        <v>47981</v>
      </c>
      <c r="E39" s="6">
        <f>SUM(W39:AH39)</f>
        <v>48012</v>
      </c>
      <c r="F39" s="390">
        <f>SUM(AI39:AT39)</f>
        <v>47000</v>
      </c>
      <c r="G39" s="1070">
        <f>SUM(AU39:BF39)</f>
        <v>45142</v>
      </c>
      <c r="H39" s="1817">
        <f t="shared" si="9"/>
        <v>44207</v>
      </c>
      <c r="I39" s="99">
        <f t="shared" si="10"/>
        <v>45590</v>
      </c>
      <c r="J39" s="806">
        <f t="shared" si="11"/>
        <v>21632</v>
      </c>
      <c r="K39" s="282">
        <f>SUM(K35:K38)</f>
        <v>3638</v>
      </c>
      <c r="L39" s="6">
        <f>SUM(L35:L38)</f>
        <v>4442</v>
      </c>
      <c r="M39" s="6">
        <f>SUM(M35:M38)</f>
        <v>4339</v>
      </c>
      <c r="N39" s="6">
        <f>SUM(N35:N38)</f>
        <v>3861</v>
      </c>
      <c r="O39" s="6">
        <f>SUM(O35:O38)</f>
        <v>4037</v>
      </c>
      <c r="P39" s="6">
        <f t="shared" ref="P39:U39" si="12">SUM(P35:P38)</f>
        <v>3748</v>
      </c>
      <c r="Q39" s="6">
        <f t="shared" si="12"/>
        <v>3880</v>
      </c>
      <c r="R39" s="99">
        <f t="shared" si="12"/>
        <v>3847</v>
      </c>
      <c r="S39" s="99">
        <f t="shared" si="12"/>
        <v>4197</v>
      </c>
      <c r="T39" s="99">
        <f t="shared" si="12"/>
        <v>4272</v>
      </c>
      <c r="U39" s="99">
        <f t="shared" si="12"/>
        <v>4275</v>
      </c>
      <c r="V39" s="200">
        <f>SUM(V35:V38)</f>
        <v>3445</v>
      </c>
      <c r="W39" s="6">
        <v>3435</v>
      </c>
      <c r="X39" s="99">
        <v>4515</v>
      </c>
      <c r="Y39" s="99">
        <v>4306</v>
      </c>
      <c r="Z39" s="99">
        <v>4293</v>
      </c>
      <c r="AA39" s="99">
        <v>4127</v>
      </c>
      <c r="AB39" s="117">
        <v>3602</v>
      </c>
      <c r="AC39" s="117">
        <v>3868</v>
      </c>
      <c r="AD39" s="99">
        <v>3940</v>
      </c>
      <c r="AE39" s="117">
        <v>4243</v>
      </c>
      <c r="AF39" s="117">
        <v>4403</v>
      </c>
      <c r="AG39" s="117">
        <v>4020</v>
      </c>
      <c r="AH39" s="200">
        <v>3260</v>
      </c>
      <c r="AI39" s="352">
        <v>3564</v>
      </c>
      <c r="AJ39" s="99">
        <v>4438</v>
      </c>
      <c r="AK39" s="99">
        <v>4289</v>
      </c>
      <c r="AL39" s="99">
        <v>4183</v>
      </c>
      <c r="AM39" s="99">
        <v>3946</v>
      </c>
      <c r="AN39" s="117">
        <v>3500</v>
      </c>
      <c r="AO39" s="117">
        <v>3915</v>
      </c>
      <c r="AP39" s="99">
        <v>3695</v>
      </c>
      <c r="AQ39" s="117">
        <v>3819</v>
      </c>
      <c r="AR39" s="117">
        <v>4425</v>
      </c>
      <c r="AS39" s="117">
        <v>4105</v>
      </c>
      <c r="AT39" s="324">
        <v>3121</v>
      </c>
      <c r="AU39" s="389">
        <f>SUM(AU35:AU38)</f>
        <v>3559</v>
      </c>
      <c r="AV39" s="99">
        <f t="shared" ref="AV39:BC39" si="13">SUM(AV35:AV38)</f>
        <v>4516</v>
      </c>
      <c r="AW39" s="99">
        <f t="shared" si="13"/>
        <v>4292</v>
      </c>
      <c r="AX39" s="99">
        <f t="shared" si="13"/>
        <v>4076</v>
      </c>
      <c r="AY39" s="99">
        <f t="shared" si="13"/>
        <v>3844</v>
      </c>
      <c r="AZ39" s="99">
        <f t="shared" si="13"/>
        <v>3575</v>
      </c>
      <c r="BA39" s="99">
        <f t="shared" si="13"/>
        <v>4184</v>
      </c>
      <c r="BB39" s="99">
        <f t="shared" si="13"/>
        <v>4086</v>
      </c>
      <c r="BC39" s="99">
        <f t="shared" si="13"/>
        <v>3585</v>
      </c>
      <c r="BD39" s="117">
        <v>3011</v>
      </c>
      <c r="BE39" s="117">
        <v>3222</v>
      </c>
      <c r="BF39" s="805">
        <v>3192</v>
      </c>
      <c r="BG39" s="389">
        <v>3424</v>
      </c>
      <c r="BH39" s="99">
        <v>3868</v>
      </c>
      <c r="BI39" s="99">
        <v>4148</v>
      </c>
      <c r="BJ39" s="99">
        <v>3918</v>
      </c>
      <c r="BK39" s="99">
        <v>3551</v>
      </c>
      <c r="BL39" s="99">
        <v>3318</v>
      </c>
      <c r="BM39" s="873">
        <v>3013</v>
      </c>
      <c r="BN39" s="99">
        <v>3385</v>
      </c>
      <c r="BO39" s="99">
        <v>3812</v>
      </c>
      <c r="BP39" s="117">
        <v>4158</v>
      </c>
      <c r="BQ39" s="117">
        <v>4047</v>
      </c>
      <c r="BR39" s="805">
        <v>3565</v>
      </c>
      <c r="BS39" s="389">
        <v>3580</v>
      </c>
      <c r="BT39" s="99">
        <v>4364</v>
      </c>
      <c r="BU39" s="99">
        <v>4309</v>
      </c>
      <c r="BV39" s="873">
        <v>4006</v>
      </c>
      <c r="BW39" s="873">
        <v>3950</v>
      </c>
      <c r="BX39" s="873">
        <v>3628</v>
      </c>
      <c r="BY39" s="873">
        <v>3653</v>
      </c>
      <c r="BZ39" s="99">
        <v>3655</v>
      </c>
      <c r="CA39" s="99">
        <v>3933</v>
      </c>
      <c r="CB39" s="1664">
        <v>3809</v>
      </c>
      <c r="CC39" s="1664">
        <v>3580</v>
      </c>
      <c r="CD39" s="2099">
        <f>SUM(CD35:CD38)</f>
        <v>3123</v>
      </c>
      <c r="CE39" s="527">
        <v>3179</v>
      </c>
      <c r="CF39" s="1817">
        <v>4013</v>
      </c>
      <c r="CG39" s="1817">
        <v>3914</v>
      </c>
      <c r="CH39" s="1817">
        <v>3606</v>
      </c>
      <c r="CI39" s="943">
        <v>3647</v>
      </c>
      <c r="CJ39" s="943">
        <v>3273</v>
      </c>
      <c r="CK39" s="1817"/>
      <c r="CL39" s="99"/>
      <c r="CM39" s="99"/>
      <c r="CN39" s="117"/>
      <c r="CO39" s="117"/>
      <c r="CP39" s="805"/>
      <c r="CQ39" s="1036"/>
      <c r="CR39" s="1036"/>
      <c r="CS39" s="1036"/>
      <c r="CT39" s="1036"/>
      <c r="CU39" s="1036"/>
      <c r="CV39" s="1036"/>
      <c r="CW39" s="1036"/>
      <c r="CX39" s="1036"/>
      <c r="CY39" s="1036"/>
      <c r="CZ39" s="1036"/>
      <c r="DA39" s="1036"/>
      <c r="DB39" s="1036"/>
      <c r="DC39" s="1036"/>
      <c r="DD39" s="1036"/>
      <c r="DE39" s="1036"/>
      <c r="DF39" s="1036"/>
      <c r="DG39" s="1036"/>
      <c r="DH39" s="1036"/>
      <c r="DI39" s="1036"/>
      <c r="DJ39" s="1036"/>
      <c r="DK39" s="1036"/>
      <c r="DL39" s="1036"/>
      <c r="DM39" s="1036"/>
      <c r="DN39" s="1036"/>
    </row>
    <row r="40" spans="1:118" ht="15.75" thickBot="1">
      <c r="A40" s="719"/>
      <c r="B40" s="7"/>
      <c r="C40" s="7"/>
      <c r="D40" s="7"/>
      <c r="E40" s="7"/>
      <c r="F40" s="7"/>
      <c r="G40" s="7"/>
      <c r="H40" s="2050"/>
      <c r="I40" s="2050"/>
      <c r="J40" s="2050"/>
      <c r="K40" s="7"/>
      <c r="L40" s="7"/>
      <c r="M40" s="7"/>
      <c r="N40" s="7"/>
      <c r="O40" s="7"/>
      <c r="P40" s="7"/>
      <c r="Q40" s="7"/>
      <c r="R40" s="7"/>
      <c r="S40" s="7"/>
      <c r="T40" s="7"/>
      <c r="U40" s="7"/>
      <c r="V40" s="7"/>
      <c r="W40" s="7"/>
      <c r="X40" s="7"/>
      <c r="Y40" s="7"/>
      <c r="Z40" s="7"/>
      <c r="AA40" s="7"/>
      <c r="AB40" s="143"/>
      <c r="AC40" s="7"/>
      <c r="AD40" s="7"/>
      <c r="AE40" s="7"/>
      <c r="AF40" s="7"/>
      <c r="AG40" s="7"/>
      <c r="AH40" s="7"/>
      <c r="AI40" s="7"/>
      <c r="AJ40" s="7"/>
      <c r="AK40" s="7"/>
      <c r="AL40" s="7"/>
      <c r="AM40" s="7"/>
      <c r="AN40" s="143"/>
      <c r="AO40" s="7"/>
      <c r="AP40" s="7"/>
      <c r="AQ40" s="7"/>
      <c r="AR40" s="7"/>
      <c r="AS40" s="7"/>
      <c r="AT40" s="7"/>
      <c r="AU40" s="7"/>
      <c r="AV40" s="7"/>
      <c r="AW40" s="7"/>
      <c r="AX40" s="7"/>
      <c r="AY40" s="7"/>
      <c r="AZ40" s="143"/>
      <c r="BA40" s="7"/>
      <c r="BB40" s="7"/>
      <c r="BC40" s="7"/>
      <c r="BD40" s="7"/>
      <c r="BE40" s="7"/>
      <c r="BF40" s="7"/>
      <c r="BG40" s="7"/>
      <c r="BH40" s="7"/>
      <c r="BI40" s="7"/>
      <c r="BJ40" s="7"/>
      <c r="BK40" s="7"/>
      <c r="BL40" s="143"/>
      <c r="BM40" s="7"/>
      <c r="BN40" s="7"/>
      <c r="BO40" s="7"/>
      <c r="BP40" s="7"/>
      <c r="BQ40" s="7"/>
      <c r="BR40" s="7"/>
      <c r="BS40" s="7"/>
      <c r="BT40" s="7"/>
      <c r="BU40" s="7"/>
      <c r="BV40" s="7"/>
      <c r="BW40" s="7"/>
      <c r="BX40" s="143"/>
      <c r="BY40" s="7"/>
      <c r="BZ40" s="7"/>
      <c r="CA40" s="7"/>
      <c r="CB40" s="7"/>
      <c r="CC40" s="7"/>
      <c r="CD40" s="7"/>
      <c r="CE40" s="7"/>
      <c r="CF40" s="7"/>
      <c r="CG40" s="7"/>
      <c r="CH40" s="7"/>
      <c r="CI40" s="7"/>
      <c r="CJ40" s="143"/>
      <c r="CK40" s="7"/>
      <c r="CL40" s="7"/>
      <c r="CM40" s="7"/>
      <c r="CN40" s="7"/>
      <c r="CO40" s="7"/>
      <c r="CP40" s="7"/>
      <c r="CQ40" s="1036"/>
      <c r="CR40" s="1036"/>
      <c r="CS40" s="1036"/>
      <c r="CT40" s="1036"/>
      <c r="CU40" s="1036"/>
      <c r="CV40" s="1036"/>
      <c r="CW40" s="1036"/>
      <c r="CX40" s="1036"/>
      <c r="CY40" s="1036"/>
      <c r="CZ40" s="1036"/>
      <c r="DA40" s="1036"/>
      <c r="DB40" s="1036"/>
      <c r="DC40" s="1036"/>
      <c r="DD40" s="1036"/>
      <c r="DE40" s="1036"/>
      <c r="DF40" s="1036"/>
      <c r="DG40" s="1036"/>
      <c r="DH40" s="1036"/>
      <c r="DI40" s="1036"/>
      <c r="DJ40" s="1036"/>
      <c r="DK40" s="1036"/>
      <c r="DL40" s="1036"/>
      <c r="DM40" s="1036"/>
      <c r="DN40" s="1036"/>
    </row>
    <row r="41" spans="1:118" ht="18.75" thickBot="1">
      <c r="A41" s="12" t="s">
        <v>126</v>
      </c>
      <c r="B41" s="140" t="s">
        <v>681</v>
      </c>
      <c r="C41" s="26" t="s">
        <v>682</v>
      </c>
      <c r="D41" s="26" t="s">
        <v>683</v>
      </c>
      <c r="E41" s="26" t="s">
        <v>684</v>
      </c>
      <c r="F41" s="428" t="s">
        <v>685</v>
      </c>
      <c r="G41" s="428" t="s">
        <v>687</v>
      </c>
      <c r="H41" s="26" t="s">
        <v>728</v>
      </c>
      <c r="I41" s="137" t="s">
        <v>1102</v>
      </c>
      <c r="J41" s="815" t="s">
        <v>1101</v>
      </c>
      <c r="K41" s="403" t="s">
        <v>42</v>
      </c>
      <c r="L41" s="141" t="s">
        <v>31</v>
      </c>
      <c r="M41" s="141" t="s">
        <v>32</v>
      </c>
      <c r="N41" s="141" t="s">
        <v>33</v>
      </c>
      <c r="O41" s="141" t="s">
        <v>34</v>
      </c>
      <c r="P41" s="141" t="s">
        <v>35</v>
      </c>
      <c r="Q41" s="141" t="s">
        <v>36</v>
      </c>
      <c r="R41" s="141" t="s">
        <v>37</v>
      </c>
      <c r="S41" s="141" t="s">
        <v>38</v>
      </c>
      <c r="T41" s="141" t="s">
        <v>39</v>
      </c>
      <c r="U41" s="141" t="s">
        <v>40</v>
      </c>
      <c r="V41" s="142" t="s">
        <v>41</v>
      </c>
      <c r="W41" s="141" t="s">
        <v>388</v>
      </c>
      <c r="X41" s="141" t="s">
        <v>389</v>
      </c>
      <c r="Y41" s="141" t="s">
        <v>390</v>
      </c>
      <c r="Z41" s="141" t="s">
        <v>391</v>
      </c>
      <c r="AA41" s="141" t="s">
        <v>392</v>
      </c>
      <c r="AB41" s="141" t="s">
        <v>393</v>
      </c>
      <c r="AC41" s="141" t="s">
        <v>394</v>
      </c>
      <c r="AD41" s="141" t="s">
        <v>395</v>
      </c>
      <c r="AE41" s="141" t="s">
        <v>399</v>
      </c>
      <c r="AF41" s="141" t="s">
        <v>396</v>
      </c>
      <c r="AG41" s="141" t="s">
        <v>397</v>
      </c>
      <c r="AH41" s="142" t="s">
        <v>398</v>
      </c>
      <c r="AI41" s="298" t="s">
        <v>449</v>
      </c>
      <c r="AJ41" s="141" t="s">
        <v>450</v>
      </c>
      <c r="AK41" s="141" t="s">
        <v>451</v>
      </c>
      <c r="AL41" s="141" t="s">
        <v>452</v>
      </c>
      <c r="AM41" s="141" t="s">
        <v>459</v>
      </c>
      <c r="AN41" s="141" t="s">
        <v>460</v>
      </c>
      <c r="AO41" s="141" t="s">
        <v>453</v>
      </c>
      <c r="AP41" s="141" t="s">
        <v>454</v>
      </c>
      <c r="AQ41" s="141" t="s">
        <v>455</v>
      </c>
      <c r="AR41" s="141" t="s">
        <v>456</v>
      </c>
      <c r="AS41" s="141" t="s">
        <v>457</v>
      </c>
      <c r="AT41" s="142" t="s">
        <v>458</v>
      </c>
      <c r="AU41" s="298" t="s">
        <v>486</v>
      </c>
      <c r="AV41" s="141" t="s">
        <v>487</v>
      </c>
      <c r="AW41" s="141" t="s">
        <v>488</v>
      </c>
      <c r="AX41" s="141" t="s">
        <v>489</v>
      </c>
      <c r="AY41" s="141" t="s">
        <v>490</v>
      </c>
      <c r="AZ41" s="141" t="s">
        <v>491</v>
      </c>
      <c r="BA41" s="141" t="s">
        <v>492</v>
      </c>
      <c r="BB41" s="141" t="s">
        <v>493</v>
      </c>
      <c r="BC41" s="141" t="s">
        <v>494</v>
      </c>
      <c r="BD41" s="141" t="s">
        <v>495</v>
      </c>
      <c r="BE41" s="141" t="s">
        <v>496</v>
      </c>
      <c r="BF41" s="142" t="s">
        <v>497</v>
      </c>
      <c r="BG41" s="304" t="s">
        <v>668</v>
      </c>
      <c r="BH41" s="138" t="s">
        <v>669</v>
      </c>
      <c r="BI41" s="138" t="s">
        <v>670</v>
      </c>
      <c r="BJ41" s="138" t="s">
        <v>671</v>
      </c>
      <c r="BK41" s="138" t="s">
        <v>672</v>
      </c>
      <c r="BL41" s="138" t="s">
        <v>673</v>
      </c>
      <c r="BM41" s="138" t="s">
        <v>674</v>
      </c>
      <c r="BN41" s="138" t="s">
        <v>675</v>
      </c>
      <c r="BO41" s="138" t="s">
        <v>676</v>
      </c>
      <c r="BP41" s="138" t="s">
        <v>677</v>
      </c>
      <c r="BQ41" s="138" t="s">
        <v>678</v>
      </c>
      <c r="BR41" s="139" t="s">
        <v>679</v>
      </c>
      <c r="BS41" s="304" t="s">
        <v>719</v>
      </c>
      <c r="BT41" s="138" t="s">
        <v>720</v>
      </c>
      <c r="BU41" s="138" t="s">
        <v>721</v>
      </c>
      <c r="BV41" s="138" t="s">
        <v>722</v>
      </c>
      <c r="BW41" s="138" t="s">
        <v>723</v>
      </c>
      <c r="BX41" s="138" t="s">
        <v>989</v>
      </c>
      <c r="BY41" s="138" t="s">
        <v>725</v>
      </c>
      <c r="BZ41" s="138" t="s">
        <v>726</v>
      </c>
      <c r="CA41" s="138" t="s">
        <v>718</v>
      </c>
      <c r="CB41" s="138" t="s">
        <v>715</v>
      </c>
      <c r="CC41" s="138" t="s">
        <v>716</v>
      </c>
      <c r="CD41" s="139" t="s">
        <v>717</v>
      </c>
      <c r="CE41" s="304" t="s">
        <v>1103</v>
      </c>
      <c r="CF41" s="1802" t="s">
        <v>1104</v>
      </c>
      <c r="CG41" s="1802" t="s">
        <v>1105</v>
      </c>
      <c r="CH41" s="1802" t="s">
        <v>1106</v>
      </c>
      <c r="CI41" s="1802" t="s">
        <v>1107</v>
      </c>
      <c r="CJ41" s="1802" t="s">
        <v>1108</v>
      </c>
      <c r="CK41" s="1802" t="s">
        <v>1109</v>
      </c>
      <c r="CL41" s="1802" t="s">
        <v>1110</v>
      </c>
      <c r="CM41" s="1802" t="s">
        <v>1111</v>
      </c>
      <c r="CN41" s="1802" t="s">
        <v>1112</v>
      </c>
      <c r="CO41" s="1802" t="s">
        <v>1113</v>
      </c>
      <c r="CP41" s="1803" t="s">
        <v>1114</v>
      </c>
      <c r="CQ41" s="1036"/>
      <c r="CR41" s="1036"/>
      <c r="CS41" s="1036"/>
      <c r="CT41" s="1036"/>
      <c r="CU41" s="1036"/>
      <c r="CV41" s="1036"/>
      <c r="CW41" s="1036"/>
      <c r="CX41" s="1036"/>
      <c r="CY41" s="1036"/>
      <c r="CZ41" s="1036"/>
      <c r="DA41" s="1036"/>
      <c r="DB41" s="1036"/>
      <c r="DC41" s="1036"/>
      <c r="DD41" s="1036"/>
      <c r="DE41" s="1036"/>
      <c r="DF41" s="1036"/>
      <c r="DG41" s="1036"/>
      <c r="DH41" s="1036"/>
      <c r="DI41" s="1036"/>
      <c r="DJ41" s="1036"/>
      <c r="DK41" s="1036"/>
      <c r="DL41" s="1036"/>
      <c r="DM41" s="1036"/>
      <c r="DN41" s="1036"/>
    </row>
    <row r="42" spans="1:118">
      <c r="A42" s="248" t="s">
        <v>350</v>
      </c>
      <c r="B42" s="30">
        <v>9430</v>
      </c>
      <c r="C42" s="30">
        <v>9777</v>
      </c>
      <c r="D42" s="30">
        <f>SUM(K42:V42)</f>
        <v>9112</v>
      </c>
      <c r="E42" s="30">
        <f>SUM(W42:AH42)</f>
        <v>8237</v>
      </c>
      <c r="F42" s="429">
        <f>SUM(AI42:AT42)</f>
        <v>7934</v>
      </c>
      <c r="G42" s="429">
        <f>SUM(AU42:BF42)</f>
        <v>7487</v>
      </c>
      <c r="H42" s="1921">
        <f>SUM(BG42:BR42)</f>
        <v>6875</v>
      </c>
      <c r="I42" s="114">
        <f>SUM(BS42:CD42)</f>
        <v>6688</v>
      </c>
      <c r="J42" s="1871">
        <f>SUM(CE42:CP42)</f>
        <v>3309</v>
      </c>
      <c r="K42" s="973">
        <v>824</v>
      </c>
      <c r="L42" s="30">
        <v>853</v>
      </c>
      <c r="M42" s="30">
        <v>836</v>
      </c>
      <c r="N42" s="30">
        <v>734</v>
      </c>
      <c r="O42" s="30">
        <v>746</v>
      </c>
      <c r="P42" s="30">
        <v>738</v>
      </c>
      <c r="Q42" s="30">
        <v>759</v>
      </c>
      <c r="R42" s="219">
        <v>693</v>
      </c>
      <c r="S42" s="219">
        <v>708</v>
      </c>
      <c r="T42" s="237">
        <v>752</v>
      </c>
      <c r="U42" s="237">
        <v>787</v>
      </c>
      <c r="V42" s="238">
        <v>682</v>
      </c>
      <c r="W42" s="243">
        <v>669</v>
      </c>
      <c r="X42" s="237">
        <v>828</v>
      </c>
      <c r="Y42" s="237">
        <v>745</v>
      </c>
      <c r="Z42" s="237">
        <v>754</v>
      </c>
      <c r="AA42" s="237">
        <v>708</v>
      </c>
      <c r="AB42" s="237">
        <v>645</v>
      </c>
      <c r="AC42" s="237">
        <v>663</v>
      </c>
      <c r="AD42" s="237">
        <v>601</v>
      </c>
      <c r="AE42" s="237">
        <v>677</v>
      </c>
      <c r="AF42" s="237">
        <v>685</v>
      </c>
      <c r="AG42" s="237">
        <v>691</v>
      </c>
      <c r="AH42" s="238">
        <v>571</v>
      </c>
      <c r="AI42" s="366">
        <v>654</v>
      </c>
      <c r="AJ42" s="237">
        <v>767</v>
      </c>
      <c r="AK42" s="237">
        <v>712</v>
      </c>
      <c r="AL42" s="237">
        <v>706</v>
      </c>
      <c r="AM42" s="237">
        <v>696</v>
      </c>
      <c r="AN42" s="237">
        <v>622</v>
      </c>
      <c r="AO42" s="237">
        <v>649</v>
      </c>
      <c r="AP42" s="237">
        <v>550</v>
      </c>
      <c r="AQ42" s="237">
        <v>643</v>
      </c>
      <c r="AR42" s="237">
        <v>656</v>
      </c>
      <c r="AS42" s="237">
        <v>710</v>
      </c>
      <c r="AT42" s="739">
        <v>569</v>
      </c>
      <c r="AU42" s="366">
        <v>695</v>
      </c>
      <c r="AV42" s="237">
        <v>764</v>
      </c>
      <c r="AW42" s="237">
        <v>629</v>
      </c>
      <c r="AX42" s="237">
        <v>659</v>
      </c>
      <c r="AY42" s="237">
        <v>603</v>
      </c>
      <c r="AZ42" s="237">
        <v>622</v>
      </c>
      <c r="BA42" s="237">
        <v>663</v>
      </c>
      <c r="BB42" s="237">
        <v>662</v>
      </c>
      <c r="BC42" s="237">
        <v>578</v>
      </c>
      <c r="BD42" s="237">
        <v>520</v>
      </c>
      <c r="BE42" s="237">
        <v>564</v>
      </c>
      <c r="BF42" s="238">
        <v>528</v>
      </c>
      <c r="BG42" s="364">
        <v>574</v>
      </c>
      <c r="BH42" s="114">
        <v>633</v>
      </c>
      <c r="BI42" s="114">
        <v>683</v>
      </c>
      <c r="BJ42" s="114">
        <v>646</v>
      </c>
      <c r="BK42" s="114">
        <v>548</v>
      </c>
      <c r="BL42" s="114">
        <v>542</v>
      </c>
      <c r="BM42" s="771">
        <v>439</v>
      </c>
      <c r="BN42" s="114">
        <v>491</v>
      </c>
      <c r="BO42" s="114">
        <v>524</v>
      </c>
      <c r="BP42" s="114">
        <v>588</v>
      </c>
      <c r="BQ42" s="114">
        <v>603</v>
      </c>
      <c r="BR42" s="216">
        <v>604</v>
      </c>
      <c r="BS42" s="364">
        <v>655</v>
      </c>
      <c r="BT42" s="114">
        <v>656</v>
      </c>
      <c r="BU42" s="114">
        <v>640</v>
      </c>
      <c r="BV42" s="114">
        <v>557</v>
      </c>
      <c r="BW42" s="114">
        <v>563</v>
      </c>
      <c r="BX42" s="114">
        <v>567</v>
      </c>
      <c r="BY42" s="114">
        <v>531</v>
      </c>
      <c r="BZ42" s="114">
        <v>492</v>
      </c>
      <c r="CA42" s="114">
        <v>580</v>
      </c>
      <c r="CB42" s="114">
        <v>486</v>
      </c>
      <c r="CC42" s="15">
        <v>470</v>
      </c>
      <c r="CD42" s="216">
        <v>491</v>
      </c>
      <c r="CE42" s="370">
        <v>522</v>
      </c>
      <c r="CF42" s="771">
        <v>564</v>
      </c>
      <c r="CG42" s="771">
        <v>576</v>
      </c>
      <c r="CH42" s="771">
        <v>552</v>
      </c>
      <c r="CI42" s="2026">
        <v>579</v>
      </c>
      <c r="CJ42" s="2026">
        <v>516</v>
      </c>
      <c r="CK42" s="114"/>
      <c r="CL42" s="114"/>
      <c r="CM42" s="114"/>
      <c r="CN42" s="114"/>
      <c r="CO42" s="15"/>
      <c r="CP42" s="216"/>
      <c r="CQ42" s="1036"/>
      <c r="CR42" s="1036"/>
      <c r="CS42" s="1036"/>
      <c r="CT42" s="1036"/>
      <c r="CU42" s="1036"/>
      <c r="CV42" s="1036"/>
      <c r="CW42" s="1036"/>
      <c r="CX42" s="1036"/>
      <c r="CY42" s="1036"/>
      <c r="CZ42" s="1036"/>
      <c r="DA42" s="1036"/>
      <c r="DB42" s="1036"/>
      <c r="DC42" s="1036"/>
      <c r="DD42" s="1036"/>
      <c r="DE42" s="1036"/>
      <c r="DF42" s="1036"/>
      <c r="DG42" s="1036"/>
      <c r="DH42" s="1036"/>
      <c r="DI42" s="1036"/>
      <c r="DJ42" s="1036"/>
      <c r="DK42" s="1036"/>
      <c r="DL42" s="1036"/>
      <c r="DM42" s="1036"/>
      <c r="DN42" s="1036"/>
    </row>
    <row r="43" spans="1:118">
      <c r="A43" s="246" t="s">
        <v>351</v>
      </c>
      <c r="B43" s="5">
        <v>9966</v>
      </c>
      <c r="C43" s="5">
        <v>14227</v>
      </c>
      <c r="D43" s="5">
        <f>SUM(K43:V43)</f>
        <v>19557</v>
      </c>
      <c r="E43" s="5">
        <f>SUM(W43:AH43)</f>
        <v>19622</v>
      </c>
      <c r="F43" s="429">
        <f>SUM(AI43:AT43)</f>
        <v>18126</v>
      </c>
      <c r="G43" s="429">
        <f>SUM(AU43:BF43)</f>
        <v>17361</v>
      </c>
      <c r="H43" s="5">
        <f t="shared" ref="H43:H46" si="14">SUM(BG43:BR43)</f>
        <v>17150</v>
      </c>
      <c r="I43" s="115">
        <f t="shared" ref="I43:I46" si="15">SUM(BS43:CD43)</f>
        <v>16466</v>
      </c>
      <c r="J43" s="1970">
        <f t="shared" ref="J43:J46" si="16">SUM(CE43:CP43)</f>
        <v>7668</v>
      </c>
      <c r="K43" s="281">
        <v>1504</v>
      </c>
      <c r="L43" s="5">
        <v>1872</v>
      </c>
      <c r="M43" s="5">
        <v>1732</v>
      </c>
      <c r="N43" s="5">
        <v>1553</v>
      </c>
      <c r="O43" s="5">
        <v>1627</v>
      </c>
      <c r="P43" s="5">
        <v>1548</v>
      </c>
      <c r="Q43" s="5">
        <v>1541</v>
      </c>
      <c r="R43" s="22">
        <v>1470</v>
      </c>
      <c r="S43" s="22">
        <v>1753</v>
      </c>
      <c r="T43" s="115">
        <v>1732</v>
      </c>
      <c r="U43" s="115">
        <v>1699</v>
      </c>
      <c r="V43" s="239">
        <v>1526</v>
      </c>
      <c r="W43" s="107">
        <v>1564</v>
      </c>
      <c r="X43" s="115">
        <v>1887</v>
      </c>
      <c r="Y43" s="115">
        <v>1715</v>
      </c>
      <c r="Z43" s="115">
        <v>1731</v>
      </c>
      <c r="AA43" s="115">
        <v>1624</v>
      </c>
      <c r="AB43" s="115">
        <v>1430</v>
      </c>
      <c r="AC43" s="115">
        <v>1609</v>
      </c>
      <c r="AD43" s="115">
        <v>1574</v>
      </c>
      <c r="AE43" s="115">
        <v>1773</v>
      </c>
      <c r="AF43" s="115">
        <v>1731</v>
      </c>
      <c r="AG43" s="115">
        <v>1557</v>
      </c>
      <c r="AH43" s="239">
        <v>1427</v>
      </c>
      <c r="AI43" s="365">
        <v>1480</v>
      </c>
      <c r="AJ43" s="115">
        <v>1670</v>
      </c>
      <c r="AK43" s="115">
        <v>1603</v>
      </c>
      <c r="AL43" s="115">
        <v>1598</v>
      </c>
      <c r="AM43" s="115">
        <v>1468</v>
      </c>
      <c r="AN43" s="115">
        <v>1329</v>
      </c>
      <c r="AO43" s="115">
        <v>1467</v>
      </c>
      <c r="AP43" s="115">
        <v>1398</v>
      </c>
      <c r="AQ43" s="115">
        <v>1477</v>
      </c>
      <c r="AR43" s="115">
        <v>1688</v>
      </c>
      <c r="AS43" s="115">
        <v>1602</v>
      </c>
      <c r="AT43" s="740">
        <v>1346</v>
      </c>
      <c r="AU43" s="365">
        <v>1480</v>
      </c>
      <c r="AV43" s="115">
        <v>1697</v>
      </c>
      <c r="AW43" s="115">
        <v>1604</v>
      </c>
      <c r="AX43" s="115">
        <v>1490</v>
      </c>
      <c r="AY43" s="115">
        <v>1405</v>
      </c>
      <c r="AZ43" s="115">
        <v>1346</v>
      </c>
      <c r="BA43" s="115">
        <v>1532</v>
      </c>
      <c r="BB43" s="115">
        <v>1396</v>
      </c>
      <c r="BC43" s="115">
        <v>1383</v>
      </c>
      <c r="BD43" s="115">
        <v>1278</v>
      </c>
      <c r="BE43" s="115">
        <v>1383</v>
      </c>
      <c r="BF43" s="239">
        <v>1367</v>
      </c>
      <c r="BG43" s="365">
        <v>1460</v>
      </c>
      <c r="BH43" s="115">
        <v>1632</v>
      </c>
      <c r="BI43" s="115">
        <v>1565</v>
      </c>
      <c r="BJ43" s="115">
        <v>1529</v>
      </c>
      <c r="BK43" s="115">
        <v>1353</v>
      </c>
      <c r="BL43" s="115">
        <v>1337</v>
      </c>
      <c r="BM43" s="772">
        <v>1193</v>
      </c>
      <c r="BN43" s="115">
        <v>1239</v>
      </c>
      <c r="BO43" s="115">
        <v>1430</v>
      </c>
      <c r="BP43" s="115">
        <v>1540</v>
      </c>
      <c r="BQ43" s="115">
        <v>1436</v>
      </c>
      <c r="BR43" s="239">
        <v>1436</v>
      </c>
      <c r="BS43" s="365">
        <v>1431</v>
      </c>
      <c r="BT43" s="115">
        <v>1606</v>
      </c>
      <c r="BU43" s="115">
        <v>1530</v>
      </c>
      <c r="BV43" s="115">
        <v>1517</v>
      </c>
      <c r="BW43" s="115">
        <v>1398</v>
      </c>
      <c r="BX43" s="115">
        <v>1270</v>
      </c>
      <c r="BY43" s="115">
        <v>1278</v>
      </c>
      <c r="BZ43" s="115">
        <v>1268</v>
      </c>
      <c r="CA43" s="115">
        <v>1344</v>
      </c>
      <c r="CB43" s="115">
        <v>1293</v>
      </c>
      <c r="CC43" s="22">
        <v>1288</v>
      </c>
      <c r="CD43" s="239">
        <v>1243</v>
      </c>
      <c r="CE43" s="318">
        <v>1311</v>
      </c>
      <c r="CF43" s="772">
        <v>1384</v>
      </c>
      <c r="CG43" s="772">
        <v>1296</v>
      </c>
      <c r="CH43" s="772">
        <v>1236</v>
      </c>
      <c r="CI43" s="942">
        <v>1223</v>
      </c>
      <c r="CJ43" s="942">
        <v>1218</v>
      </c>
      <c r="CK43" s="115"/>
      <c r="CL43" s="115"/>
      <c r="CM43" s="115"/>
      <c r="CN43" s="115"/>
      <c r="CO43" s="22"/>
      <c r="CP43" s="239"/>
      <c r="CQ43" s="1036"/>
      <c r="CR43" s="1036"/>
      <c r="CS43" s="1036"/>
      <c r="CT43" s="1036"/>
      <c r="CU43" s="1036"/>
      <c r="CV43" s="1036"/>
      <c r="CW43" s="1036"/>
      <c r="CX43" s="1036"/>
      <c r="CY43" s="1036"/>
      <c r="CZ43" s="1036"/>
      <c r="DA43" s="1036"/>
      <c r="DB43" s="1036"/>
      <c r="DC43" s="1036"/>
      <c r="DD43" s="1036"/>
      <c r="DE43" s="1036"/>
      <c r="DF43" s="1036"/>
      <c r="DG43" s="1036"/>
      <c r="DH43" s="1036"/>
      <c r="DI43" s="1036"/>
      <c r="DJ43" s="1036"/>
      <c r="DK43" s="1036"/>
      <c r="DL43" s="1036"/>
      <c r="DM43" s="1036"/>
      <c r="DN43" s="1036"/>
    </row>
    <row r="44" spans="1:118">
      <c r="A44" s="246" t="s">
        <v>352</v>
      </c>
      <c r="B44" s="5">
        <v>21028</v>
      </c>
      <c r="C44" s="5">
        <v>18301</v>
      </c>
      <c r="D44" s="5">
        <f>SUM(K44:V44)</f>
        <v>18640</v>
      </c>
      <c r="E44" s="5">
        <f>SUM(W44:AH44)</f>
        <v>19548</v>
      </c>
      <c r="F44" s="429">
        <f>SUM(AI44:AT44)</f>
        <v>20281</v>
      </c>
      <c r="G44" s="401">
        <f>SUM(AU44:BF44)</f>
        <v>19719</v>
      </c>
      <c r="H44" s="1922">
        <f t="shared" si="14"/>
        <v>19646</v>
      </c>
      <c r="I44" s="115">
        <f t="shared" si="15"/>
        <v>21891</v>
      </c>
      <c r="J44" s="807">
        <f t="shared" si="16"/>
        <v>10324</v>
      </c>
      <c r="K44" s="281">
        <v>1209</v>
      </c>
      <c r="L44" s="5">
        <v>1623</v>
      </c>
      <c r="M44" s="5">
        <v>1723</v>
      </c>
      <c r="N44" s="5">
        <v>1526</v>
      </c>
      <c r="O44" s="5">
        <v>1623</v>
      </c>
      <c r="P44" s="5">
        <v>1417</v>
      </c>
      <c r="Q44" s="5">
        <v>1540</v>
      </c>
      <c r="R44" s="22">
        <v>1637</v>
      </c>
      <c r="S44" s="22">
        <v>1699</v>
      </c>
      <c r="T44" s="115">
        <v>1741</v>
      </c>
      <c r="U44" s="115">
        <v>1719</v>
      </c>
      <c r="V44" s="239">
        <v>1183</v>
      </c>
      <c r="W44" s="107">
        <v>1175</v>
      </c>
      <c r="X44" s="115">
        <v>1750</v>
      </c>
      <c r="Y44" s="115">
        <v>1792</v>
      </c>
      <c r="Z44" s="115">
        <v>1768</v>
      </c>
      <c r="AA44" s="115">
        <v>1752</v>
      </c>
      <c r="AB44" s="115">
        <v>1474</v>
      </c>
      <c r="AC44" s="115">
        <v>1547</v>
      </c>
      <c r="AD44" s="115">
        <v>1706</v>
      </c>
      <c r="AE44" s="115">
        <v>1729</v>
      </c>
      <c r="AF44" s="115">
        <v>1935</v>
      </c>
      <c r="AG44" s="115">
        <v>1712</v>
      </c>
      <c r="AH44" s="239">
        <v>1208</v>
      </c>
      <c r="AI44" s="365">
        <v>1364</v>
      </c>
      <c r="AJ44" s="115">
        <v>1933</v>
      </c>
      <c r="AK44" s="115">
        <v>1922</v>
      </c>
      <c r="AL44" s="115">
        <v>1819</v>
      </c>
      <c r="AM44" s="115">
        <v>1713</v>
      </c>
      <c r="AN44" s="115">
        <v>1490</v>
      </c>
      <c r="AO44" s="115">
        <v>1752</v>
      </c>
      <c r="AP44" s="115">
        <v>1698</v>
      </c>
      <c r="AQ44" s="115">
        <v>1653</v>
      </c>
      <c r="AR44" s="115">
        <v>2027</v>
      </c>
      <c r="AS44" s="115">
        <v>1741</v>
      </c>
      <c r="AT44" s="740">
        <v>1169</v>
      </c>
      <c r="AU44" s="365">
        <v>1347</v>
      </c>
      <c r="AV44" s="115">
        <v>1994</v>
      </c>
      <c r="AW44" s="115">
        <v>2010</v>
      </c>
      <c r="AX44" s="115">
        <v>1870</v>
      </c>
      <c r="AY44" s="115">
        <v>1794</v>
      </c>
      <c r="AZ44" s="115">
        <v>1558</v>
      </c>
      <c r="BA44" s="115">
        <v>1925</v>
      </c>
      <c r="BB44" s="115">
        <v>1982</v>
      </c>
      <c r="BC44" s="115">
        <v>1571</v>
      </c>
      <c r="BD44" s="115">
        <v>1185</v>
      </c>
      <c r="BE44" s="115">
        <v>1234</v>
      </c>
      <c r="BF44" s="239">
        <v>1249</v>
      </c>
      <c r="BG44" s="365">
        <v>1344</v>
      </c>
      <c r="BH44" s="115">
        <v>1560</v>
      </c>
      <c r="BI44" s="115">
        <v>1844</v>
      </c>
      <c r="BJ44" s="115">
        <v>1699</v>
      </c>
      <c r="BK44" s="115">
        <v>1609</v>
      </c>
      <c r="BL44" s="115">
        <v>1401</v>
      </c>
      <c r="BM44" s="772">
        <v>1354</v>
      </c>
      <c r="BN44" s="115">
        <v>1608</v>
      </c>
      <c r="BO44" s="115">
        <v>1813</v>
      </c>
      <c r="BP44" s="115">
        <v>1980</v>
      </c>
      <c r="BQ44" s="115">
        <v>1954</v>
      </c>
      <c r="BR44" s="239">
        <v>1480</v>
      </c>
      <c r="BS44" s="365">
        <v>1448</v>
      </c>
      <c r="BT44" s="115">
        <v>2057</v>
      </c>
      <c r="BU44" s="115">
        <v>2083</v>
      </c>
      <c r="BV44" s="115">
        <v>1895</v>
      </c>
      <c r="BW44" s="115">
        <v>1943</v>
      </c>
      <c r="BX44" s="115">
        <v>1761</v>
      </c>
      <c r="BY44" s="115">
        <v>1806</v>
      </c>
      <c r="BZ44" s="115">
        <v>1857</v>
      </c>
      <c r="CA44" s="115">
        <v>1963</v>
      </c>
      <c r="CB44" s="115">
        <v>1974</v>
      </c>
      <c r="CC44" s="22">
        <v>1780</v>
      </c>
      <c r="CD44" s="239">
        <v>1324</v>
      </c>
      <c r="CE44" s="318">
        <v>1276</v>
      </c>
      <c r="CF44" s="772">
        <v>1997</v>
      </c>
      <c r="CG44" s="772">
        <v>1985</v>
      </c>
      <c r="CH44" s="772">
        <v>1768</v>
      </c>
      <c r="CI44" s="942">
        <v>1795</v>
      </c>
      <c r="CJ44" s="942">
        <v>1503</v>
      </c>
      <c r="CK44" s="115"/>
      <c r="CL44" s="115"/>
      <c r="CM44" s="115"/>
      <c r="CN44" s="115"/>
      <c r="CO44" s="22"/>
      <c r="CP44" s="239"/>
      <c r="CQ44" s="1036"/>
      <c r="CR44" s="1036"/>
      <c r="CS44" s="1036"/>
      <c r="CT44" s="1036"/>
      <c r="CU44" s="1036"/>
      <c r="CV44" s="1036"/>
      <c r="CW44" s="1036"/>
      <c r="CX44" s="1036"/>
      <c r="CY44" s="1036"/>
      <c r="CZ44" s="1036"/>
      <c r="DA44" s="1036"/>
      <c r="DB44" s="1036"/>
      <c r="DC44" s="1036"/>
      <c r="DD44" s="1036"/>
      <c r="DE44" s="1036"/>
      <c r="DF44" s="1036"/>
      <c r="DG44" s="1036"/>
      <c r="DH44" s="1036"/>
      <c r="DI44" s="1036"/>
      <c r="DJ44" s="1036"/>
      <c r="DK44" s="1036"/>
      <c r="DL44" s="1036"/>
      <c r="DM44" s="1036"/>
      <c r="DN44" s="1036"/>
    </row>
    <row r="45" spans="1:118">
      <c r="A45" s="246" t="s">
        <v>127</v>
      </c>
      <c r="B45" s="5">
        <v>10644</v>
      </c>
      <c r="C45" s="5">
        <v>6829</v>
      </c>
      <c r="D45" s="5">
        <f>SUM(K45:V45)</f>
        <v>672</v>
      </c>
      <c r="E45" s="5">
        <f>SUM(W45:AH45)</f>
        <v>605</v>
      </c>
      <c r="F45" s="429">
        <f>SUM(AI45:AT45)</f>
        <v>659</v>
      </c>
      <c r="G45" s="401">
        <f>SUM(AU45:BF45)</f>
        <v>575</v>
      </c>
      <c r="H45" s="5">
        <f t="shared" si="14"/>
        <v>516</v>
      </c>
      <c r="I45" s="115">
        <f t="shared" si="15"/>
        <v>545</v>
      </c>
      <c r="J45" s="807">
        <f t="shared" si="16"/>
        <v>333</v>
      </c>
      <c r="K45" s="281">
        <v>101</v>
      </c>
      <c r="L45" s="5">
        <v>94</v>
      </c>
      <c r="M45" s="5">
        <v>48</v>
      </c>
      <c r="N45" s="5">
        <v>48</v>
      </c>
      <c r="O45" s="5">
        <v>41</v>
      </c>
      <c r="P45" s="5">
        <v>45</v>
      </c>
      <c r="Q45" s="5">
        <v>40</v>
      </c>
      <c r="R45" s="22">
        <v>47</v>
      </c>
      <c r="S45" s="22">
        <v>37</v>
      </c>
      <c r="T45" s="115">
        <v>47</v>
      </c>
      <c r="U45" s="115">
        <v>70</v>
      </c>
      <c r="V45" s="239">
        <v>54</v>
      </c>
      <c r="W45" s="107">
        <v>27</v>
      </c>
      <c r="X45" s="115">
        <v>50</v>
      </c>
      <c r="Y45" s="115">
        <v>54</v>
      </c>
      <c r="Z45" s="115">
        <v>40</v>
      </c>
      <c r="AA45" s="115">
        <v>43</v>
      </c>
      <c r="AB45" s="115">
        <v>53</v>
      </c>
      <c r="AC45" s="115">
        <v>49</v>
      </c>
      <c r="AD45" s="115">
        <v>59</v>
      </c>
      <c r="AE45" s="115">
        <v>64</v>
      </c>
      <c r="AF45" s="115">
        <v>52</v>
      </c>
      <c r="AG45" s="115">
        <v>60</v>
      </c>
      <c r="AH45" s="239">
        <v>54</v>
      </c>
      <c r="AI45" s="365">
        <v>66</v>
      </c>
      <c r="AJ45" s="115">
        <v>68</v>
      </c>
      <c r="AK45" s="115">
        <v>52</v>
      </c>
      <c r="AL45" s="115">
        <v>60</v>
      </c>
      <c r="AM45" s="115">
        <v>69</v>
      </c>
      <c r="AN45" s="115">
        <v>59</v>
      </c>
      <c r="AO45" s="115">
        <v>47</v>
      </c>
      <c r="AP45" s="115">
        <v>49</v>
      </c>
      <c r="AQ45" s="115">
        <v>46</v>
      </c>
      <c r="AR45" s="115">
        <v>54</v>
      </c>
      <c r="AS45" s="115">
        <v>52</v>
      </c>
      <c r="AT45" s="740">
        <v>37</v>
      </c>
      <c r="AU45" s="365">
        <v>37</v>
      </c>
      <c r="AV45" s="115">
        <v>61</v>
      </c>
      <c r="AW45" s="115">
        <v>49</v>
      </c>
      <c r="AX45" s="115">
        <v>57</v>
      </c>
      <c r="AY45" s="115">
        <v>42</v>
      </c>
      <c r="AZ45" s="115">
        <v>49</v>
      </c>
      <c r="BA45" s="115">
        <v>64</v>
      </c>
      <c r="BB45" s="115">
        <v>46</v>
      </c>
      <c r="BC45" s="115">
        <v>53</v>
      </c>
      <c r="BD45" s="115">
        <v>28</v>
      </c>
      <c r="BE45" s="115">
        <v>41</v>
      </c>
      <c r="BF45" s="239">
        <v>48</v>
      </c>
      <c r="BG45" s="365">
        <v>43</v>
      </c>
      <c r="BH45" s="115">
        <v>40</v>
      </c>
      <c r="BI45" s="115">
        <v>53</v>
      </c>
      <c r="BJ45" s="115">
        <v>41</v>
      </c>
      <c r="BK45" s="115">
        <v>40</v>
      </c>
      <c r="BL45" s="115">
        <v>31</v>
      </c>
      <c r="BM45" s="772">
        <v>27</v>
      </c>
      <c r="BN45" s="115">
        <v>47</v>
      </c>
      <c r="BO45" s="115">
        <v>45</v>
      </c>
      <c r="BP45" s="115">
        <v>50</v>
      </c>
      <c r="BQ45" s="115">
        <v>54</v>
      </c>
      <c r="BR45" s="239">
        <v>45</v>
      </c>
      <c r="BS45" s="365">
        <v>46</v>
      </c>
      <c r="BT45" s="115">
        <v>45</v>
      </c>
      <c r="BU45" s="115">
        <v>56</v>
      </c>
      <c r="BV45" s="115">
        <v>37</v>
      </c>
      <c r="BW45" s="115">
        <v>46</v>
      </c>
      <c r="BX45" s="115">
        <v>30</v>
      </c>
      <c r="BY45" s="115">
        <v>38</v>
      </c>
      <c r="BZ45" s="115">
        <v>38</v>
      </c>
      <c r="CA45" s="115">
        <v>46</v>
      </c>
      <c r="CB45" s="115">
        <v>56</v>
      </c>
      <c r="CC45" s="22">
        <v>42</v>
      </c>
      <c r="CD45" s="239">
        <v>65</v>
      </c>
      <c r="CE45" s="318">
        <v>72</v>
      </c>
      <c r="CF45" s="772">
        <v>68</v>
      </c>
      <c r="CG45" s="772">
        <v>57</v>
      </c>
      <c r="CH45" s="772">
        <v>50</v>
      </c>
      <c r="CI45" s="942">
        <v>50</v>
      </c>
      <c r="CJ45" s="942">
        <v>36</v>
      </c>
      <c r="CK45" s="115"/>
      <c r="CL45" s="115"/>
      <c r="CM45" s="115"/>
      <c r="CN45" s="115"/>
      <c r="CO45" s="22"/>
      <c r="CP45" s="239"/>
      <c r="CQ45" s="1036"/>
      <c r="CR45" s="1036"/>
      <c r="CS45" s="1036"/>
      <c r="CT45" s="1036"/>
      <c r="CU45" s="1036"/>
      <c r="CV45" s="1036"/>
      <c r="CW45" s="1036"/>
      <c r="CX45" s="1036"/>
      <c r="CY45" s="1036"/>
      <c r="CZ45" s="1036"/>
      <c r="DA45" s="1036"/>
      <c r="DB45" s="1036"/>
      <c r="DC45" s="1036"/>
      <c r="DD45" s="1036"/>
      <c r="DE45" s="1036"/>
      <c r="DF45" s="1036"/>
      <c r="DG45" s="1036"/>
      <c r="DH45" s="1036"/>
      <c r="DI45" s="1036"/>
      <c r="DJ45" s="1036"/>
      <c r="DK45" s="1036"/>
      <c r="DL45" s="1036"/>
      <c r="DM45" s="1036"/>
      <c r="DN45" s="1036"/>
    </row>
    <row r="46" spans="1:118" ht="15.75" thickBot="1">
      <c r="A46" s="247" t="s">
        <v>5</v>
      </c>
      <c r="B46" s="6">
        <f>SUM(B42:B45)</f>
        <v>51068</v>
      </c>
      <c r="C46" s="6">
        <f>SUM(C42:C45)</f>
        <v>49134</v>
      </c>
      <c r="D46" s="6">
        <f>SUM(K46:V46)</f>
        <v>47981</v>
      </c>
      <c r="E46" s="6">
        <f>SUM(W46:AH46)</f>
        <v>48012</v>
      </c>
      <c r="F46" s="402">
        <f>SUM(AI46:AT46)</f>
        <v>47000</v>
      </c>
      <c r="G46" s="1070">
        <f>SUM(AU46:BF46)</f>
        <v>45142</v>
      </c>
      <c r="H46" s="6">
        <f t="shared" si="14"/>
        <v>44187</v>
      </c>
      <c r="I46" s="117">
        <f t="shared" si="15"/>
        <v>45590</v>
      </c>
      <c r="J46" s="806">
        <f t="shared" si="16"/>
        <v>21634</v>
      </c>
      <c r="K46" s="282">
        <f t="shared" ref="K46:T46" si="17">SUM(K42:K45)</f>
        <v>3638</v>
      </c>
      <c r="L46" s="6">
        <f t="shared" si="17"/>
        <v>4442</v>
      </c>
      <c r="M46" s="6">
        <f t="shared" si="17"/>
        <v>4339</v>
      </c>
      <c r="N46" s="6">
        <f t="shared" si="17"/>
        <v>3861</v>
      </c>
      <c r="O46" s="6">
        <f t="shared" si="17"/>
        <v>4037</v>
      </c>
      <c r="P46" s="110">
        <f t="shared" si="17"/>
        <v>3748</v>
      </c>
      <c r="Q46" s="110">
        <f t="shared" si="17"/>
        <v>3880</v>
      </c>
      <c r="R46" s="99">
        <f t="shared" si="17"/>
        <v>3847</v>
      </c>
      <c r="S46" s="99">
        <f t="shared" si="17"/>
        <v>4197</v>
      </c>
      <c r="T46" s="99">
        <f t="shared" si="17"/>
        <v>4272</v>
      </c>
      <c r="U46" s="99">
        <f>SUM(U42:U45)</f>
        <v>4275</v>
      </c>
      <c r="V46" s="200">
        <f>SUM(V42:V45)</f>
        <v>3445</v>
      </c>
      <c r="W46" s="6">
        <v>3435</v>
      </c>
      <c r="X46" s="99">
        <v>4515</v>
      </c>
      <c r="Y46" s="99">
        <v>4306</v>
      </c>
      <c r="Z46" s="99">
        <v>4293</v>
      </c>
      <c r="AA46" s="99">
        <v>4127</v>
      </c>
      <c r="AB46" s="117">
        <v>3602</v>
      </c>
      <c r="AC46" s="117">
        <v>3868</v>
      </c>
      <c r="AD46" s="99">
        <v>3940</v>
      </c>
      <c r="AE46" s="117">
        <v>4243</v>
      </c>
      <c r="AF46" s="117">
        <v>4403</v>
      </c>
      <c r="AG46" s="117">
        <v>4020</v>
      </c>
      <c r="AH46" s="275">
        <v>3260</v>
      </c>
      <c r="AI46" s="352">
        <v>3564</v>
      </c>
      <c r="AJ46" s="99">
        <v>4438</v>
      </c>
      <c r="AK46" s="99">
        <v>4289</v>
      </c>
      <c r="AL46" s="99">
        <v>4183</v>
      </c>
      <c r="AM46" s="99">
        <v>3946</v>
      </c>
      <c r="AN46" s="117">
        <v>3500</v>
      </c>
      <c r="AO46" s="117">
        <v>3915</v>
      </c>
      <c r="AP46" s="99">
        <v>3695</v>
      </c>
      <c r="AQ46" s="117">
        <v>3819</v>
      </c>
      <c r="AR46" s="117">
        <v>4425</v>
      </c>
      <c r="AS46" s="117">
        <v>4105</v>
      </c>
      <c r="AT46" s="738">
        <v>3121</v>
      </c>
      <c r="AU46" s="352">
        <v>3559</v>
      </c>
      <c r="AV46" s="6">
        <v>4516</v>
      </c>
      <c r="AW46" s="6">
        <v>4292</v>
      </c>
      <c r="AX46" s="6">
        <v>4076</v>
      </c>
      <c r="AY46" s="6">
        <v>3844</v>
      </c>
      <c r="AZ46" s="6">
        <v>3575</v>
      </c>
      <c r="BA46" s="6">
        <v>4184</v>
      </c>
      <c r="BB46" s="6">
        <v>4086</v>
      </c>
      <c r="BC46" s="6">
        <v>3585</v>
      </c>
      <c r="BD46" s="117">
        <v>3011</v>
      </c>
      <c r="BE46" s="117">
        <v>3222</v>
      </c>
      <c r="BF46" s="805">
        <v>3192</v>
      </c>
      <c r="BG46" s="352">
        <v>3421</v>
      </c>
      <c r="BH46" s="6">
        <v>3865</v>
      </c>
      <c r="BI46" s="6">
        <v>4145</v>
      </c>
      <c r="BJ46" s="6">
        <v>3915</v>
      </c>
      <c r="BK46" s="6">
        <v>3550</v>
      </c>
      <c r="BL46" s="6">
        <v>3311</v>
      </c>
      <c r="BM46" s="873">
        <v>3013</v>
      </c>
      <c r="BN46" s="6">
        <v>3385</v>
      </c>
      <c r="BO46" s="6">
        <v>3812</v>
      </c>
      <c r="BP46" s="6">
        <v>4158</v>
      </c>
      <c r="BQ46" s="117">
        <v>4047</v>
      </c>
      <c r="BR46" s="805">
        <v>3565</v>
      </c>
      <c r="BS46" s="352">
        <v>3580</v>
      </c>
      <c r="BT46" s="99">
        <v>4364</v>
      </c>
      <c r="BU46" s="99">
        <v>4309</v>
      </c>
      <c r="BV46" s="873">
        <v>4006</v>
      </c>
      <c r="BW46" s="873">
        <v>3950</v>
      </c>
      <c r="BX46" s="873">
        <v>3628</v>
      </c>
      <c r="BY46" s="873">
        <v>3653</v>
      </c>
      <c r="BZ46" s="6">
        <v>3655</v>
      </c>
      <c r="CA46" s="6">
        <v>3933</v>
      </c>
      <c r="CB46" s="99">
        <v>3809</v>
      </c>
      <c r="CC46" s="117">
        <v>3580</v>
      </c>
      <c r="CD46" s="217">
        <v>3123</v>
      </c>
      <c r="CE46" s="389">
        <v>3181</v>
      </c>
      <c r="CF46" s="1817">
        <v>4013</v>
      </c>
      <c r="CG46" s="1817">
        <v>3914</v>
      </c>
      <c r="CH46" s="1817">
        <v>3606</v>
      </c>
      <c r="CI46" s="943">
        <v>3647</v>
      </c>
      <c r="CJ46" s="943">
        <v>3273</v>
      </c>
      <c r="CK46" s="1817"/>
      <c r="CL46" s="6"/>
      <c r="CM46" s="6"/>
      <c r="CN46" s="6"/>
      <c r="CO46" s="117"/>
      <c r="CP46" s="805"/>
      <c r="CQ46" s="1036"/>
      <c r="CR46" s="1036"/>
      <c r="CS46" s="1036"/>
      <c r="CT46" s="1036"/>
      <c r="CU46" s="1036"/>
      <c r="CV46" s="1036"/>
      <c r="CW46" s="1036"/>
      <c r="CX46" s="1036"/>
      <c r="CY46" s="1036"/>
      <c r="CZ46" s="1036"/>
      <c r="DA46" s="1036"/>
      <c r="DB46" s="1036"/>
      <c r="DC46" s="1036"/>
      <c r="DD46" s="1036"/>
      <c r="DE46" s="1036"/>
      <c r="DF46" s="1036"/>
      <c r="DG46" s="1036"/>
      <c r="DH46" s="1036"/>
      <c r="DI46" s="1036"/>
      <c r="DJ46" s="1036"/>
      <c r="DK46" s="1036"/>
      <c r="DL46" s="1036"/>
      <c r="DM46" s="1036"/>
      <c r="DN46" s="1036"/>
    </row>
    <row r="47" spans="1:118" ht="15.75" thickBot="1">
      <c r="A47" s="719"/>
      <c r="B47" s="7"/>
      <c r="C47" s="7"/>
      <c r="D47" s="7"/>
      <c r="E47" s="7"/>
      <c r="F47" s="7"/>
      <c r="G47" s="7"/>
      <c r="H47" s="2050"/>
      <c r="I47" s="2050"/>
      <c r="J47" s="2050"/>
      <c r="K47" s="7"/>
      <c r="L47" s="7"/>
      <c r="M47" s="7"/>
      <c r="N47" s="7"/>
      <c r="O47" s="7"/>
      <c r="P47" s="143"/>
      <c r="Q47" s="7"/>
      <c r="R47" s="7"/>
      <c r="S47" s="7"/>
      <c r="T47" s="7"/>
      <c r="U47" s="7"/>
      <c r="V47" s="7"/>
      <c r="W47" s="7"/>
      <c r="X47" s="7"/>
      <c r="Y47" s="7"/>
      <c r="Z47" s="7"/>
      <c r="AA47" s="7"/>
      <c r="AB47" s="143"/>
      <c r="AC47" s="7"/>
      <c r="AD47" s="7"/>
      <c r="AE47" s="7"/>
      <c r="AF47" s="7"/>
      <c r="AG47" s="7"/>
      <c r="AH47" s="7"/>
      <c r="AI47" s="7"/>
      <c r="AJ47" s="7"/>
      <c r="AK47" s="7"/>
      <c r="AL47" s="7"/>
      <c r="AM47" s="7"/>
      <c r="AN47" s="143"/>
      <c r="AO47" s="7"/>
      <c r="AP47" s="7"/>
      <c r="AQ47" s="7"/>
      <c r="AR47" s="7"/>
      <c r="AS47" s="7"/>
      <c r="AT47" s="7"/>
      <c r="AU47" s="7"/>
      <c r="AV47" s="7"/>
      <c r="AW47" s="7"/>
      <c r="AX47" s="7"/>
      <c r="AY47" s="7"/>
      <c r="AZ47" s="143"/>
      <c r="BA47" s="7"/>
      <c r="BB47" s="7"/>
      <c r="BC47" s="7"/>
      <c r="BD47" s="7"/>
      <c r="BE47" s="7"/>
      <c r="BF47" s="7"/>
      <c r="BG47" s="7"/>
      <c r="BH47" s="7"/>
      <c r="BI47" s="7"/>
      <c r="BJ47" s="7"/>
      <c r="BK47" s="7"/>
      <c r="BL47" s="143"/>
      <c r="BM47" s="7"/>
      <c r="BN47" s="7"/>
      <c r="BO47" s="7"/>
      <c r="BP47" s="7"/>
      <c r="BQ47" s="7"/>
      <c r="BR47" s="7"/>
      <c r="BS47" s="7"/>
      <c r="BT47" s="7"/>
      <c r="BU47" s="7"/>
      <c r="BV47" s="7"/>
      <c r="BW47" s="7"/>
      <c r="BX47" s="143"/>
      <c r="BY47" s="7"/>
      <c r="BZ47" s="7"/>
      <c r="CA47" s="7"/>
      <c r="CB47" s="7"/>
      <c r="CC47" s="7"/>
      <c r="CD47" s="7"/>
      <c r="CE47" s="7"/>
      <c r="CF47" s="7"/>
      <c r="CG47" s="7"/>
      <c r="CH47" s="7"/>
      <c r="CI47" s="7"/>
      <c r="CJ47" s="143"/>
      <c r="CK47" s="7"/>
      <c r="CL47" s="7"/>
      <c r="CM47" s="7"/>
      <c r="CN47" s="7"/>
      <c r="CO47" s="7"/>
      <c r="CP47" s="7"/>
      <c r="CQ47" s="1036"/>
      <c r="CR47" s="1036"/>
      <c r="CS47" s="1036"/>
      <c r="CT47" s="1036"/>
      <c r="CU47" s="1036"/>
      <c r="CV47" s="1036"/>
      <c r="CW47" s="1036"/>
      <c r="CX47" s="1036"/>
      <c r="CY47" s="1036"/>
      <c r="CZ47" s="1036"/>
      <c r="DA47" s="1036"/>
      <c r="DB47" s="1036"/>
      <c r="DC47" s="1036"/>
      <c r="DD47" s="1036"/>
      <c r="DE47" s="1036"/>
      <c r="DF47" s="1036"/>
      <c r="DG47" s="1036"/>
      <c r="DH47" s="1036"/>
      <c r="DI47" s="1036"/>
      <c r="DJ47" s="1036"/>
      <c r="DK47" s="1036"/>
      <c r="DL47" s="1036"/>
      <c r="DM47" s="1036"/>
      <c r="DN47" s="1036"/>
    </row>
    <row r="48" spans="1:118" ht="18.75" thickBot="1">
      <c r="A48" s="12" t="s">
        <v>43</v>
      </c>
      <c r="B48" s="140" t="s">
        <v>681</v>
      </c>
      <c r="C48" s="26" t="s">
        <v>682</v>
      </c>
      <c r="D48" s="26" t="s">
        <v>683</v>
      </c>
      <c r="E48" s="26" t="s">
        <v>684</v>
      </c>
      <c r="F48" s="428" t="s">
        <v>685</v>
      </c>
      <c r="G48" s="428" t="s">
        <v>687</v>
      </c>
      <c r="H48" s="26" t="s">
        <v>728</v>
      </c>
      <c r="I48" s="26" t="s">
        <v>1102</v>
      </c>
      <c r="J48" s="608" t="s">
        <v>1101</v>
      </c>
      <c r="K48" s="403" t="s">
        <v>42</v>
      </c>
      <c r="L48" s="141" t="s">
        <v>31</v>
      </c>
      <c r="M48" s="141" t="s">
        <v>32</v>
      </c>
      <c r="N48" s="141" t="s">
        <v>33</v>
      </c>
      <c r="O48" s="141" t="s">
        <v>34</v>
      </c>
      <c r="P48" s="141" t="s">
        <v>35</v>
      </c>
      <c r="Q48" s="141" t="s">
        <v>36</v>
      </c>
      <c r="R48" s="141" t="s">
        <v>37</v>
      </c>
      <c r="S48" s="141" t="s">
        <v>38</v>
      </c>
      <c r="T48" s="141" t="s">
        <v>39</v>
      </c>
      <c r="U48" s="141" t="s">
        <v>40</v>
      </c>
      <c r="V48" s="142" t="s">
        <v>41</v>
      </c>
      <c r="W48" s="141" t="s">
        <v>388</v>
      </c>
      <c r="X48" s="141" t="s">
        <v>389</v>
      </c>
      <c r="Y48" s="141" t="s">
        <v>390</v>
      </c>
      <c r="Z48" s="141" t="s">
        <v>391</v>
      </c>
      <c r="AA48" s="141" t="s">
        <v>392</v>
      </c>
      <c r="AB48" s="141" t="s">
        <v>393</v>
      </c>
      <c r="AC48" s="141" t="s">
        <v>394</v>
      </c>
      <c r="AD48" s="141" t="s">
        <v>395</v>
      </c>
      <c r="AE48" s="141" t="s">
        <v>399</v>
      </c>
      <c r="AF48" s="141" t="s">
        <v>396</v>
      </c>
      <c r="AG48" s="141" t="s">
        <v>397</v>
      </c>
      <c r="AH48" s="142" t="s">
        <v>398</v>
      </c>
      <c r="AI48" s="298" t="s">
        <v>449</v>
      </c>
      <c r="AJ48" s="141" t="s">
        <v>450</v>
      </c>
      <c r="AK48" s="141" t="s">
        <v>451</v>
      </c>
      <c r="AL48" s="141" t="s">
        <v>452</v>
      </c>
      <c r="AM48" s="141" t="s">
        <v>459</v>
      </c>
      <c r="AN48" s="141" t="s">
        <v>460</v>
      </c>
      <c r="AO48" s="141" t="s">
        <v>453</v>
      </c>
      <c r="AP48" s="141" t="s">
        <v>454</v>
      </c>
      <c r="AQ48" s="141" t="s">
        <v>455</v>
      </c>
      <c r="AR48" s="141" t="s">
        <v>456</v>
      </c>
      <c r="AS48" s="141" t="s">
        <v>457</v>
      </c>
      <c r="AT48" s="321" t="s">
        <v>458</v>
      </c>
      <c r="AU48" s="298" t="s">
        <v>486</v>
      </c>
      <c r="AV48" s="141" t="s">
        <v>487</v>
      </c>
      <c r="AW48" s="141" t="s">
        <v>488</v>
      </c>
      <c r="AX48" s="141" t="s">
        <v>489</v>
      </c>
      <c r="AY48" s="141" t="s">
        <v>490</v>
      </c>
      <c r="AZ48" s="141" t="s">
        <v>491</v>
      </c>
      <c r="BA48" s="141" t="s">
        <v>492</v>
      </c>
      <c r="BB48" s="141" t="s">
        <v>493</v>
      </c>
      <c r="BC48" s="141" t="s">
        <v>494</v>
      </c>
      <c r="BD48" s="141" t="s">
        <v>495</v>
      </c>
      <c r="BE48" s="141" t="s">
        <v>496</v>
      </c>
      <c r="BF48" s="321" t="s">
        <v>497</v>
      </c>
      <c r="BG48" s="1018" t="s">
        <v>668</v>
      </c>
      <c r="BH48" s="1019" t="s">
        <v>669</v>
      </c>
      <c r="BI48" s="1019" t="s">
        <v>670</v>
      </c>
      <c r="BJ48" s="1019" t="s">
        <v>671</v>
      </c>
      <c r="BK48" s="1019" t="s">
        <v>672</v>
      </c>
      <c r="BL48" s="1019" t="s">
        <v>673</v>
      </c>
      <c r="BM48" s="1019" t="s">
        <v>674</v>
      </c>
      <c r="BN48" s="1019" t="s">
        <v>698</v>
      </c>
      <c r="BO48" s="1019" t="s">
        <v>703</v>
      </c>
      <c r="BP48" s="1019" t="s">
        <v>706</v>
      </c>
      <c r="BQ48" s="1019" t="s">
        <v>711</v>
      </c>
      <c r="BR48" s="1020" t="s">
        <v>712</v>
      </c>
      <c r="BS48" s="304" t="s">
        <v>727</v>
      </c>
      <c r="BT48" s="138" t="s">
        <v>783</v>
      </c>
      <c r="BU48" s="138" t="s">
        <v>983</v>
      </c>
      <c r="BV48" s="138" t="s">
        <v>984</v>
      </c>
      <c r="BW48" s="138" t="s">
        <v>985</v>
      </c>
      <c r="BX48" s="138" t="s">
        <v>989</v>
      </c>
      <c r="BY48" s="138" t="s">
        <v>990</v>
      </c>
      <c r="BZ48" s="138" t="s">
        <v>726</v>
      </c>
      <c r="CA48" s="138" t="s">
        <v>718</v>
      </c>
      <c r="CB48" s="138" t="s">
        <v>715</v>
      </c>
      <c r="CC48" s="138" t="s">
        <v>716</v>
      </c>
      <c r="CD48" s="139" t="s">
        <v>717</v>
      </c>
      <c r="CE48" s="304" t="s">
        <v>1103</v>
      </c>
      <c r="CF48" s="1802" t="s">
        <v>1104</v>
      </c>
      <c r="CG48" s="1802" t="s">
        <v>1105</v>
      </c>
      <c r="CH48" s="1802" t="s">
        <v>1106</v>
      </c>
      <c r="CI48" s="1802" t="s">
        <v>1107</v>
      </c>
      <c r="CJ48" s="1802" t="s">
        <v>1108</v>
      </c>
      <c r="CK48" s="1802" t="s">
        <v>1109</v>
      </c>
      <c r="CL48" s="1802" t="s">
        <v>1110</v>
      </c>
      <c r="CM48" s="1802" t="s">
        <v>1111</v>
      </c>
      <c r="CN48" s="1802" t="s">
        <v>1112</v>
      </c>
      <c r="CO48" s="1802" t="s">
        <v>1113</v>
      </c>
      <c r="CP48" s="1803" t="s">
        <v>1114</v>
      </c>
      <c r="CQ48" s="1036"/>
      <c r="CR48" s="1036"/>
      <c r="CS48" s="1036"/>
      <c r="CT48" s="1036"/>
      <c r="CU48" s="1036"/>
      <c r="CV48" s="1036"/>
      <c r="CW48" s="1036"/>
      <c r="CX48" s="1036"/>
      <c r="CY48" s="1036"/>
      <c r="CZ48" s="1036"/>
      <c r="DA48" s="1036"/>
      <c r="DB48" s="1036"/>
      <c r="DC48" s="1036"/>
      <c r="DD48" s="1036"/>
      <c r="DE48" s="1036"/>
      <c r="DF48" s="1036"/>
      <c r="DG48" s="1036"/>
      <c r="DH48" s="1036"/>
      <c r="DI48" s="1036"/>
      <c r="DJ48" s="1036"/>
      <c r="DK48" s="1036"/>
      <c r="DL48" s="1036"/>
      <c r="DM48" s="1036"/>
      <c r="DN48" s="1036"/>
    </row>
    <row r="49" spans="1:118">
      <c r="A49" s="248" t="s">
        <v>350</v>
      </c>
      <c r="B49" s="25">
        <v>0.85099999999999998</v>
      </c>
      <c r="C49" s="25">
        <v>0.86299999999999999</v>
      </c>
      <c r="D49" s="25">
        <f>AVERAGE(K49:V49)</f>
        <v>0.89958333333333351</v>
      </c>
      <c r="E49" s="25">
        <f>AVERAGE(W49:AH49)</f>
        <v>0.90619690001308761</v>
      </c>
      <c r="F49" s="430">
        <f>AVERAGE(AI49:AT49)</f>
        <v>0.92995835871367427</v>
      </c>
      <c r="G49" s="430">
        <f>AVERAGE(AU49:BF49)</f>
        <v>0.93913880465523059</v>
      </c>
      <c r="H49" s="1923">
        <f t="shared" ref="H49:H53" si="18">AVERAGE(BG49:BR49)</f>
        <v>0.91707822234443526</v>
      </c>
      <c r="I49" s="160">
        <f>AVERAGE(BS49:CD49)</f>
        <v>0.93993047422222276</v>
      </c>
      <c r="J49" s="1973">
        <f>AVERAGE(CE49:CP49)</f>
        <v>0.9318957146213046</v>
      </c>
      <c r="K49" s="436">
        <v>0.86699999999999999</v>
      </c>
      <c r="L49" s="25">
        <v>0.86799999999999999</v>
      </c>
      <c r="M49" s="25">
        <v>0.9</v>
      </c>
      <c r="N49" s="25">
        <v>0.89</v>
      </c>
      <c r="O49" s="25">
        <v>0.90300000000000002</v>
      </c>
      <c r="P49" s="25">
        <v>0.89800000000000002</v>
      </c>
      <c r="Q49" s="25">
        <v>0.88400000000000001</v>
      </c>
      <c r="R49" s="160">
        <v>0.92300000000000004</v>
      </c>
      <c r="S49" s="160">
        <v>0.91700000000000004</v>
      </c>
      <c r="T49" s="231">
        <v>0.90600000000000003</v>
      </c>
      <c r="U49" s="231">
        <v>0.91200000000000003</v>
      </c>
      <c r="V49" s="232">
        <v>0.92700000000000005</v>
      </c>
      <c r="W49" s="233">
        <v>0.88667687595712097</v>
      </c>
      <c r="X49" s="231">
        <v>0.88971499380421315</v>
      </c>
      <c r="Y49" s="160">
        <v>0.88445667125171934</v>
      </c>
      <c r="Z49" s="160">
        <v>0.88705234159779611</v>
      </c>
      <c r="AA49" s="160">
        <v>0.90778097982708938</v>
      </c>
      <c r="AB49" s="160">
        <v>0.91373801916932906</v>
      </c>
      <c r="AC49" s="160">
        <v>0.90979782270606535</v>
      </c>
      <c r="AD49" s="160">
        <v>0.89931740614334466</v>
      </c>
      <c r="AE49" s="231">
        <v>0.91945288753799392</v>
      </c>
      <c r="AF49" s="231">
        <v>0.91879699248120306</v>
      </c>
      <c r="AG49" s="160">
        <v>0.92835820895522392</v>
      </c>
      <c r="AH49" s="273">
        <v>0.92921960072595278</v>
      </c>
      <c r="AI49" s="367">
        <v>0.93059936908517349</v>
      </c>
      <c r="AJ49" s="231">
        <v>0.92991913746630728</v>
      </c>
      <c r="AK49" s="160">
        <v>0.93208092485549132</v>
      </c>
      <c r="AL49" s="160">
        <v>0.92151162790697672</v>
      </c>
      <c r="AM49" s="160">
        <v>0.9231905465288035</v>
      </c>
      <c r="AN49" s="160">
        <v>0.9170812603648425</v>
      </c>
      <c r="AO49" s="160">
        <v>0.92879746835443033</v>
      </c>
      <c r="AP49" s="160">
        <v>0.9280442804428044</v>
      </c>
      <c r="AQ49" s="231">
        <v>0.9140127388535032</v>
      </c>
      <c r="AR49" s="231">
        <v>0.95576619273301733</v>
      </c>
      <c r="AS49" s="160">
        <v>0.93304221251819508</v>
      </c>
      <c r="AT49" s="780">
        <v>0.94545454545454544</v>
      </c>
      <c r="AU49" s="781">
        <v>0.94682422451994097</v>
      </c>
      <c r="AV49" s="231">
        <v>0.9464524765729585</v>
      </c>
      <c r="AW49" s="160">
        <v>0.94942903752039154</v>
      </c>
      <c r="AX49" s="160">
        <v>0.93427230046948362</v>
      </c>
      <c r="AY49" s="160">
        <v>0.94127806563039729</v>
      </c>
      <c r="AZ49" s="160">
        <v>0.94370860927152322</v>
      </c>
      <c r="BA49" s="160">
        <v>0.93528505392912176</v>
      </c>
      <c r="BB49" s="160">
        <v>0.93478260869565222</v>
      </c>
      <c r="BC49" s="231">
        <v>0.93333333333333335</v>
      </c>
      <c r="BD49" s="231">
        <v>0.93083003952569165</v>
      </c>
      <c r="BE49" s="160">
        <v>0.94890510948905105</v>
      </c>
      <c r="BF49" s="780">
        <v>0.92456479690522242</v>
      </c>
      <c r="BG49" s="783">
        <v>0.94830659536541895</v>
      </c>
      <c r="BH49" s="169">
        <v>0.93841166936790921</v>
      </c>
      <c r="BI49" s="161">
        <v>0.9319213313161876</v>
      </c>
      <c r="BJ49" s="161">
        <v>0.92270531400966183</v>
      </c>
      <c r="BK49" s="161">
        <v>0.92682926829268297</v>
      </c>
      <c r="BL49" s="161">
        <v>0.94517958412098302</v>
      </c>
      <c r="BM49" s="1004">
        <v>0.89858490566037741</v>
      </c>
      <c r="BN49" s="161">
        <v>0.85699999999999998</v>
      </c>
      <c r="BO49" s="169">
        <v>0.92200000000000004</v>
      </c>
      <c r="BP49" s="169">
        <v>0.9</v>
      </c>
      <c r="BQ49" s="161">
        <v>0.91700000000000004</v>
      </c>
      <c r="BR49" s="274">
        <v>0.89700000000000002</v>
      </c>
      <c r="BS49" s="783">
        <v>0.9308176100628931</v>
      </c>
      <c r="BT49" s="169">
        <v>0.92690513219284598</v>
      </c>
      <c r="BU49" s="161">
        <v>0.93163751987281396</v>
      </c>
      <c r="BV49" s="1004">
        <v>0.94444444444444442</v>
      </c>
      <c r="BW49" s="1004">
        <v>0.93272727272727274</v>
      </c>
      <c r="BX49" s="1004">
        <v>0.95081967213114749</v>
      </c>
      <c r="BY49" s="1004">
        <v>0.93666026871401153</v>
      </c>
      <c r="BZ49" s="161">
        <v>0.97280334728033468</v>
      </c>
      <c r="CA49" s="169">
        <v>0.93639575971731448</v>
      </c>
      <c r="CB49" s="169">
        <v>0.9472573839662447</v>
      </c>
      <c r="CC49" s="161">
        <v>0.94323144104803491</v>
      </c>
      <c r="CD49" s="274">
        <v>0.92546583850931674</v>
      </c>
      <c r="CE49" s="783">
        <v>0.92644135188866794</v>
      </c>
      <c r="CF49" s="2167">
        <v>0.92805755395683454</v>
      </c>
      <c r="CG49" s="1004">
        <v>0.94326241134751776</v>
      </c>
      <c r="CH49" s="1004">
        <v>0.93308550185873607</v>
      </c>
      <c r="CI49" s="2112">
        <v>0.92389380530973453</v>
      </c>
      <c r="CJ49" s="2112">
        <v>0.93663366336633669</v>
      </c>
      <c r="CK49" s="1004"/>
      <c r="CL49" s="161"/>
      <c r="CM49" s="169"/>
      <c r="CN49" s="169"/>
      <c r="CO49" s="161"/>
      <c r="CP49" s="274"/>
      <c r="CQ49" s="1036"/>
      <c r="CR49" s="1036"/>
      <c r="CS49" s="1036"/>
      <c r="CT49" s="1036"/>
      <c r="CU49" s="1036"/>
      <c r="CV49" s="1036"/>
      <c r="CW49" s="1036"/>
      <c r="CX49" s="1036"/>
      <c r="CY49" s="1036"/>
      <c r="CZ49" s="1036"/>
      <c r="DA49" s="1036"/>
      <c r="DB49" s="1036"/>
      <c r="DC49" s="1036"/>
      <c r="DD49" s="1036"/>
      <c r="DE49" s="1036"/>
      <c r="DF49" s="1036"/>
      <c r="DG49" s="1036"/>
      <c r="DH49" s="1036"/>
      <c r="DI49" s="1036"/>
      <c r="DJ49" s="1036"/>
      <c r="DK49" s="1036"/>
      <c r="DL49" s="1036"/>
      <c r="DM49" s="1036"/>
      <c r="DN49" s="1036"/>
    </row>
    <row r="50" spans="1:118">
      <c r="A50" s="246" t="s">
        <v>351</v>
      </c>
      <c r="B50" s="13">
        <v>0.745</v>
      </c>
      <c r="C50" s="13">
        <v>0.86599999999999999</v>
      </c>
      <c r="D50" s="13">
        <f>AVERAGE(K50:V50)</f>
        <v>0.92641666666666678</v>
      </c>
      <c r="E50" s="13">
        <f>AVERAGE(W50:AH50)</f>
        <v>0.94401073460876483</v>
      </c>
      <c r="F50" s="430">
        <f>AVERAGE(AI50:AT50)</f>
        <v>0.94938145274586605</v>
      </c>
      <c r="G50" s="430">
        <f>AVERAGE(AU50:BF50)</f>
        <v>0.957473533273133</v>
      </c>
      <c r="H50" s="18">
        <f t="shared" si="18"/>
        <v>0.94969273066858306</v>
      </c>
      <c r="I50" s="161">
        <f t="shared" ref="I50:I53" si="19">AVERAGE(BS50:CD50)</f>
        <v>0.95450299981323028</v>
      </c>
      <c r="J50" s="1924">
        <f t="shared" ref="J50:J53" si="20">AVERAGE(CE50:CP50)</f>
        <v>0.96627671131835913</v>
      </c>
      <c r="K50" s="437">
        <v>0.88300000000000001</v>
      </c>
      <c r="L50" s="13">
        <v>0.90400000000000003</v>
      </c>
      <c r="M50" s="13">
        <v>0.90300000000000002</v>
      </c>
      <c r="N50" s="13">
        <v>0.91900000000000004</v>
      </c>
      <c r="O50" s="13">
        <v>0.92400000000000004</v>
      </c>
      <c r="P50" s="13">
        <v>0.92300000000000004</v>
      </c>
      <c r="Q50" s="13">
        <v>0.94</v>
      </c>
      <c r="R50" s="161">
        <v>0.95</v>
      </c>
      <c r="S50" s="161">
        <v>0.95299999999999996</v>
      </c>
      <c r="T50" s="169">
        <v>0.93400000000000005</v>
      </c>
      <c r="U50" s="169">
        <v>0.94</v>
      </c>
      <c r="V50" s="234">
        <v>0.94399999999999995</v>
      </c>
      <c r="W50" s="235">
        <v>0.93835171966255682</v>
      </c>
      <c r="X50" s="169">
        <v>0.95530425417339793</v>
      </c>
      <c r="Y50" s="161">
        <v>0.93364928909952605</v>
      </c>
      <c r="Z50" s="161">
        <v>0.93654524089306701</v>
      </c>
      <c r="AA50" s="161">
        <v>0.9293308317698562</v>
      </c>
      <c r="AB50" s="161">
        <v>0.9286723163841808</v>
      </c>
      <c r="AC50" s="161">
        <v>0.93805309734513276</v>
      </c>
      <c r="AD50" s="161">
        <v>0.94645161290322577</v>
      </c>
      <c r="AE50" s="169">
        <v>0.95224395857307254</v>
      </c>
      <c r="AF50" s="169">
        <v>0.94923258559622192</v>
      </c>
      <c r="AG50" s="161">
        <v>0.95294117647058818</v>
      </c>
      <c r="AH50" s="274">
        <v>0.9673527324343506</v>
      </c>
      <c r="AI50" s="368">
        <v>0.9553571428571429</v>
      </c>
      <c r="AJ50" s="169">
        <v>0.96237864077669899</v>
      </c>
      <c r="AK50" s="161">
        <v>0.94673430564362715</v>
      </c>
      <c r="AL50" s="161">
        <v>0.95575221238938057</v>
      </c>
      <c r="AM50" s="161">
        <v>0.95482974287699796</v>
      </c>
      <c r="AN50" s="161">
        <v>0.94907407407407407</v>
      </c>
      <c r="AO50" s="161">
        <v>0.95059151009046627</v>
      </c>
      <c r="AP50" s="161">
        <v>0.92630803242446569</v>
      </c>
      <c r="AQ50" s="169">
        <v>0.94791666666666663</v>
      </c>
      <c r="AR50" s="169">
        <v>0.94249394673123488</v>
      </c>
      <c r="AS50" s="161">
        <v>0.95189873417721516</v>
      </c>
      <c r="AT50" s="782">
        <v>0.94924242424242422</v>
      </c>
      <c r="AU50" s="783">
        <v>0.95310344827586202</v>
      </c>
      <c r="AV50" s="169">
        <v>0.94951923076923073</v>
      </c>
      <c r="AW50" s="161">
        <v>0.94423320659062104</v>
      </c>
      <c r="AX50" s="161">
        <v>0.95631399317406141</v>
      </c>
      <c r="AY50" s="161">
        <v>0.95210449927431062</v>
      </c>
      <c r="AZ50" s="161">
        <v>0.95592705167173253</v>
      </c>
      <c r="BA50" s="161">
        <v>0.96666666666666667</v>
      </c>
      <c r="BB50" s="161">
        <v>0.96207148067104309</v>
      </c>
      <c r="BC50" s="169">
        <v>0.94407652685798382</v>
      </c>
      <c r="BD50" s="169">
        <v>0.96753760886777518</v>
      </c>
      <c r="BE50" s="161">
        <v>0.96336996336996339</v>
      </c>
      <c r="BF50" s="782">
        <v>0.97475872308834444</v>
      </c>
      <c r="BG50" s="783">
        <v>0.97430555555555554</v>
      </c>
      <c r="BH50" s="169">
        <v>0.97135740971357409</v>
      </c>
      <c r="BI50" s="161">
        <v>0.96301103179753411</v>
      </c>
      <c r="BJ50" s="161">
        <v>0.97086092715231787</v>
      </c>
      <c r="BK50" s="161">
        <v>0.96543951915852744</v>
      </c>
      <c r="BL50" s="161">
        <v>0.97280966767371602</v>
      </c>
      <c r="BM50" s="1004">
        <v>0.87852865697177074</v>
      </c>
      <c r="BN50" s="161">
        <v>0.93500000000000005</v>
      </c>
      <c r="BO50" s="169">
        <v>0.94099999999999995</v>
      </c>
      <c r="BP50" s="169">
        <v>0.94</v>
      </c>
      <c r="BQ50" s="161">
        <v>0.94199999999999995</v>
      </c>
      <c r="BR50" s="274">
        <v>0.94199999999999995</v>
      </c>
      <c r="BS50" s="783">
        <v>0.95994277539341921</v>
      </c>
      <c r="BT50" s="169">
        <v>0.95286624203821657</v>
      </c>
      <c r="BU50" s="161">
        <v>0.96161482461945735</v>
      </c>
      <c r="BV50" s="1004">
        <v>0.95087483176312249</v>
      </c>
      <c r="BW50" s="1004">
        <v>0.95438088341781313</v>
      </c>
      <c r="BX50" s="1004">
        <v>0.93830128205128205</v>
      </c>
      <c r="BY50" s="1004">
        <v>0.94896331738437001</v>
      </c>
      <c r="BZ50" s="161">
        <v>0.94404476418864913</v>
      </c>
      <c r="CA50" s="169">
        <v>0.96200607902735558</v>
      </c>
      <c r="CB50" s="169">
        <v>0.94847775175644033</v>
      </c>
      <c r="CC50" s="161">
        <v>0.96687697160883279</v>
      </c>
      <c r="CD50" s="274">
        <v>0.96568627450980393</v>
      </c>
      <c r="CE50" s="783">
        <v>0.95787831513260535</v>
      </c>
      <c r="CF50" s="2167">
        <v>0.96700879765395897</v>
      </c>
      <c r="CG50" s="1004">
        <v>0.96549019607843134</v>
      </c>
      <c r="CH50" s="1004">
        <v>0.97140522875816993</v>
      </c>
      <c r="CI50" s="2112">
        <v>0.96929460580912863</v>
      </c>
      <c r="CJ50" s="2112">
        <v>0.96658312447786132</v>
      </c>
      <c r="CK50" s="1004"/>
      <c r="CL50" s="161"/>
      <c r="CM50" s="169"/>
      <c r="CN50" s="169"/>
      <c r="CO50" s="161"/>
      <c r="CP50" s="274"/>
      <c r="CQ50" s="1036"/>
      <c r="CR50" s="1036"/>
      <c r="CS50" s="1036"/>
      <c r="CT50" s="1036"/>
      <c r="CU50" s="1036"/>
      <c r="CV50" s="1036"/>
      <c r="CW50" s="1036"/>
      <c r="CX50" s="1036"/>
      <c r="CY50" s="1036"/>
      <c r="CZ50" s="1036"/>
      <c r="DA50" s="1036"/>
      <c r="DB50" s="1036"/>
      <c r="DC50" s="1036"/>
      <c r="DD50" s="1036"/>
      <c r="DE50" s="1036"/>
      <c r="DF50" s="1036"/>
      <c r="DG50" s="1036"/>
      <c r="DH50" s="1036"/>
      <c r="DI50" s="1036"/>
      <c r="DJ50" s="1036"/>
      <c r="DK50" s="1036"/>
      <c r="DL50" s="1036"/>
      <c r="DM50" s="1036"/>
      <c r="DN50" s="1036"/>
    </row>
    <row r="51" spans="1:118">
      <c r="A51" s="246" t="s">
        <v>352</v>
      </c>
      <c r="B51" s="13">
        <v>0.61199999999999999</v>
      </c>
      <c r="C51" s="13">
        <v>0.80900000000000005</v>
      </c>
      <c r="D51" s="13">
        <f>AVERAGE(K51:V51)</f>
        <v>0.91433333333333344</v>
      </c>
      <c r="E51" s="13">
        <f>AVERAGE(W51:AH51)</f>
        <v>0.93620440736440402</v>
      </c>
      <c r="F51" s="430">
        <f>AVERAGE(AI51:AT51)</f>
        <v>0.9505211578334315</v>
      </c>
      <c r="G51" s="430">
        <f>AVERAGE(AU51:BF51)</f>
        <v>0.95168641159834066</v>
      </c>
      <c r="H51" s="1926">
        <f t="shared" si="18"/>
        <v>0.94421046558443311</v>
      </c>
      <c r="I51" s="161">
        <f t="shared" si="19"/>
        <v>0.95078091981324808</v>
      </c>
      <c r="J51" s="1924">
        <f t="shared" si="20"/>
        <v>0.95767888496195264</v>
      </c>
      <c r="K51" s="437">
        <v>0.876</v>
      </c>
      <c r="L51" s="13">
        <v>0.89500000000000002</v>
      </c>
      <c r="M51" s="13">
        <v>0.88900000000000001</v>
      </c>
      <c r="N51" s="13">
        <v>0.90600000000000003</v>
      </c>
      <c r="O51" s="13">
        <v>0.90200000000000002</v>
      </c>
      <c r="P51" s="13">
        <v>0.90800000000000003</v>
      </c>
      <c r="Q51" s="13">
        <v>0.93100000000000005</v>
      </c>
      <c r="R51" s="161">
        <v>0.92700000000000005</v>
      </c>
      <c r="S51" s="161">
        <v>0.93600000000000005</v>
      </c>
      <c r="T51" s="169">
        <v>0.93</v>
      </c>
      <c r="U51" s="169">
        <v>0.92800000000000005</v>
      </c>
      <c r="V51" s="234">
        <v>0.94399999999999995</v>
      </c>
      <c r="W51" s="235">
        <v>0.92248062015503873</v>
      </c>
      <c r="X51" s="169">
        <v>0.9467592592592593</v>
      </c>
      <c r="Y51" s="161">
        <v>0.92784667418263811</v>
      </c>
      <c r="Z51" s="161">
        <v>0.93367638650657514</v>
      </c>
      <c r="AA51" s="161">
        <v>0.92236384704519114</v>
      </c>
      <c r="AB51" s="161">
        <v>0.92556857339765675</v>
      </c>
      <c r="AC51" s="161">
        <v>0.92744063324538262</v>
      </c>
      <c r="AD51" s="161">
        <v>0.93460166468489891</v>
      </c>
      <c r="AE51" s="169">
        <v>0.95296884185773079</v>
      </c>
      <c r="AF51" s="169">
        <v>0.9470649895178197</v>
      </c>
      <c r="AG51" s="161">
        <v>0.94114184814596824</v>
      </c>
      <c r="AH51" s="274">
        <v>0.95253955037468774</v>
      </c>
      <c r="AI51" s="368">
        <v>0.96056547619047616</v>
      </c>
      <c r="AJ51" s="169">
        <v>0.94197595399895451</v>
      </c>
      <c r="AK51" s="161">
        <v>0.95473684210526311</v>
      </c>
      <c r="AL51" s="161">
        <v>0.94964028776978415</v>
      </c>
      <c r="AM51" s="161">
        <v>0.94385342789598103</v>
      </c>
      <c r="AN51" s="161">
        <v>0.96455351056578054</v>
      </c>
      <c r="AO51" s="161">
        <v>0.95441431044431624</v>
      </c>
      <c r="AP51" s="161">
        <v>0.94226190476190474</v>
      </c>
      <c r="AQ51" s="169">
        <v>0.9431540342298288</v>
      </c>
      <c r="AR51" s="169">
        <v>0.94763092269326688</v>
      </c>
      <c r="AS51" s="161">
        <v>0.94357184409540429</v>
      </c>
      <c r="AT51" s="782">
        <v>0.95989537925021795</v>
      </c>
      <c r="AU51" s="783">
        <v>0.9464958553127355</v>
      </c>
      <c r="AV51" s="169">
        <v>0.94523326572008115</v>
      </c>
      <c r="AW51" s="161">
        <v>0.94848484848484849</v>
      </c>
      <c r="AX51" s="161">
        <v>0.94702348443473516</v>
      </c>
      <c r="AY51" s="161">
        <v>0.95765104460756634</v>
      </c>
      <c r="AZ51" s="161">
        <v>0.94205729166666663</v>
      </c>
      <c r="BA51" s="161">
        <v>0.95039577836411604</v>
      </c>
      <c r="BB51" s="161">
        <v>0.94693877551020411</v>
      </c>
      <c r="BC51" s="169">
        <v>0.93423597678916825</v>
      </c>
      <c r="BD51" s="169">
        <v>0.96832191780821919</v>
      </c>
      <c r="BE51" s="161">
        <v>0.96492659053833607</v>
      </c>
      <c r="BF51" s="782">
        <v>0.96847210994341149</v>
      </c>
      <c r="BG51" s="783">
        <v>0.96674225245653822</v>
      </c>
      <c r="BH51" s="169">
        <v>0.98245614035087714</v>
      </c>
      <c r="BI51" s="161">
        <v>0.96221248630887191</v>
      </c>
      <c r="BJ51" s="161">
        <v>0.96730083234244946</v>
      </c>
      <c r="BK51" s="161">
        <v>0.96007604562737647</v>
      </c>
      <c r="BL51" s="161">
        <v>0.9647735442127966</v>
      </c>
      <c r="BM51" s="1004">
        <v>0.8169642857142857</v>
      </c>
      <c r="BN51" s="161">
        <v>0.92700000000000005</v>
      </c>
      <c r="BO51" s="169">
        <v>0.94499999999999995</v>
      </c>
      <c r="BP51" s="169">
        <v>0.95799999999999996</v>
      </c>
      <c r="BQ51" s="161">
        <v>0.94799999999999995</v>
      </c>
      <c r="BR51" s="274">
        <v>0.93200000000000005</v>
      </c>
      <c r="BS51" s="783">
        <v>0.93994413407821231</v>
      </c>
      <c r="BT51" s="169">
        <v>0.96256157635467976</v>
      </c>
      <c r="BU51" s="161">
        <v>0.95879786718371307</v>
      </c>
      <c r="BV51" s="1004">
        <v>0.94750937332619178</v>
      </c>
      <c r="BW51" s="1004">
        <v>0.93947232281427828</v>
      </c>
      <c r="BX51" s="1004">
        <v>0.93069873997709052</v>
      </c>
      <c r="BY51" s="1004">
        <v>0.94544431946006746</v>
      </c>
      <c r="BZ51" s="161">
        <v>0.9518599562363238</v>
      </c>
      <c r="CA51" s="169">
        <v>0.96284829721362231</v>
      </c>
      <c r="CB51" s="169">
        <v>0.95350025549310169</v>
      </c>
      <c r="CC51" s="161">
        <v>0.95560614684120659</v>
      </c>
      <c r="CD51" s="274">
        <v>0.96112804878048785</v>
      </c>
      <c r="CE51" s="783">
        <v>0.94857594936708856</v>
      </c>
      <c r="CF51" s="2167">
        <v>0.95149065184436588</v>
      </c>
      <c r="CG51" s="1004">
        <v>0.96377551020408159</v>
      </c>
      <c r="CH51" s="1004">
        <v>0.9627720504009164</v>
      </c>
      <c r="CI51" s="2112">
        <v>0.96662895927601811</v>
      </c>
      <c r="CJ51" s="2112">
        <v>0.95283018867924529</v>
      </c>
      <c r="CK51" s="1004"/>
      <c r="CL51" s="161"/>
      <c r="CM51" s="169"/>
      <c r="CN51" s="169"/>
      <c r="CO51" s="161"/>
      <c r="CP51" s="274"/>
      <c r="CQ51" s="1036"/>
      <c r="CR51" s="1036"/>
      <c r="CS51" s="1036"/>
      <c r="CT51" s="1036"/>
      <c r="CU51" s="1036"/>
      <c r="CV51" s="1036"/>
      <c r="CW51" s="1036"/>
      <c r="CX51" s="1036"/>
      <c r="CY51" s="1036"/>
      <c r="CZ51" s="1036"/>
      <c r="DA51" s="1036"/>
      <c r="DB51" s="1036"/>
      <c r="DC51" s="1036"/>
      <c r="DD51" s="1036"/>
      <c r="DE51" s="1036"/>
      <c r="DF51" s="1036"/>
      <c r="DG51" s="1036"/>
      <c r="DH51" s="1036"/>
      <c r="DI51" s="1036"/>
      <c r="DJ51" s="1036"/>
      <c r="DK51" s="1036"/>
      <c r="DL51" s="1036"/>
      <c r="DM51" s="1036"/>
      <c r="DN51" s="1036"/>
    </row>
    <row r="52" spans="1:118">
      <c r="A52" s="246" t="s">
        <v>127</v>
      </c>
      <c r="B52" s="13">
        <v>0.746</v>
      </c>
      <c r="C52" s="13">
        <v>0.86699999999999999</v>
      </c>
      <c r="D52" s="13">
        <f>AVERAGE(K52:V52)</f>
        <v>0.94333333333333336</v>
      </c>
      <c r="E52" s="13">
        <f>AVERAGE(W52:AH52)</f>
        <v>0.96449454875984875</v>
      </c>
      <c r="F52" s="430">
        <f>AVERAGE(AI52:AT52)</f>
        <v>0.97405170964282328</v>
      </c>
      <c r="G52" s="430">
        <f>AVERAGE(AU52:BF52)</f>
        <v>0.95051574424615159</v>
      </c>
      <c r="H52" s="18">
        <f t="shared" si="18"/>
        <v>0.94208955299151065</v>
      </c>
      <c r="I52" s="161">
        <f t="shared" si="19"/>
        <v>0.9352406936360026</v>
      </c>
      <c r="J52" s="1924">
        <f t="shared" si="20"/>
        <v>0.95356016156565582</v>
      </c>
      <c r="K52" s="437">
        <v>0.91100000000000003</v>
      </c>
      <c r="L52" s="13">
        <v>0.95699999999999996</v>
      </c>
      <c r="M52" s="13">
        <v>0.93600000000000005</v>
      </c>
      <c r="N52" s="13">
        <v>0.93799999999999994</v>
      </c>
      <c r="O52" s="13">
        <v>0.95</v>
      </c>
      <c r="P52" s="13">
        <v>0.95599999999999996</v>
      </c>
      <c r="Q52" s="13">
        <v>0.97399999999999998</v>
      </c>
      <c r="R52" s="161">
        <v>0.95699999999999996</v>
      </c>
      <c r="S52" s="161">
        <v>1</v>
      </c>
      <c r="T52" s="169">
        <v>0.91500000000000004</v>
      </c>
      <c r="U52" s="169">
        <v>0.9</v>
      </c>
      <c r="V52" s="234">
        <v>0.92600000000000005</v>
      </c>
      <c r="W52" s="235">
        <v>0.96296296296296291</v>
      </c>
      <c r="X52" s="169">
        <v>0.95918367346938771</v>
      </c>
      <c r="Y52" s="161">
        <v>0.96296296296296291</v>
      </c>
      <c r="Z52" s="161">
        <v>0.92307692307692313</v>
      </c>
      <c r="AA52" s="161">
        <v>0.97674418604651159</v>
      </c>
      <c r="AB52" s="161">
        <v>0.92452830188679247</v>
      </c>
      <c r="AC52" s="161">
        <v>0.97916666666666663</v>
      </c>
      <c r="AD52" s="161">
        <v>0.96551724137931039</v>
      </c>
      <c r="AE52" s="169">
        <v>0.953125</v>
      </c>
      <c r="AF52" s="169">
        <v>1</v>
      </c>
      <c r="AG52" s="161">
        <v>0.96666666666666667</v>
      </c>
      <c r="AH52" s="274">
        <v>1</v>
      </c>
      <c r="AI52" s="368">
        <v>0.9538461538461539</v>
      </c>
      <c r="AJ52" s="169">
        <v>0.95588235294117652</v>
      </c>
      <c r="AK52" s="161">
        <v>0.96153846153846156</v>
      </c>
      <c r="AL52" s="161">
        <v>0.98333333333333328</v>
      </c>
      <c r="AM52" s="161">
        <v>0.92753623188405798</v>
      </c>
      <c r="AN52" s="161">
        <v>0.94736842105263153</v>
      </c>
      <c r="AO52" s="161">
        <v>0.97872340425531912</v>
      </c>
      <c r="AP52" s="161">
        <v>1</v>
      </c>
      <c r="AQ52" s="169">
        <v>1</v>
      </c>
      <c r="AR52" s="169">
        <v>1</v>
      </c>
      <c r="AS52" s="161">
        <v>0.98039215686274506</v>
      </c>
      <c r="AT52" s="782">
        <v>1</v>
      </c>
      <c r="AU52" s="784">
        <v>1</v>
      </c>
      <c r="AV52" s="161">
        <v>0.96666666666666667</v>
      </c>
      <c r="AW52" s="161">
        <v>0.93877551020408168</v>
      </c>
      <c r="AX52" s="161">
        <v>0.96491228070175439</v>
      </c>
      <c r="AY52" s="161">
        <v>0.92682926829268297</v>
      </c>
      <c r="AZ52" s="161">
        <v>0.93877551020408168</v>
      </c>
      <c r="BA52" s="161">
        <v>0.93650793650793651</v>
      </c>
      <c r="BB52" s="161">
        <v>0.93333333333333335</v>
      </c>
      <c r="BC52" s="169">
        <v>0.96226415094339623</v>
      </c>
      <c r="BD52" s="169">
        <v>0.9285714285714286</v>
      </c>
      <c r="BE52" s="161">
        <v>0.95121951219512191</v>
      </c>
      <c r="BF52" s="782">
        <v>0.95833333333333337</v>
      </c>
      <c r="BG52" s="784">
        <v>1</v>
      </c>
      <c r="BH52" s="161">
        <v>1</v>
      </c>
      <c r="BI52" s="161">
        <v>0.98113207547169812</v>
      </c>
      <c r="BJ52" s="161">
        <v>1</v>
      </c>
      <c r="BK52" s="161">
        <v>0.94871794871794868</v>
      </c>
      <c r="BL52" s="161">
        <v>0.93548387096774188</v>
      </c>
      <c r="BM52" s="1004">
        <v>0.7407407407407407</v>
      </c>
      <c r="BN52" s="161">
        <v>0.91500000000000004</v>
      </c>
      <c r="BO52" s="169">
        <v>0.86699999999999999</v>
      </c>
      <c r="BP52" s="169">
        <v>0.98</v>
      </c>
      <c r="BQ52" s="161">
        <v>0.98099999999999998</v>
      </c>
      <c r="BR52" s="274">
        <v>0.95599999999999996</v>
      </c>
      <c r="BS52" s="784">
        <v>0.93333333333333335</v>
      </c>
      <c r="BT52" s="161">
        <v>0.9555555555555556</v>
      </c>
      <c r="BU52" s="161">
        <v>0.88888888888888884</v>
      </c>
      <c r="BV52" s="1004">
        <v>1</v>
      </c>
      <c r="BW52" s="1004">
        <v>0.91304347826086951</v>
      </c>
      <c r="BX52" s="1004">
        <v>0.93333333333333335</v>
      </c>
      <c r="BY52" s="1004">
        <v>0.89189189189189189</v>
      </c>
      <c r="BZ52" s="161">
        <v>0.92105263157894735</v>
      </c>
      <c r="CA52" s="169">
        <v>0.97727272727272729</v>
      </c>
      <c r="CB52" s="169">
        <v>0.9107142857142857</v>
      </c>
      <c r="CC52" s="161">
        <v>0.9285714285714286</v>
      </c>
      <c r="CD52" s="274">
        <v>0.96923076923076923</v>
      </c>
      <c r="CE52" s="784">
        <v>0.9859154929577465</v>
      </c>
      <c r="CF52" s="1004">
        <v>0.94117647058823528</v>
      </c>
      <c r="CG52" s="1004">
        <v>0.92982456140350878</v>
      </c>
      <c r="CH52" s="1004">
        <v>0.96</v>
      </c>
      <c r="CI52" s="2112">
        <v>0.96</v>
      </c>
      <c r="CJ52" s="2112">
        <v>0.94444444444444442</v>
      </c>
      <c r="CK52" s="1004"/>
      <c r="CL52" s="161"/>
      <c r="CM52" s="169"/>
      <c r="CN52" s="169"/>
      <c r="CO52" s="161"/>
      <c r="CP52" s="274"/>
      <c r="CQ52" s="1036"/>
      <c r="CR52" s="1036"/>
      <c r="CS52" s="1036"/>
      <c r="CT52" s="1036"/>
      <c r="CU52" s="1036"/>
      <c r="CV52" s="1036"/>
      <c r="CW52" s="1036"/>
      <c r="CX52" s="1036"/>
      <c r="CY52" s="1036"/>
      <c r="CZ52" s="1036"/>
      <c r="DA52" s="1036"/>
      <c r="DB52" s="1036"/>
      <c r="DC52" s="1036"/>
      <c r="DD52" s="1036"/>
      <c r="DE52" s="1036"/>
      <c r="DF52" s="1036"/>
      <c r="DG52" s="1036"/>
      <c r="DH52" s="1036"/>
      <c r="DI52" s="1036"/>
      <c r="DJ52" s="1036"/>
      <c r="DK52" s="1036"/>
      <c r="DL52" s="1036"/>
      <c r="DM52" s="1036"/>
      <c r="DN52" s="1036"/>
    </row>
    <row r="53" spans="1:118" ht="15.75" thickBot="1">
      <c r="A53" s="247" t="s">
        <v>5</v>
      </c>
      <c r="B53" s="14">
        <v>0.71</v>
      </c>
      <c r="C53" s="14">
        <v>0.84499999999999997</v>
      </c>
      <c r="D53" s="14">
        <f>AVERAGE(K53:V53)</f>
        <v>0.91666666666666663</v>
      </c>
      <c r="E53" s="14">
        <f>AVERAGE(W53:AH53)</f>
        <v>0.9346935751785771</v>
      </c>
      <c r="F53" s="431">
        <f>AVERAGE(AI53:AT53)</f>
        <v>0.94680528418573828</v>
      </c>
      <c r="G53" s="431">
        <f>AVERAGE(AU53:BF53)</f>
        <v>0.95178501881221844</v>
      </c>
      <c r="H53" s="1927">
        <f t="shared" si="18"/>
        <v>0.94196285090509646</v>
      </c>
      <c r="I53" s="162">
        <f t="shared" si="19"/>
        <v>0.95036512573277088</v>
      </c>
      <c r="J53" s="1974">
        <f t="shared" si="20"/>
        <v>0.95685146142228705</v>
      </c>
      <c r="K53" s="438">
        <v>0.878</v>
      </c>
      <c r="L53" s="14">
        <v>0.89500000000000002</v>
      </c>
      <c r="M53" s="14">
        <v>0.89700000000000002</v>
      </c>
      <c r="N53" s="14">
        <v>0.90800000000000003</v>
      </c>
      <c r="O53" s="14">
        <v>0.91200000000000003</v>
      </c>
      <c r="P53" s="14">
        <v>0.91300000000000003</v>
      </c>
      <c r="Q53" s="14">
        <v>0.92600000000000005</v>
      </c>
      <c r="R53" s="162">
        <v>0.93500000000000005</v>
      </c>
      <c r="S53" s="162">
        <v>0.94</v>
      </c>
      <c r="T53" s="162">
        <v>0.92700000000000005</v>
      </c>
      <c r="U53" s="162">
        <v>0.92900000000000005</v>
      </c>
      <c r="V53" s="201">
        <v>0.94</v>
      </c>
      <c r="W53" s="14">
        <v>0.92312241277350682</v>
      </c>
      <c r="X53" s="162">
        <v>0.94010358027471286</v>
      </c>
      <c r="Y53" s="162">
        <v>0.92316757011548434</v>
      </c>
      <c r="Z53" s="162">
        <v>0.92670777988614805</v>
      </c>
      <c r="AA53" s="162">
        <v>0.9231905465288035</v>
      </c>
      <c r="AB53" s="162">
        <v>0.92470389170896783</v>
      </c>
      <c r="AC53" s="162">
        <v>0.92953285827395093</v>
      </c>
      <c r="AD53" s="162">
        <v>0.93446852425180593</v>
      </c>
      <c r="AE53" s="244">
        <v>0.94736842105263153</v>
      </c>
      <c r="AF53" s="244">
        <v>0.94420004630701548</v>
      </c>
      <c r="AG53" s="162">
        <v>0.94392523364485981</v>
      </c>
      <c r="AH53" s="201">
        <v>0.95583203732503885</v>
      </c>
      <c r="AI53" s="369">
        <v>0.95284366961989142</v>
      </c>
      <c r="AJ53" s="162">
        <v>0.94783802333562117</v>
      </c>
      <c r="AK53" s="162">
        <v>0.94811656005685852</v>
      </c>
      <c r="AL53" s="162">
        <v>0.94778825235678033</v>
      </c>
      <c r="AM53" s="162">
        <v>0.94402888831570797</v>
      </c>
      <c r="AN53" s="162">
        <v>0.9500438212094654</v>
      </c>
      <c r="AO53" s="162">
        <v>0.94907768251493896</v>
      </c>
      <c r="AP53" s="162">
        <v>0.93493245106148337</v>
      </c>
      <c r="AQ53" s="244">
        <v>0.94079999999999997</v>
      </c>
      <c r="AR53" s="244">
        <v>0.9475138121546961</v>
      </c>
      <c r="AS53" s="162">
        <v>0.94550408719346046</v>
      </c>
      <c r="AT53" s="785">
        <v>0.95317616240995418</v>
      </c>
      <c r="AU53" s="786">
        <v>0.94985673352435529</v>
      </c>
      <c r="AV53" s="244">
        <v>0.94733288318703579</v>
      </c>
      <c r="AW53" s="162">
        <v>0.94691943127962086</v>
      </c>
      <c r="AX53" s="162">
        <v>0.9486472945891784</v>
      </c>
      <c r="AY53" s="162">
        <v>0.95277261873175911</v>
      </c>
      <c r="AZ53" s="162">
        <v>0.94750356633380883</v>
      </c>
      <c r="BA53" s="162">
        <v>0.95373752130508882</v>
      </c>
      <c r="BB53" s="162">
        <v>0.95</v>
      </c>
      <c r="BC53" s="244">
        <v>0.9383172256964184</v>
      </c>
      <c r="BD53" s="244">
        <v>0.96121416526138281</v>
      </c>
      <c r="BE53" s="162">
        <v>0.96132075471698109</v>
      </c>
      <c r="BF53" s="785">
        <v>0.96379803112099083</v>
      </c>
      <c r="BG53" s="786">
        <v>0.96732996732996734</v>
      </c>
      <c r="BH53" s="244">
        <v>0.97079715864246252</v>
      </c>
      <c r="BI53" s="162">
        <v>0.95785346728742959</v>
      </c>
      <c r="BJ53" s="162">
        <v>0.9618578100674624</v>
      </c>
      <c r="BK53" s="162">
        <v>0.95690893421430623</v>
      </c>
      <c r="BL53" s="162">
        <v>0.96458015267175568</v>
      </c>
      <c r="BM53" s="1005">
        <v>0.85222672064777327</v>
      </c>
      <c r="BN53" s="162">
        <v>0.91900000000000004</v>
      </c>
      <c r="BO53" s="244">
        <v>0.93899999999999995</v>
      </c>
      <c r="BP53" s="244">
        <v>0.94299999999999995</v>
      </c>
      <c r="BQ53" s="162">
        <v>0.94099999999999995</v>
      </c>
      <c r="BR53" s="201">
        <v>0.93</v>
      </c>
      <c r="BS53" s="786">
        <v>0.94616918256906868</v>
      </c>
      <c r="BT53" s="244">
        <v>0.95359141791044777</v>
      </c>
      <c r="BU53" s="162">
        <v>0.95489781536293161</v>
      </c>
      <c r="BV53" s="1005">
        <v>0.94885496183206108</v>
      </c>
      <c r="BW53" s="1005">
        <v>0.94347826086956521</v>
      </c>
      <c r="BX53" s="1005">
        <v>0.9364679541001959</v>
      </c>
      <c r="BY53" s="1005">
        <v>0.94484679665738158</v>
      </c>
      <c r="BZ53" s="162">
        <v>0.9515994436717663</v>
      </c>
      <c r="CA53" s="244">
        <v>0.95885093167701863</v>
      </c>
      <c r="CB53" s="244">
        <v>0.95037154989384287</v>
      </c>
      <c r="CC53" s="162">
        <v>0.95773049645390074</v>
      </c>
      <c r="CD53" s="201">
        <v>0.95752269779507138</v>
      </c>
      <c r="CE53" s="786">
        <v>0.94967948717948714</v>
      </c>
      <c r="CF53" s="2168">
        <v>0.95336526342324179</v>
      </c>
      <c r="CG53" s="1005">
        <v>0.96084024896265563</v>
      </c>
      <c r="CH53" s="1005">
        <v>0.96121416526138281</v>
      </c>
      <c r="CI53" s="2113">
        <v>0.96070234113712372</v>
      </c>
      <c r="CJ53" s="2113">
        <v>0.95530726256983245</v>
      </c>
      <c r="CK53" s="1005"/>
      <c r="CL53" s="162"/>
      <c r="CM53" s="244"/>
      <c r="CN53" s="244"/>
      <c r="CO53" s="162"/>
      <c r="CP53" s="201"/>
      <c r="CQ53" s="1036"/>
      <c r="CR53" s="1036"/>
      <c r="CS53" s="1036"/>
      <c r="CT53" s="1036"/>
      <c r="CU53" s="1036"/>
      <c r="CV53" s="1036"/>
      <c r="CW53" s="1036"/>
      <c r="CX53" s="1036"/>
      <c r="CY53" s="1036"/>
      <c r="CZ53" s="1036"/>
      <c r="DA53" s="1036"/>
      <c r="DB53" s="1036"/>
      <c r="DC53" s="1036"/>
      <c r="DD53" s="1036"/>
      <c r="DE53" s="1036"/>
      <c r="DF53" s="1036"/>
      <c r="DG53" s="1036"/>
      <c r="DH53" s="1036"/>
      <c r="DI53" s="1036"/>
      <c r="DJ53" s="1036"/>
      <c r="DK53" s="1036"/>
      <c r="DL53" s="1036"/>
      <c r="DM53" s="1036"/>
      <c r="DN53" s="1036"/>
    </row>
    <row r="54" spans="1:118" ht="15.75" thickBot="1">
      <c r="A54" s="719"/>
      <c r="H54" s="240"/>
      <c r="I54" s="240"/>
      <c r="J54" s="240"/>
      <c r="CQ54" s="1036"/>
      <c r="CR54" s="1036"/>
      <c r="CS54" s="1036"/>
      <c r="CT54" s="1036"/>
      <c r="CU54" s="1036"/>
      <c r="CV54" s="1036"/>
      <c r="CW54" s="1036"/>
      <c r="CX54" s="1036"/>
      <c r="CY54" s="1036"/>
      <c r="CZ54" s="1036"/>
      <c r="DA54" s="1036"/>
      <c r="DB54" s="1036"/>
      <c r="DC54" s="1036"/>
      <c r="DD54" s="1036"/>
      <c r="DE54" s="1036"/>
      <c r="DF54" s="1036"/>
      <c r="DG54" s="1036"/>
      <c r="DH54" s="1036"/>
      <c r="DI54" s="1036"/>
      <c r="DJ54" s="1036"/>
      <c r="DK54" s="1036"/>
      <c r="DL54" s="1036"/>
      <c r="DM54" s="1036"/>
      <c r="DN54" s="1036"/>
    </row>
    <row r="55" spans="1:118" ht="18.75" thickBot="1">
      <c r="A55" s="12" t="s">
        <v>44</v>
      </c>
      <c r="B55" s="136" t="s">
        <v>681</v>
      </c>
      <c r="C55" s="137" t="s">
        <v>682</v>
      </c>
      <c r="D55" s="137" t="s">
        <v>683</v>
      </c>
      <c r="E55" s="137" t="s">
        <v>684</v>
      </c>
      <c r="F55" s="399" t="s">
        <v>685</v>
      </c>
      <c r="G55" s="399" t="s">
        <v>687</v>
      </c>
      <c r="H55" s="137" t="s">
        <v>728</v>
      </c>
      <c r="I55" s="137" t="s">
        <v>1102</v>
      </c>
      <c r="J55" s="815" t="s">
        <v>1101</v>
      </c>
      <c r="K55" s="435" t="s">
        <v>42</v>
      </c>
      <c r="L55" s="138" t="s">
        <v>31</v>
      </c>
      <c r="M55" s="138" t="s">
        <v>32</v>
      </c>
      <c r="N55" s="138" t="s">
        <v>33</v>
      </c>
      <c r="O55" s="138" t="s">
        <v>34</v>
      </c>
      <c r="P55" s="138" t="s">
        <v>35</v>
      </c>
      <c r="Q55" s="138" t="s">
        <v>36</v>
      </c>
      <c r="R55" s="138" t="s">
        <v>37</v>
      </c>
      <c r="S55" s="138" t="s">
        <v>38</v>
      </c>
      <c r="T55" s="138" t="s">
        <v>39</v>
      </c>
      <c r="U55" s="138" t="s">
        <v>40</v>
      </c>
      <c r="V55" s="139" t="s">
        <v>41</v>
      </c>
      <c r="W55" s="138" t="s">
        <v>388</v>
      </c>
      <c r="X55" s="138" t="s">
        <v>389</v>
      </c>
      <c r="Y55" s="138" t="s">
        <v>390</v>
      </c>
      <c r="Z55" s="138" t="s">
        <v>391</v>
      </c>
      <c r="AA55" s="138" t="s">
        <v>392</v>
      </c>
      <c r="AB55" s="138" t="s">
        <v>393</v>
      </c>
      <c r="AC55" s="138" t="s">
        <v>394</v>
      </c>
      <c r="AD55" s="138" t="s">
        <v>395</v>
      </c>
      <c r="AE55" s="138" t="s">
        <v>399</v>
      </c>
      <c r="AF55" s="138" t="s">
        <v>396</v>
      </c>
      <c r="AG55" s="138" t="s">
        <v>397</v>
      </c>
      <c r="AH55" s="139" t="s">
        <v>398</v>
      </c>
      <c r="AI55" s="304" t="s">
        <v>449</v>
      </c>
      <c r="AJ55" s="138" t="s">
        <v>450</v>
      </c>
      <c r="AK55" s="138" t="s">
        <v>451</v>
      </c>
      <c r="AL55" s="138" t="s">
        <v>452</v>
      </c>
      <c r="AM55" s="138" t="s">
        <v>459</v>
      </c>
      <c r="AN55" s="138" t="s">
        <v>460</v>
      </c>
      <c r="AO55" s="138" t="s">
        <v>453</v>
      </c>
      <c r="AP55" s="138" t="s">
        <v>454</v>
      </c>
      <c r="AQ55" s="138" t="s">
        <v>455</v>
      </c>
      <c r="AR55" s="138" t="s">
        <v>456</v>
      </c>
      <c r="AS55" s="138" t="s">
        <v>457</v>
      </c>
      <c r="AT55" s="139" t="s">
        <v>458</v>
      </c>
      <c r="AU55" s="304" t="s">
        <v>486</v>
      </c>
      <c r="AV55" s="138" t="s">
        <v>487</v>
      </c>
      <c r="AW55" s="138" t="s">
        <v>488</v>
      </c>
      <c r="AX55" s="138" t="s">
        <v>489</v>
      </c>
      <c r="AY55" s="138" t="s">
        <v>490</v>
      </c>
      <c r="AZ55" s="138" t="s">
        <v>491</v>
      </c>
      <c r="BA55" s="138" t="s">
        <v>492</v>
      </c>
      <c r="BB55" s="138" t="s">
        <v>493</v>
      </c>
      <c r="BC55" s="138" t="s">
        <v>494</v>
      </c>
      <c r="BD55" s="138" t="s">
        <v>495</v>
      </c>
      <c r="BE55" s="138" t="s">
        <v>496</v>
      </c>
      <c r="BF55" s="139" t="s">
        <v>497</v>
      </c>
      <c r="BG55" s="304" t="s">
        <v>668</v>
      </c>
      <c r="BH55" s="138" t="s">
        <v>669</v>
      </c>
      <c r="BI55" s="138" t="s">
        <v>670</v>
      </c>
      <c r="BJ55" s="138" t="s">
        <v>671</v>
      </c>
      <c r="BK55" s="138" t="s">
        <v>672</v>
      </c>
      <c r="BL55" s="138" t="s">
        <v>673</v>
      </c>
      <c r="BM55" s="138" t="s">
        <v>674</v>
      </c>
      <c r="BN55" s="138" t="s">
        <v>698</v>
      </c>
      <c r="BO55" s="141" t="s">
        <v>703</v>
      </c>
      <c r="BP55" s="138" t="s">
        <v>706</v>
      </c>
      <c r="BQ55" s="138" t="s">
        <v>711</v>
      </c>
      <c r="BR55" s="139" t="s">
        <v>712</v>
      </c>
      <c r="BS55" s="304" t="s">
        <v>727</v>
      </c>
      <c r="BT55" s="138" t="s">
        <v>783</v>
      </c>
      <c r="BU55" s="138" t="s">
        <v>983</v>
      </c>
      <c r="BV55" s="138" t="s">
        <v>984</v>
      </c>
      <c r="BW55" s="138" t="s">
        <v>985</v>
      </c>
      <c r="BX55" s="138" t="s">
        <v>989</v>
      </c>
      <c r="BY55" s="138" t="s">
        <v>990</v>
      </c>
      <c r="BZ55" s="138" t="s">
        <v>726</v>
      </c>
      <c r="CA55" s="138" t="s">
        <v>718</v>
      </c>
      <c r="CB55" s="1802" t="s">
        <v>1088</v>
      </c>
      <c r="CC55" s="1802" t="s">
        <v>1086</v>
      </c>
      <c r="CD55" s="1803" t="s">
        <v>1087</v>
      </c>
      <c r="CE55" s="304" t="s">
        <v>1115</v>
      </c>
      <c r="CF55" s="1802" t="s">
        <v>1116</v>
      </c>
      <c r="CG55" s="1802" t="s">
        <v>1121</v>
      </c>
      <c r="CH55" s="1802" t="s">
        <v>1106</v>
      </c>
      <c r="CI55" s="1802" t="s">
        <v>1107</v>
      </c>
      <c r="CJ55" s="1802" t="s">
        <v>1108</v>
      </c>
      <c r="CK55" s="1802" t="s">
        <v>1109</v>
      </c>
      <c r="CL55" s="1802" t="s">
        <v>1110</v>
      </c>
      <c r="CM55" s="1802" t="s">
        <v>1111</v>
      </c>
      <c r="CN55" s="1802" t="s">
        <v>1112</v>
      </c>
      <c r="CO55" s="1802" t="s">
        <v>1113</v>
      </c>
      <c r="CP55" s="1803" t="s">
        <v>1114</v>
      </c>
      <c r="CQ55" s="1036"/>
      <c r="CR55" s="1036"/>
      <c r="CS55" s="1036"/>
      <c r="CT55" s="1036"/>
      <c r="CU55" s="1036"/>
      <c r="CV55" s="1036"/>
      <c r="CW55" s="1036"/>
      <c r="CX55" s="1036"/>
      <c r="CY55" s="1036"/>
      <c r="CZ55" s="1036"/>
      <c r="DA55" s="1036"/>
      <c r="DB55" s="1036"/>
      <c r="DC55" s="1036"/>
      <c r="DD55" s="1036"/>
      <c r="DE55" s="1036"/>
      <c r="DF55" s="1036"/>
      <c r="DG55" s="1036"/>
      <c r="DH55" s="1036"/>
      <c r="DI55" s="1036"/>
      <c r="DJ55" s="1036"/>
      <c r="DK55" s="1036"/>
      <c r="DL55" s="1036"/>
      <c r="DM55" s="1036"/>
      <c r="DN55" s="1036"/>
    </row>
    <row r="56" spans="1:118">
      <c r="A56" s="313" t="s">
        <v>30</v>
      </c>
      <c r="B56" s="4">
        <v>32663</v>
      </c>
      <c r="C56" s="4">
        <v>17889</v>
      </c>
      <c r="D56" s="4">
        <v>5378</v>
      </c>
      <c r="E56" s="4">
        <v>5449</v>
      </c>
      <c r="F56" s="432">
        <v>6586</v>
      </c>
      <c r="G56" s="409">
        <v>4766</v>
      </c>
      <c r="H56" s="29">
        <v>11503</v>
      </c>
      <c r="I56" s="15">
        <v>10094</v>
      </c>
      <c r="J56" s="1637">
        <v>10129</v>
      </c>
      <c r="K56" s="416">
        <v>16180</v>
      </c>
      <c r="L56" s="15">
        <v>14437</v>
      </c>
      <c r="M56" s="15">
        <v>13477</v>
      </c>
      <c r="N56" s="15">
        <v>11959</v>
      </c>
      <c r="O56" s="4">
        <v>11056</v>
      </c>
      <c r="P56" s="135">
        <v>9281</v>
      </c>
      <c r="Q56" s="135">
        <v>8282</v>
      </c>
      <c r="R56" s="114">
        <v>7272</v>
      </c>
      <c r="S56" s="114">
        <v>6401</v>
      </c>
      <c r="T56" s="114">
        <v>6139</v>
      </c>
      <c r="U56" s="114">
        <v>6089</v>
      </c>
      <c r="V56" s="216">
        <v>5378</v>
      </c>
      <c r="W56" s="114">
        <v>5185</v>
      </c>
      <c r="X56" s="114">
        <v>5644</v>
      </c>
      <c r="Y56" s="114">
        <v>6349</v>
      </c>
      <c r="Z56" s="114">
        <v>6849</v>
      </c>
      <c r="AA56" s="114">
        <v>6755</v>
      </c>
      <c r="AB56" s="114">
        <v>6412</v>
      </c>
      <c r="AC56" s="114">
        <v>5512</v>
      </c>
      <c r="AD56" s="114">
        <v>5824</v>
      </c>
      <c r="AE56" s="114">
        <v>6174</v>
      </c>
      <c r="AF56" s="114">
        <v>6457</v>
      </c>
      <c r="AG56" s="114">
        <v>6380</v>
      </c>
      <c r="AH56" s="216">
        <v>5449</v>
      </c>
      <c r="AI56" s="370">
        <v>5208</v>
      </c>
      <c r="AJ56" s="114">
        <v>5576</v>
      </c>
      <c r="AK56" s="114">
        <v>6510</v>
      </c>
      <c r="AL56" s="114">
        <v>6895</v>
      </c>
      <c r="AM56" s="114">
        <v>6760</v>
      </c>
      <c r="AN56" s="114">
        <v>6421</v>
      </c>
      <c r="AO56" s="114">
        <v>6262</v>
      </c>
      <c r="AP56" s="114">
        <v>6526</v>
      </c>
      <c r="AQ56" s="114">
        <v>6515</v>
      </c>
      <c r="AR56" s="114">
        <v>7216</v>
      </c>
      <c r="AS56" s="114">
        <v>7581</v>
      </c>
      <c r="AT56" s="216">
        <v>6586</v>
      </c>
      <c r="AU56" s="370">
        <v>5813</v>
      </c>
      <c r="AV56" s="114">
        <v>6522</v>
      </c>
      <c r="AW56" s="114">
        <v>7405</v>
      </c>
      <c r="AX56" s="114">
        <v>7750</v>
      </c>
      <c r="AY56" s="114">
        <v>7755</v>
      </c>
      <c r="AZ56" s="114">
        <v>7333</v>
      </c>
      <c r="BA56" s="114">
        <v>7035</v>
      </c>
      <c r="BB56" s="114">
        <v>7438</v>
      </c>
      <c r="BC56" s="114">
        <v>7049</v>
      </c>
      <c r="BD56" s="114">
        <v>5395</v>
      </c>
      <c r="BE56" s="114">
        <v>4780</v>
      </c>
      <c r="BF56" s="216">
        <v>4766</v>
      </c>
      <c r="BG56" s="370">
        <v>4848</v>
      </c>
      <c r="BH56" s="114">
        <v>5517</v>
      </c>
      <c r="BI56" s="114">
        <v>6364</v>
      </c>
      <c r="BJ56" s="114">
        <v>6725</v>
      </c>
      <c r="BK56" s="114">
        <v>6971</v>
      </c>
      <c r="BL56" s="114">
        <v>6573</v>
      </c>
      <c r="BM56" s="771">
        <v>4414</v>
      </c>
      <c r="BN56" s="114">
        <v>7342</v>
      </c>
      <c r="BO56" s="114">
        <v>9146</v>
      </c>
      <c r="BP56" s="114">
        <v>10152</v>
      </c>
      <c r="BQ56" s="114">
        <v>11548</v>
      </c>
      <c r="BR56" s="216">
        <v>11503</v>
      </c>
      <c r="BS56" s="370">
        <v>11476</v>
      </c>
      <c r="BT56" s="114">
        <v>12247</v>
      </c>
      <c r="BU56" s="114">
        <v>12951</v>
      </c>
      <c r="BV56" s="114">
        <v>12647</v>
      </c>
      <c r="BW56" s="114">
        <v>12895</v>
      </c>
      <c r="BX56" s="114">
        <v>12365</v>
      </c>
      <c r="BY56" s="771">
        <v>11985</v>
      </c>
      <c r="BZ56" s="114">
        <v>11667</v>
      </c>
      <c r="CA56" s="114">
        <v>11086</v>
      </c>
      <c r="CB56" s="29">
        <v>10984</v>
      </c>
      <c r="CC56" s="29">
        <v>11065</v>
      </c>
      <c r="CD56" s="824">
        <v>10094</v>
      </c>
      <c r="CE56" s="2110">
        <v>9477</v>
      </c>
      <c r="CF56" s="771">
        <v>10211</v>
      </c>
      <c r="CG56" s="771">
        <v>10370</v>
      </c>
      <c r="CH56" s="2026">
        <v>10627</v>
      </c>
      <c r="CI56" s="2026">
        <v>11003</v>
      </c>
      <c r="CJ56" s="2026">
        <v>10129</v>
      </c>
      <c r="CK56" s="771"/>
      <c r="CL56" s="114"/>
      <c r="CM56" s="114"/>
      <c r="CN56" s="1901"/>
      <c r="CO56" s="1901"/>
      <c r="CP56" s="1902"/>
      <c r="CQ56" s="1036"/>
      <c r="CR56" s="1036"/>
      <c r="CS56" s="1036"/>
      <c r="CT56" s="1036"/>
      <c r="CU56" s="1036"/>
      <c r="CV56" s="1036"/>
      <c r="CW56" s="1036"/>
      <c r="CX56" s="1036"/>
      <c r="CY56" s="1036"/>
      <c r="CZ56" s="1036"/>
      <c r="DA56" s="1036"/>
      <c r="DB56" s="1036"/>
      <c r="DC56" s="1036"/>
      <c r="DD56" s="1036"/>
      <c r="DE56" s="1036"/>
      <c r="DF56" s="1036"/>
      <c r="DG56" s="1036"/>
      <c r="DH56" s="1036"/>
      <c r="DI56" s="1036"/>
      <c r="DJ56" s="1036"/>
      <c r="DK56" s="1036"/>
      <c r="DL56" s="1036"/>
      <c r="DM56" s="1036"/>
      <c r="DN56" s="1036"/>
    </row>
    <row r="57" spans="1:118" ht="15.75" thickBot="1">
      <c r="A57" s="345" t="s">
        <v>52</v>
      </c>
      <c r="B57" s="6">
        <v>14946</v>
      </c>
      <c r="C57" s="6">
        <v>7946</v>
      </c>
      <c r="D57" s="6">
        <v>376</v>
      </c>
      <c r="E57" s="6">
        <v>206</v>
      </c>
      <c r="F57" s="433">
        <v>179</v>
      </c>
      <c r="G57" s="402">
        <v>95</v>
      </c>
      <c r="H57" s="1817">
        <v>937</v>
      </c>
      <c r="I57" s="99">
        <v>1164</v>
      </c>
      <c r="J57" s="1827">
        <v>2114</v>
      </c>
      <c r="K57" s="282">
        <v>7163</v>
      </c>
      <c r="L57" s="6">
        <v>5645</v>
      </c>
      <c r="M57" s="6">
        <v>4790</v>
      </c>
      <c r="N57" s="110">
        <v>4110</v>
      </c>
      <c r="O57" s="6">
        <v>3687</v>
      </c>
      <c r="P57" s="110">
        <v>2794</v>
      </c>
      <c r="Q57" s="110">
        <v>2197</v>
      </c>
      <c r="R57" s="117">
        <v>1172</v>
      </c>
      <c r="S57" s="117">
        <v>746</v>
      </c>
      <c r="T57" s="117">
        <v>539</v>
      </c>
      <c r="U57" s="117">
        <v>364</v>
      </c>
      <c r="V57" s="217">
        <v>376</v>
      </c>
      <c r="W57" s="110">
        <v>341</v>
      </c>
      <c r="X57" s="117">
        <v>234</v>
      </c>
      <c r="Y57" s="117">
        <v>212</v>
      </c>
      <c r="Z57" s="117">
        <v>331</v>
      </c>
      <c r="AA57" s="117">
        <v>332</v>
      </c>
      <c r="AB57" s="117">
        <v>297</v>
      </c>
      <c r="AC57" s="117">
        <v>187</v>
      </c>
      <c r="AD57" s="117">
        <v>190</v>
      </c>
      <c r="AE57" s="117">
        <v>178</v>
      </c>
      <c r="AF57" s="117">
        <v>194</v>
      </c>
      <c r="AG57" s="117">
        <v>240</v>
      </c>
      <c r="AH57" s="217">
        <v>206</v>
      </c>
      <c r="AI57" s="371">
        <v>200</v>
      </c>
      <c r="AJ57" s="117">
        <v>159</v>
      </c>
      <c r="AK57" s="117">
        <v>190</v>
      </c>
      <c r="AL57" s="117">
        <v>295</v>
      </c>
      <c r="AM57" s="117">
        <v>315</v>
      </c>
      <c r="AN57" s="117">
        <v>332</v>
      </c>
      <c r="AO57" s="117">
        <v>328</v>
      </c>
      <c r="AP57" s="117">
        <v>372</v>
      </c>
      <c r="AQ57" s="117">
        <v>355</v>
      </c>
      <c r="AR57" s="117">
        <v>415</v>
      </c>
      <c r="AS57" s="117">
        <v>267</v>
      </c>
      <c r="AT57" s="217">
        <v>179</v>
      </c>
      <c r="AU57" s="371">
        <v>148</v>
      </c>
      <c r="AV57" s="117">
        <v>143</v>
      </c>
      <c r="AW57" s="117">
        <v>177</v>
      </c>
      <c r="AX57" s="117">
        <v>285</v>
      </c>
      <c r="AY57" s="117">
        <v>230</v>
      </c>
      <c r="AZ57" s="117">
        <v>308</v>
      </c>
      <c r="BA57" s="117">
        <v>252</v>
      </c>
      <c r="BB57" s="117">
        <v>248</v>
      </c>
      <c r="BC57" s="117">
        <v>216</v>
      </c>
      <c r="BD57" s="117">
        <v>176</v>
      </c>
      <c r="BE57" s="117">
        <v>102</v>
      </c>
      <c r="BF57" s="217">
        <v>95</v>
      </c>
      <c r="BG57" s="371">
        <v>81</v>
      </c>
      <c r="BH57" s="117">
        <v>64</v>
      </c>
      <c r="BI57" s="117">
        <v>93</v>
      </c>
      <c r="BJ57" s="117">
        <v>143</v>
      </c>
      <c r="BK57" s="117">
        <v>264</v>
      </c>
      <c r="BL57" s="117">
        <v>237</v>
      </c>
      <c r="BM57" s="117">
        <v>192</v>
      </c>
      <c r="BN57" s="117">
        <v>65</v>
      </c>
      <c r="BO57" s="117">
        <v>1330</v>
      </c>
      <c r="BP57" s="117">
        <v>309</v>
      </c>
      <c r="BQ57" s="117">
        <v>339</v>
      </c>
      <c r="BR57" s="217">
        <v>937</v>
      </c>
      <c r="BS57" s="371">
        <v>841</v>
      </c>
      <c r="BT57" s="117">
        <v>860</v>
      </c>
      <c r="BU57" s="117">
        <v>845</v>
      </c>
      <c r="BV57" s="117">
        <v>869</v>
      </c>
      <c r="BW57" s="117">
        <v>900</v>
      </c>
      <c r="BX57" s="117">
        <v>1032</v>
      </c>
      <c r="BY57" s="117">
        <v>1092</v>
      </c>
      <c r="BZ57" s="117">
        <v>1049</v>
      </c>
      <c r="CA57" s="117">
        <v>1208</v>
      </c>
      <c r="CB57" s="1817">
        <v>780</v>
      </c>
      <c r="CC57" s="1817">
        <v>959</v>
      </c>
      <c r="CD57" s="1811">
        <v>1164</v>
      </c>
      <c r="CE57" s="527">
        <v>777</v>
      </c>
      <c r="CF57" s="1664">
        <v>842</v>
      </c>
      <c r="CG57" s="1664">
        <v>958</v>
      </c>
      <c r="CH57" s="941">
        <v>1257</v>
      </c>
      <c r="CI57" s="941">
        <v>1632</v>
      </c>
      <c r="CJ57" s="941">
        <v>2114</v>
      </c>
      <c r="CK57" s="117"/>
      <c r="CL57" s="117"/>
      <c r="CM57" s="117"/>
      <c r="CN57" s="117"/>
      <c r="CO57" s="117"/>
      <c r="CP57" s="217"/>
      <c r="CQ57" s="1036"/>
      <c r="CR57" s="1036"/>
      <c r="CS57" s="1036"/>
      <c r="CT57" s="1036"/>
      <c r="CU57" s="1036"/>
      <c r="CV57" s="1036"/>
      <c r="CW57" s="1036"/>
      <c r="CX57" s="1036"/>
      <c r="CY57" s="1036"/>
      <c r="CZ57" s="1036"/>
      <c r="DA57" s="1036"/>
      <c r="DB57" s="1036"/>
      <c r="DC57" s="1036"/>
      <c r="DD57" s="1036"/>
      <c r="DE57" s="1036"/>
      <c r="DF57" s="1036"/>
      <c r="DG57" s="1036"/>
      <c r="DH57" s="1036"/>
      <c r="DI57" s="1036"/>
      <c r="DJ57" s="1036"/>
      <c r="DK57" s="1036"/>
      <c r="DL57" s="1036"/>
      <c r="DM57" s="1036"/>
      <c r="DN57" s="1036"/>
    </row>
    <row r="58" spans="1:118" ht="16.5" customHeight="1">
      <c r="A58" s="242" t="s">
        <v>468</v>
      </c>
      <c r="B58" s="310" t="s">
        <v>470</v>
      </c>
      <c r="C58" s="310" t="s">
        <v>470</v>
      </c>
      <c r="D58" s="1639" t="s">
        <v>470</v>
      </c>
      <c r="E58" s="1639" t="s">
        <v>470</v>
      </c>
      <c r="F58" s="434">
        <v>155</v>
      </c>
      <c r="G58" s="434">
        <v>81</v>
      </c>
      <c r="H58" s="1011">
        <v>168</v>
      </c>
      <c r="I58" s="158">
        <v>909</v>
      </c>
      <c r="J58" s="1085">
        <v>1962</v>
      </c>
      <c r="K58" s="439"/>
      <c r="L58" s="108"/>
      <c r="M58" s="108"/>
      <c r="N58" s="109"/>
      <c r="O58" s="108"/>
      <c r="P58" s="109"/>
      <c r="Q58" s="109"/>
      <c r="R58" s="116"/>
      <c r="S58" s="116"/>
      <c r="T58" s="116"/>
      <c r="U58" s="116"/>
      <c r="V58" s="309"/>
      <c r="W58" s="109"/>
      <c r="X58" s="116"/>
      <c r="Y58" s="116"/>
      <c r="Z58" s="116"/>
      <c r="AA58" s="116"/>
      <c r="AB58" s="116"/>
      <c r="AC58" s="116"/>
      <c r="AD58" s="116"/>
      <c r="AE58" s="116"/>
      <c r="AF58" s="116"/>
      <c r="AG58" s="116"/>
      <c r="AH58" s="344" t="s">
        <v>470</v>
      </c>
      <c r="AI58" s="372">
        <v>99</v>
      </c>
      <c r="AJ58" s="116">
        <v>51</v>
      </c>
      <c r="AK58" s="116">
        <v>82</v>
      </c>
      <c r="AL58" s="116">
        <v>194</v>
      </c>
      <c r="AM58" s="116">
        <v>203</v>
      </c>
      <c r="AN58" s="116">
        <v>221</v>
      </c>
      <c r="AO58" s="116">
        <v>227</v>
      </c>
      <c r="AP58" s="116">
        <v>265</v>
      </c>
      <c r="AQ58" s="116">
        <v>227</v>
      </c>
      <c r="AR58" s="116">
        <v>282</v>
      </c>
      <c r="AS58" s="116">
        <v>211</v>
      </c>
      <c r="AT58" s="309">
        <v>155</v>
      </c>
      <c r="AU58" s="372">
        <v>121</v>
      </c>
      <c r="AV58" s="116">
        <v>126</v>
      </c>
      <c r="AW58" s="116">
        <v>149</v>
      </c>
      <c r="AX58" s="116">
        <v>245</v>
      </c>
      <c r="AY58" s="116">
        <v>201</v>
      </c>
      <c r="AZ58" s="116">
        <v>271</v>
      </c>
      <c r="BA58" s="116">
        <v>207</v>
      </c>
      <c r="BB58" s="116">
        <v>208</v>
      </c>
      <c r="BC58" s="116">
        <v>188</v>
      </c>
      <c r="BD58" s="116">
        <v>162</v>
      </c>
      <c r="BE58" s="116">
        <v>78</v>
      </c>
      <c r="BF58" s="309">
        <v>81</v>
      </c>
      <c r="BG58" s="372">
        <v>66</v>
      </c>
      <c r="BH58" s="116">
        <v>51</v>
      </c>
      <c r="BI58" s="116">
        <v>78</v>
      </c>
      <c r="BJ58" s="116">
        <v>122</v>
      </c>
      <c r="BK58" s="116">
        <v>237</v>
      </c>
      <c r="BL58" s="116">
        <v>208</v>
      </c>
      <c r="BM58" s="116">
        <v>161</v>
      </c>
      <c r="BN58" s="116">
        <v>14</v>
      </c>
      <c r="BO58" s="116">
        <v>29</v>
      </c>
      <c r="BP58" s="116">
        <v>39</v>
      </c>
      <c r="BQ58" s="116">
        <v>81</v>
      </c>
      <c r="BR58" s="309">
        <v>168</v>
      </c>
      <c r="BS58" s="372">
        <v>76</v>
      </c>
      <c r="BT58" s="116">
        <v>118</v>
      </c>
      <c r="BU58" s="116">
        <v>162</v>
      </c>
      <c r="BV58" s="116">
        <v>225</v>
      </c>
      <c r="BW58" s="116">
        <v>307</v>
      </c>
      <c r="BX58" s="116">
        <v>415</v>
      </c>
      <c r="BY58" s="116">
        <v>560</v>
      </c>
      <c r="BZ58" s="116">
        <v>705</v>
      </c>
      <c r="CA58" s="116">
        <v>899</v>
      </c>
      <c r="CB58" s="1011">
        <v>507</v>
      </c>
      <c r="CC58" s="1011">
        <v>690</v>
      </c>
      <c r="CD58" s="830">
        <v>909</v>
      </c>
      <c r="CE58" s="2111">
        <v>511</v>
      </c>
      <c r="CF58" s="2169">
        <v>613</v>
      </c>
      <c r="CG58" s="2169">
        <v>778</v>
      </c>
      <c r="CH58" s="2049">
        <v>1095</v>
      </c>
      <c r="CI58" s="2049">
        <v>1489</v>
      </c>
      <c r="CJ58" s="2049">
        <v>1962</v>
      </c>
      <c r="CK58" s="116"/>
      <c r="CL58" s="116"/>
      <c r="CM58" s="116"/>
      <c r="CN58" s="116"/>
      <c r="CO58" s="116"/>
      <c r="CP58" s="309"/>
      <c r="CQ58" s="1036"/>
      <c r="CR58" s="1036"/>
      <c r="CS58" s="1036"/>
      <c r="CT58" s="1036"/>
      <c r="CU58" s="1036"/>
      <c r="CV58" s="1036"/>
      <c r="CW58" s="1036"/>
      <c r="CX58" s="1036"/>
      <c r="CY58" s="1036"/>
      <c r="CZ58" s="1036"/>
      <c r="DA58" s="1036"/>
      <c r="DB58" s="1036"/>
      <c r="DC58" s="1036"/>
      <c r="DD58" s="1036"/>
      <c r="DE58" s="1036"/>
      <c r="DF58" s="1036"/>
      <c r="DG58" s="1036"/>
      <c r="DH58" s="1036"/>
      <c r="DI58" s="1036"/>
      <c r="DJ58" s="1036"/>
      <c r="DK58" s="1036"/>
      <c r="DL58" s="1036"/>
      <c r="DM58" s="1036"/>
      <c r="DN58" s="1036"/>
    </row>
    <row r="59" spans="1:118" ht="15.75" customHeight="1">
      <c r="A59" s="242" t="s">
        <v>481</v>
      </c>
      <c r="B59" s="310" t="s">
        <v>470</v>
      </c>
      <c r="C59" s="310" t="s">
        <v>470</v>
      </c>
      <c r="D59" s="1639" t="s">
        <v>470</v>
      </c>
      <c r="E59" s="1639" t="s">
        <v>470</v>
      </c>
      <c r="F59" s="434">
        <v>2</v>
      </c>
      <c r="G59" s="434">
        <v>0</v>
      </c>
      <c r="H59" s="1011">
        <v>197</v>
      </c>
      <c r="I59" s="158">
        <v>82</v>
      </c>
      <c r="J59" s="1085">
        <v>35</v>
      </c>
      <c r="K59" s="439"/>
      <c r="L59" s="108"/>
      <c r="M59" s="108"/>
      <c r="N59" s="109"/>
      <c r="O59" s="108"/>
      <c r="P59" s="109"/>
      <c r="Q59" s="109"/>
      <c r="R59" s="116"/>
      <c r="S59" s="116"/>
      <c r="T59" s="116"/>
      <c r="U59" s="116"/>
      <c r="V59" s="309"/>
      <c r="W59" s="109"/>
      <c r="X59" s="116"/>
      <c r="Y59" s="116"/>
      <c r="Z59" s="116"/>
      <c r="AA59" s="116"/>
      <c r="AB59" s="116"/>
      <c r="AC59" s="116"/>
      <c r="AD59" s="116"/>
      <c r="AE59" s="116"/>
      <c r="AF59" s="116"/>
      <c r="AG59" s="116"/>
      <c r="AH59" s="344" t="s">
        <v>470</v>
      </c>
      <c r="AI59" s="372">
        <v>15</v>
      </c>
      <c r="AJ59" s="116">
        <v>16</v>
      </c>
      <c r="AK59" s="116">
        <v>12</v>
      </c>
      <c r="AL59" s="116">
        <v>8</v>
      </c>
      <c r="AM59" s="116">
        <v>6</v>
      </c>
      <c r="AN59" s="116">
        <v>10</v>
      </c>
      <c r="AO59" s="116">
        <v>4</v>
      </c>
      <c r="AP59" s="116">
        <v>8</v>
      </c>
      <c r="AQ59" s="116">
        <v>16</v>
      </c>
      <c r="AR59" s="116">
        <v>11</v>
      </c>
      <c r="AS59" s="116">
        <v>12</v>
      </c>
      <c r="AT59" s="309">
        <v>2</v>
      </c>
      <c r="AU59" s="372">
        <v>7</v>
      </c>
      <c r="AV59" s="116">
        <v>2</v>
      </c>
      <c r="AW59" s="116">
        <v>3</v>
      </c>
      <c r="AX59" s="116">
        <v>4</v>
      </c>
      <c r="AY59" s="116">
        <v>3</v>
      </c>
      <c r="AZ59" s="116">
        <v>5</v>
      </c>
      <c r="BA59" s="116">
        <v>10</v>
      </c>
      <c r="BB59" s="116">
        <v>3</v>
      </c>
      <c r="BC59" s="116">
        <v>3</v>
      </c>
      <c r="BD59" s="116">
        <v>2</v>
      </c>
      <c r="BE59" s="116">
        <v>2</v>
      </c>
      <c r="BF59" s="309">
        <v>0</v>
      </c>
      <c r="BG59" s="372">
        <v>2</v>
      </c>
      <c r="BH59" s="116">
        <v>1</v>
      </c>
      <c r="BI59" s="116">
        <v>0</v>
      </c>
      <c r="BJ59" s="116">
        <v>4</v>
      </c>
      <c r="BK59" s="116">
        <v>4</v>
      </c>
      <c r="BL59" s="116">
        <v>1</v>
      </c>
      <c r="BM59" s="116">
        <v>2</v>
      </c>
      <c r="BN59" s="116">
        <v>1</v>
      </c>
      <c r="BO59" s="116">
        <v>473</v>
      </c>
      <c r="BP59" s="116">
        <v>91</v>
      </c>
      <c r="BQ59" s="116">
        <v>93</v>
      </c>
      <c r="BR59" s="309">
        <v>197</v>
      </c>
      <c r="BS59" s="372">
        <v>207</v>
      </c>
      <c r="BT59" s="116">
        <v>205</v>
      </c>
      <c r="BU59" s="116">
        <v>153</v>
      </c>
      <c r="BV59" s="116">
        <v>126</v>
      </c>
      <c r="BW59" s="116">
        <v>132</v>
      </c>
      <c r="BX59" s="116">
        <v>122</v>
      </c>
      <c r="BY59" s="116">
        <v>105</v>
      </c>
      <c r="BZ59" s="116">
        <v>81</v>
      </c>
      <c r="CA59" s="116">
        <v>78</v>
      </c>
      <c r="CB59" s="1011">
        <v>74</v>
      </c>
      <c r="CC59" s="1011">
        <v>77</v>
      </c>
      <c r="CD59" s="830">
        <v>82</v>
      </c>
      <c r="CE59" s="2111">
        <v>80</v>
      </c>
      <c r="CF59" s="2169">
        <v>48</v>
      </c>
      <c r="CG59" s="2169">
        <v>30</v>
      </c>
      <c r="CH59" s="2049">
        <v>31</v>
      </c>
      <c r="CI59" s="2049">
        <v>22</v>
      </c>
      <c r="CJ59" s="2049">
        <v>35</v>
      </c>
      <c r="CK59" s="116"/>
      <c r="CL59" s="116"/>
      <c r="CM59" s="116"/>
      <c r="CN59" s="116"/>
      <c r="CO59" s="116"/>
      <c r="CP59" s="309"/>
      <c r="CQ59" s="1036"/>
      <c r="CR59" s="1036"/>
      <c r="CS59" s="1036"/>
      <c r="CT59" s="1036"/>
      <c r="CU59" s="1036"/>
      <c r="CV59" s="1036"/>
      <c r="CW59" s="1036"/>
      <c r="CX59" s="1036"/>
      <c r="CY59" s="1036"/>
      <c r="CZ59" s="1036"/>
      <c r="DA59" s="1036"/>
      <c r="DB59" s="1036"/>
      <c r="DC59" s="1036"/>
      <c r="DD59" s="1036"/>
      <c r="DE59" s="1036"/>
      <c r="DF59" s="1036"/>
      <c r="DG59" s="1036"/>
      <c r="DH59" s="1036"/>
      <c r="DI59" s="1036"/>
      <c r="DJ59" s="1036"/>
      <c r="DK59" s="1036"/>
      <c r="DL59" s="1036"/>
      <c r="DM59" s="1036"/>
      <c r="DN59" s="1036"/>
    </row>
    <row r="60" spans="1:118" ht="16.5" customHeight="1" thickBot="1">
      <c r="A60" s="345" t="s">
        <v>482</v>
      </c>
      <c r="B60" s="627" t="s">
        <v>470</v>
      </c>
      <c r="C60" s="627" t="s">
        <v>470</v>
      </c>
      <c r="D60" s="1640" t="s">
        <v>470</v>
      </c>
      <c r="E60" s="1640" t="s">
        <v>470</v>
      </c>
      <c r="F60" s="402">
        <v>22</v>
      </c>
      <c r="G60" s="402">
        <v>14</v>
      </c>
      <c r="H60" s="1817">
        <v>572</v>
      </c>
      <c r="I60" s="99">
        <v>173</v>
      </c>
      <c r="J60" s="1827">
        <v>117</v>
      </c>
      <c r="K60" s="282"/>
      <c r="L60" s="6"/>
      <c r="M60" s="6"/>
      <c r="N60" s="110"/>
      <c r="O60" s="6"/>
      <c r="P60" s="110"/>
      <c r="Q60" s="110"/>
      <c r="R60" s="117"/>
      <c r="S60" s="117"/>
      <c r="T60" s="117"/>
      <c r="U60" s="117"/>
      <c r="V60" s="217"/>
      <c r="W60" s="110"/>
      <c r="X60" s="117"/>
      <c r="Y60" s="117"/>
      <c r="Z60" s="117"/>
      <c r="AA60" s="117"/>
      <c r="AB60" s="117"/>
      <c r="AC60" s="117"/>
      <c r="AD60" s="117"/>
      <c r="AE60" s="117"/>
      <c r="AF60" s="117"/>
      <c r="AG60" s="117"/>
      <c r="AH60" s="628" t="s">
        <v>470</v>
      </c>
      <c r="AI60" s="371">
        <v>86</v>
      </c>
      <c r="AJ60" s="117">
        <v>92</v>
      </c>
      <c r="AK60" s="117">
        <v>96</v>
      </c>
      <c r="AL60" s="117">
        <v>93</v>
      </c>
      <c r="AM60" s="117">
        <v>106</v>
      </c>
      <c r="AN60" s="117">
        <v>101</v>
      </c>
      <c r="AO60" s="117">
        <v>97</v>
      </c>
      <c r="AP60" s="117">
        <v>99</v>
      </c>
      <c r="AQ60" s="117">
        <v>112</v>
      </c>
      <c r="AR60" s="117">
        <v>122</v>
      </c>
      <c r="AS60" s="117">
        <v>44</v>
      </c>
      <c r="AT60" s="217">
        <v>22</v>
      </c>
      <c r="AU60" s="371">
        <v>20</v>
      </c>
      <c r="AV60" s="117">
        <v>15</v>
      </c>
      <c r="AW60" s="117">
        <v>25</v>
      </c>
      <c r="AX60" s="117">
        <v>36</v>
      </c>
      <c r="AY60" s="117">
        <v>26</v>
      </c>
      <c r="AZ60" s="117">
        <v>32</v>
      </c>
      <c r="BA60" s="117">
        <v>35</v>
      </c>
      <c r="BB60" s="117">
        <v>37</v>
      </c>
      <c r="BC60" s="117">
        <v>25</v>
      </c>
      <c r="BD60" s="117">
        <v>12</v>
      </c>
      <c r="BE60" s="117">
        <v>22</v>
      </c>
      <c r="BF60" s="217">
        <v>14</v>
      </c>
      <c r="BG60" s="371">
        <v>13</v>
      </c>
      <c r="BH60" s="117">
        <v>12</v>
      </c>
      <c r="BI60" s="117">
        <v>15</v>
      </c>
      <c r="BJ60" s="117">
        <v>17</v>
      </c>
      <c r="BK60" s="117">
        <v>23</v>
      </c>
      <c r="BL60" s="117">
        <v>28</v>
      </c>
      <c r="BM60" s="117">
        <v>29</v>
      </c>
      <c r="BN60" s="117">
        <v>50</v>
      </c>
      <c r="BO60" s="117">
        <v>828</v>
      </c>
      <c r="BP60" s="117">
        <v>179</v>
      </c>
      <c r="BQ60" s="117">
        <v>165</v>
      </c>
      <c r="BR60" s="217">
        <v>572</v>
      </c>
      <c r="BS60" s="371">
        <v>558</v>
      </c>
      <c r="BT60" s="117">
        <v>537</v>
      </c>
      <c r="BU60" s="117">
        <v>530</v>
      </c>
      <c r="BV60" s="117">
        <v>518</v>
      </c>
      <c r="BW60" s="117">
        <v>461</v>
      </c>
      <c r="BX60" s="117">
        <v>495</v>
      </c>
      <c r="BY60" s="117">
        <v>427</v>
      </c>
      <c r="BZ60" s="117">
        <v>263</v>
      </c>
      <c r="CA60" s="117">
        <v>231</v>
      </c>
      <c r="CB60" s="1817">
        <v>199</v>
      </c>
      <c r="CC60" s="1817">
        <v>192</v>
      </c>
      <c r="CD60" s="1811">
        <v>173</v>
      </c>
      <c r="CE60" s="527">
        <v>186</v>
      </c>
      <c r="CF60" s="1664">
        <v>181</v>
      </c>
      <c r="CG60" s="1664">
        <v>150</v>
      </c>
      <c r="CH60" s="941">
        <v>131</v>
      </c>
      <c r="CI60" s="941">
        <v>121</v>
      </c>
      <c r="CJ60" s="941">
        <v>117</v>
      </c>
      <c r="CK60" s="117"/>
      <c r="CL60" s="117"/>
      <c r="CM60" s="117"/>
      <c r="CN60" s="117"/>
      <c r="CO60" s="117"/>
      <c r="CP60" s="217"/>
      <c r="CQ60" s="1036"/>
      <c r="CR60" s="1036"/>
      <c r="CS60" s="1036"/>
      <c r="CT60" s="1036"/>
      <c r="CU60" s="1036"/>
      <c r="CV60" s="1036"/>
      <c r="CW60" s="1036"/>
      <c r="CX60" s="1036"/>
      <c r="CY60" s="1036"/>
      <c r="CZ60" s="1036"/>
      <c r="DA60" s="1036"/>
      <c r="DB60" s="1036"/>
      <c r="DC60" s="1036"/>
      <c r="DD60" s="1036"/>
      <c r="DE60" s="1036"/>
      <c r="DF60" s="1036"/>
      <c r="DG60" s="1036"/>
      <c r="DH60" s="1036"/>
      <c r="DI60" s="1036"/>
      <c r="DJ60" s="1036"/>
      <c r="DK60" s="1036"/>
      <c r="DL60" s="1036"/>
      <c r="DM60" s="1036"/>
      <c r="DN60" s="1036"/>
    </row>
    <row r="61" spans="1:118" ht="15.75" thickBot="1">
      <c r="A61" s="240"/>
      <c r="H61" s="240"/>
      <c r="I61" s="240"/>
      <c r="J61" s="240"/>
      <c r="CQ61" s="1036"/>
      <c r="CR61" s="1036"/>
      <c r="CS61" s="1036"/>
      <c r="CT61" s="1036"/>
      <c r="CU61" s="1036"/>
      <c r="CV61" s="1036"/>
      <c r="CW61" s="1036"/>
      <c r="CX61" s="1036"/>
      <c r="CY61" s="1036"/>
      <c r="CZ61" s="1036"/>
      <c r="DA61" s="1036"/>
      <c r="DB61" s="1036"/>
      <c r="DC61" s="1036"/>
      <c r="DD61" s="1036"/>
      <c r="DE61" s="1036"/>
      <c r="DF61" s="1036"/>
      <c r="DG61" s="1036"/>
      <c r="DH61" s="1036"/>
      <c r="DI61" s="1036"/>
      <c r="DJ61" s="1036"/>
      <c r="DK61" s="1036"/>
      <c r="DL61" s="1036"/>
      <c r="DM61" s="1036"/>
      <c r="DN61" s="1036"/>
    </row>
    <row r="62" spans="1:118" ht="18.75" thickBot="1">
      <c r="A62" s="2" t="s">
        <v>380</v>
      </c>
      <c r="B62" s="136" t="s">
        <v>681</v>
      </c>
      <c r="C62" s="137" t="s">
        <v>682</v>
      </c>
      <c r="D62" s="137" t="s">
        <v>683</v>
      </c>
      <c r="E62" s="137" t="s">
        <v>684</v>
      </c>
      <c r="F62" s="399" t="s">
        <v>685</v>
      </c>
      <c r="G62" s="137" t="s">
        <v>687</v>
      </c>
      <c r="H62" s="137" t="s">
        <v>728</v>
      </c>
      <c r="I62" s="137" t="s">
        <v>1102</v>
      </c>
      <c r="J62" s="815" t="s">
        <v>1101</v>
      </c>
      <c r="K62" s="435" t="s">
        <v>42</v>
      </c>
      <c r="L62" s="138" t="s">
        <v>31</v>
      </c>
      <c r="M62" s="138" t="s">
        <v>32</v>
      </c>
      <c r="N62" s="138" t="s">
        <v>33</v>
      </c>
      <c r="O62" s="138" t="s">
        <v>34</v>
      </c>
      <c r="P62" s="138" t="s">
        <v>35</v>
      </c>
      <c r="Q62" s="138" t="s">
        <v>36</v>
      </c>
      <c r="R62" s="138" t="s">
        <v>37</v>
      </c>
      <c r="S62" s="138" t="s">
        <v>38</v>
      </c>
      <c r="T62" s="138" t="s">
        <v>39</v>
      </c>
      <c r="U62" s="138" t="s">
        <v>40</v>
      </c>
      <c r="V62" s="139" t="s">
        <v>41</v>
      </c>
      <c r="W62" s="138" t="s">
        <v>388</v>
      </c>
      <c r="X62" s="138" t="s">
        <v>389</v>
      </c>
      <c r="Y62" s="138" t="s">
        <v>390</v>
      </c>
      <c r="Z62" s="138" t="s">
        <v>391</v>
      </c>
      <c r="AA62" s="138" t="s">
        <v>392</v>
      </c>
      <c r="AB62" s="138" t="s">
        <v>393</v>
      </c>
      <c r="AC62" s="138" t="s">
        <v>394</v>
      </c>
      <c r="AD62" s="138" t="s">
        <v>395</v>
      </c>
      <c r="AE62" s="138" t="s">
        <v>399</v>
      </c>
      <c r="AF62" s="138" t="s">
        <v>396</v>
      </c>
      <c r="AG62" s="138" t="s">
        <v>397</v>
      </c>
      <c r="AH62" s="139" t="s">
        <v>398</v>
      </c>
      <c r="AI62" s="304" t="s">
        <v>449</v>
      </c>
      <c r="AJ62" s="138" t="s">
        <v>450</v>
      </c>
      <c r="AK62" s="138" t="s">
        <v>451</v>
      </c>
      <c r="AL62" s="138" t="s">
        <v>452</v>
      </c>
      <c r="AM62" s="138" t="s">
        <v>459</v>
      </c>
      <c r="AN62" s="138" t="s">
        <v>460</v>
      </c>
      <c r="AO62" s="138" t="s">
        <v>453</v>
      </c>
      <c r="AP62" s="138" t="s">
        <v>454</v>
      </c>
      <c r="AQ62" s="138" t="s">
        <v>455</v>
      </c>
      <c r="AR62" s="138" t="s">
        <v>456</v>
      </c>
      <c r="AS62" s="138" t="s">
        <v>457</v>
      </c>
      <c r="AT62" s="139" t="s">
        <v>458</v>
      </c>
      <c r="AU62" s="304" t="s">
        <v>486</v>
      </c>
      <c r="AV62" s="138" t="s">
        <v>487</v>
      </c>
      <c r="AW62" s="138" t="s">
        <v>488</v>
      </c>
      <c r="AX62" s="138" t="s">
        <v>489</v>
      </c>
      <c r="AY62" s="138" t="s">
        <v>490</v>
      </c>
      <c r="AZ62" s="138" t="s">
        <v>491</v>
      </c>
      <c r="BA62" s="138" t="s">
        <v>492</v>
      </c>
      <c r="BB62" s="138" t="s">
        <v>493</v>
      </c>
      <c r="BC62" s="311" t="s">
        <v>494</v>
      </c>
      <c r="BD62" s="298" t="s">
        <v>495</v>
      </c>
      <c r="BE62" s="321" t="s">
        <v>496</v>
      </c>
      <c r="BF62" s="1065" t="s">
        <v>497</v>
      </c>
      <c r="BG62" s="1018" t="s">
        <v>668</v>
      </c>
      <c r="BH62" s="1019" t="s">
        <v>669</v>
      </c>
      <c r="BI62" s="1019" t="s">
        <v>670</v>
      </c>
      <c r="BJ62" s="1019" t="s">
        <v>671</v>
      </c>
      <c r="BK62" s="1019" t="s">
        <v>672</v>
      </c>
      <c r="BL62" s="1019" t="s">
        <v>673</v>
      </c>
      <c r="BM62" s="1019" t="s">
        <v>674</v>
      </c>
      <c r="BN62" s="138" t="s">
        <v>675</v>
      </c>
      <c r="BO62" s="138" t="s">
        <v>676</v>
      </c>
      <c r="BP62" s="138" t="s">
        <v>677</v>
      </c>
      <c r="BQ62" s="138" t="s">
        <v>678</v>
      </c>
      <c r="BR62" s="139" t="s">
        <v>679</v>
      </c>
      <c r="BS62" s="304" t="s">
        <v>719</v>
      </c>
      <c r="BT62" s="138" t="s">
        <v>720</v>
      </c>
      <c r="BU62" s="138" t="s">
        <v>721</v>
      </c>
      <c r="BV62" s="138" t="s">
        <v>722</v>
      </c>
      <c r="BW62" s="138" t="s">
        <v>723</v>
      </c>
      <c r="BX62" s="138" t="s">
        <v>724</v>
      </c>
      <c r="BY62" s="138" t="s">
        <v>725</v>
      </c>
      <c r="BZ62" s="138" t="s">
        <v>726</v>
      </c>
      <c r="CA62" s="138" t="s">
        <v>718</v>
      </c>
      <c r="CB62" s="138" t="s">
        <v>715</v>
      </c>
      <c r="CC62" s="138" t="s">
        <v>716</v>
      </c>
      <c r="CD62" s="139" t="s">
        <v>717</v>
      </c>
      <c r="CE62" s="298" t="s">
        <v>1103</v>
      </c>
      <c r="CF62" s="141" t="s">
        <v>1104</v>
      </c>
      <c r="CG62" s="141" t="s">
        <v>1105</v>
      </c>
      <c r="CH62" s="141" t="s">
        <v>1106</v>
      </c>
      <c r="CI62" s="141" t="s">
        <v>1107</v>
      </c>
      <c r="CJ62" s="141" t="s">
        <v>1108</v>
      </c>
      <c r="CK62" s="141" t="s">
        <v>1109</v>
      </c>
      <c r="CL62" s="141" t="s">
        <v>1110</v>
      </c>
      <c r="CM62" s="141" t="s">
        <v>1111</v>
      </c>
      <c r="CN62" s="141" t="s">
        <v>1112</v>
      </c>
      <c r="CO62" s="141" t="s">
        <v>1113</v>
      </c>
      <c r="CP62" s="142" t="s">
        <v>1114</v>
      </c>
      <c r="CQ62" s="1036"/>
      <c r="CR62" s="1036"/>
      <c r="CS62" s="1036"/>
      <c r="CT62" s="1036"/>
      <c r="CU62" s="1036"/>
      <c r="CV62" s="1036"/>
      <c r="CW62" s="1036"/>
      <c r="CX62" s="1036"/>
      <c r="CY62" s="1036"/>
      <c r="CZ62" s="1036"/>
      <c r="DA62" s="1036"/>
      <c r="DB62" s="1036"/>
      <c r="DC62" s="1036"/>
      <c r="DD62" s="1036"/>
      <c r="DE62" s="1036"/>
      <c r="DF62" s="1036"/>
      <c r="DG62" s="1036"/>
      <c r="DH62" s="1036"/>
      <c r="DI62" s="1036"/>
      <c r="DJ62" s="1036"/>
      <c r="DK62" s="1036"/>
      <c r="DL62" s="1036"/>
      <c r="DM62" s="1036"/>
      <c r="DN62" s="1036"/>
    </row>
    <row r="63" spans="1:118">
      <c r="A63" s="261" t="s">
        <v>401</v>
      </c>
      <c r="B63" s="118" t="s">
        <v>68</v>
      </c>
      <c r="C63" s="118" t="s">
        <v>68</v>
      </c>
      <c r="D63" s="118">
        <f t="shared" ref="D63:D67" si="21">SUM(K63:V63)</f>
        <v>3001</v>
      </c>
      <c r="E63" s="118">
        <f t="shared" ref="E63:E67" si="22">SUM(W63:AH63)</f>
        <v>3038</v>
      </c>
      <c r="F63" s="441">
        <f t="shared" ref="F63:F67" si="23">SUM(AI63:AT63)</f>
        <v>3419</v>
      </c>
      <c r="G63" s="118">
        <f t="shared" ref="G63:G67" si="24">SUM(AU63:BF63)</f>
        <v>3849</v>
      </c>
      <c r="H63" s="118">
        <f>SUM(BG63:BR63)</f>
        <v>3850</v>
      </c>
      <c r="I63" s="119">
        <f>SUM(BS63:CD63)</f>
        <v>2652</v>
      </c>
      <c r="J63" s="1871">
        <f>SUM(CE63:CP63)</f>
        <v>1031</v>
      </c>
      <c r="K63" s="444">
        <v>215</v>
      </c>
      <c r="L63" s="118">
        <v>275</v>
      </c>
      <c r="M63" s="118">
        <v>269</v>
      </c>
      <c r="N63" s="118">
        <v>202</v>
      </c>
      <c r="O63" s="118">
        <v>225</v>
      </c>
      <c r="P63" s="119">
        <v>272</v>
      </c>
      <c r="Q63" s="119">
        <v>234</v>
      </c>
      <c r="R63" s="119">
        <v>246</v>
      </c>
      <c r="S63" s="119">
        <v>266</v>
      </c>
      <c r="T63" s="119">
        <v>267</v>
      </c>
      <c r="U63" s="119">
        <v>273</v>
      </c>
      <c r="V63" s="202">
        <v>257</v>
      </c>
      <c r="W63" s="118">
        <v>174</v>
      </c>
      <c r="X63" s="119">
        <v>253</v>
      </c>
      <c r="Y63" s="119">
        <v>208</v>
      </c>
      <c r="Z63" s="119">
        <v>251</v>
      </c>
      <c r="AA63" s="119">
        <v>237</v>
      </c>
      <c r="AB63" s="119">
        <v>244</v>
      </c>
      <c r="AC63" s="119">
        <v>285</v>
      </c>
      <c r="AD63" s="119">
        <v>217</v>
      </c>
      <c r="AE63" s="119">
        <v>268</v>
      </c>
      <c r="AF63" s="266">
        <v>295</v>
      </c>
      <c r="AG63" s="119">
        <v>331</v>
      </c>
      <c r="AH63" s="202">
        <v>275</v>
      </c>
      <c r="AI63" s="373">
        <v>302</v>
      </c>
      <c r="AJ63" s="119">
        <v>314</v>
      </c>
      <c r="AK63" s="119">
        <v>280</v>
      </c>
      <c r="AL63" s="119">
        <v>323</v>
      </c>
      <c r="AM63" s="119">
        <v>265</v>
      </c>
      <c r="AN63" s="119">
        <v>239</v>
      </c>
      <c r="AO63" s="119">
        <v>281</v>
      </c>
      <c r="AP63" s="119">
        <v>234</v>
      </c>
      <c r="AQ63" s="119">
        <v>287</v>
      </c>
      <c r="AR63" s="266">
        <v>321</v>
      </c>
      <c r="AS63" s="119">
        <v>326</v>
      </c>
      <c r="AT63" s="202">
        <v>247</v>
      </c>
      <c r="AU63" s="373">
        <v>313</v>
      </c>
      <c r="AV63" s="119">
        <v>341</v>
      </c>
      <c r="AW63" s="119">
        <v>273</v>
      </c>
      <c r="AX63" s="119">
        <v>306</v>
      </c>
      <c r="AY63" s="119">
        <v>272</v>
      </c>
      <c r="AZ63" s="119">
        <v>291</v>
      </c>
      <c r="BA63" s="119">
        <v>333</v>
      </c>
      <c r="BB63" s="119">
        <v>309</v>
      </c>
      <c r="BC63" s="773">
        <v>361</v>
      </c>
      <c r="BD63" s="961">
        <v>341</v>
      </c>
      <c r="BE63" s="1021">
        <v>349</v>
      </c>
      <c r="BF63" s="1066">
        <v>360</v>
      </c>
      <c r="BG63" s="374">
        <v>352</v>
      </c>
      <c r="BH63" s="121">
        <v>394</v>
      </c>
      <c r="BI63" s="121">
        <v>387</v>
      </c>
      <c r="BJ63" s="121">
        <v>381</v>
      </c>
      <c r="BK63" s="121">
        <v>334</v>
      </c>
      <c r="BL63" s="121">
        <v>326</v>
      </c>
      <c r="BM63" s="1030">
        <v>272</v>
      </c>
      <c r="BN63" s="1031">
        <v>261</v>
      </c>
      <c r="BO63" s="1031">
        <v>286</v>
      </c>
      <c r="BP63" s="267">
        <v>267</v>
      </c>
      <c r="BQ63" s="1030">
        <v>288</v>
      </c>
      <c r="BR63" s="1720">
        <v>302</v>
      </c>
      <c r="BS63" s="374">
        <v>248</v>
      </c>
      <c r="BT63" s="121">
        <v>253</v>
      </c>
      <c r="BU63" s="121">
        <v>276</v>
      </c>
      <c r="BV63" s="121">
        <v>216</v>
      </c>
      <c r="BW63" s="121">
        <v>252</v>
      </c>
      <c r="BX63" s="121">
        <v>214</v>
      </c>
      <c r="BY63" s="1030">
        <v>211</v>
      </c>
      <c r="BZ63" s="1030">
        <v>198</v>
      </c>
      <c r="CA63" s="1722">
        <v>193</v>
      </c>
      <c r="CB63" s="266">
        <v>208</v>
      </c>
      <c r="CC63" s="1723">
        <v>185</v>
      </c>
      <c r="CD63" s="1724">
        <v>198</v>
      </c>
      <c r="CE63" s="1896">
        <v>149</v>
      </c>
      <c r="CF63" s="1897">
        <v>205</v>
      </c>
      <c r="CG63" s="1897">
        <v>181</v>
      </c>
      <c r="CH63" s="1897">
        <v>143</v>
      </c>
      <c r="CI63" s="1897">
        <v>178</v>
      </c>
      <c r="CJ63" s="1897">
        <v>175</v>
      </c>
      <c r="CK63" s="1898"/>
      <c r="CL63" s="1898"/>
      <c r="CM63" s="1899"/>
      <c r="CN63" s="961"/>
      <c r="CO63" s="1898"/>
      <c r="CP63" s="1900"/>
      <c r="CQ63" s="1036"/>
      <c r="CR63" s="1036"/>
      <c r="CS63" s="1036"/>
      <c r="CT63" s="1036"/>
      <c r="CU63" s="1036"/>
      <c r="CV63" s="1036"/>
      <c r="CW63" s="1036"/>
      <c r="CX63" s="1036"/>
      <c r="CY63" s="1036"/>
      <c r="CZ63" s="1036"/>
      <c r="DA63" s="1036"/>
      <c r="DB63" s="1036"/>
      <c r="DC63" s="1036"/>
      <c r="DD63" s="1036"/>
      <c r="DE63" s="1036"/>
      <c r="DF63" s="1036"/>
      <c r="DG63" s="1036"/>
      <c r="DH63" s="1036"/>
      <c r="DI63" s="1036"/>
      <c r="DJ63" s="1036"/>
      <c r="DK63" s="1036"/>
      <c r="DL63" s="1036"/>
      <c r="DM63" s="1036"/>
      <c r="DN63" s="1036"/>
    </row>
    <row r="64" spans="1:118">
      <c r="A64" s="246" t="s">
        <v>402</v>
      </c>
      <c r="B64" s="120" t="s">
        <v>68</v>
      </c>
      <c r="C64" s="120" t="s">
        <v>68</v>
      </c>
      <c r="D64" s="120">
        <f t="shared" si="21"/>
        <v>3205</v>
      </c>
      <c r="E64" s="120">
        <f t="shared" si="22"/>
        <v>2457</v>
      </c>
      <c r="F64" s="408">
        <f t="shared" si="23"/>
        <v>2384</v>
      </c>
      <c r="G64" s="1062">
        <f t="shared" si="24"/>
        <v>2376</v>
      </c>
      <c r="H64" s="1062">
        <f t="shared" ref="H64:H67" si="25">SUM(BG64:BR64)</f>
        <v>2058</v>
      </c>
      <c r="I64" s="121">
        <f t="shared" ref="I64:I69" si="26">SUM(BS64:CD64)</f>
        <v>1330</v>
      </c>
      <c r="J64" s="1970">
        <f t="shared" ref="J64:J68" si="27">SUM(CE64:CP64)</f>
        <v>422</v>
      </c>
      <c r="K64" s="445">
        <v>259</v>
      </c>
      <c r="L64" s="120">
        <v>342</v>
      </c>
      <c r="M64" s="120">
        <v>302</v>
      </c>
      <c r="N64" s="120">
        <v>262</v>
      </c>
      <c r="O64" s="120">
        <v>262</v>
      </c>
      <c r="P64" s="121">
        <v>209</v>
      </c>
      <c r="Q64" s="121">
        <v>290</v>
      </c>
      <c r="R64" s="121">
        <v>252</v>
      </c>
      <c r="S64" s="121">
        <v>286</v>
      </c>
      <c r="T64" s="121">
        <v>218</v>
      </c>
      <c r="U64" s="121">
        <v>292</v>
      </c>
      <c r="V64" s="203">
        <v>231</v>
      </c>
      <c r="W64" s="120">
        <v>165</v>
      </c>
      <c r="X64" s="121">
        <v>221</v>
      </c>
      <c r="Y64" s="121">
        <v>181</v>
      </c>
      <c r="Z64" s="121">
        <v>198</v>
      </c>
      <c r="AA64" s="121">
        <v>221</v>
      </c>
      <c r="AB64" s="121">
        <v>177</v>
      </c>
      <c r="AC64" s="121">
        <v>238</v>
      </c>
      <c r="AD64" s="121">
        <v>181</v>
      </c>
      <c r="AE64" s="121">
        <v>235</v>
      </c>
      <c r="AF64" s="267">
        <v>228</v>
      </c>
      <c r="AG64" s="121">
        <v>225</v>
      </c>
      <c r="AH64" s="203">
        <v>187</v>
      </c>
      <c r="AI64" s="374">
        <v>184</v>
      </c>
      <c r="AJ64" s="121">
        <v>223</v>
      </c>
      <c r="AK64" s="121">
        <v>174</v>
      </c>
      <c r="AL64" s="121">
        <v>206</v>
      </c>
      <c r="AM64" s="121">
        <v>196</v>
      </c>
      <c r="AN64" s="121">
        <v>158</v>
      </c>
      <c r="AO64" s="121">
        <v>192</v>
      </c>
      <c r="AP64" s="121">
        <v>189</v>
      </c>
      <c r="AQ64" s="121">
        <v>190</v>
      </c>
      <c r="AR64" s="267">
        <v>248</v>
      </c>
      <c r="AS64" s="121">
        <v>234</v>
      </c>
      <c r="AT64" s="203">
        <v>190</v>
      </c>
      <c r="AU64" s="374">
        <v>205</v>
      </c>
      <c r="AV64" s="121">
        <v>262</v>
      </c>
      <c r="AW64" s="121">
        <v>166</v>
      </c>
      <c r="AX64" s="121">
        <v>201</v>
      </c>
      <c r="AY64" s="121">
        <v>171</v>
      </c>
      <c r="AZ64" s="121">
        <v>196</v>
      </c>
      <c r="BA64" s="121">
        <v>204</v>
      </c>
      <c r="BB64" s="121">
        <v>186</v>
      </c>
      <c r="BC64" s="774">
        <v>201</v>
      </c>
      <c r="BD64" s="267">
        <v>207</v>
      </c>
      <c r="BE64" s="1022">
        <v>174</v>
      </c>
      <c r="BF64" s="1067">
        <v>203</v>
      </c>
      <c r="BG64" s="374">
        <v>164</v>
      </c>
      <c r="BH64" s="121">
        <v>219</v>
      </c>
      <c r="BI64" s="121">
        <v>249</v>
      </c>
      <c r="BJ64" s="121">
        <v>212</v>
      </c>
      <c r="BK64" s="121">
        <v>169</v>
      </c>
      <c r="BL64" s="121">
        <v>157</v>
      </c>
      <c r="BM64" s="1030">
        <v>131</v>
      </c>
      <c r="BN64" s="1030">
        <v>133</v>
      </c>
      <c r="BO64" s="1031">
        <v>175</v>
      </c>
      <c r="BP64" s="267">
        <v>170</v>
      </c>
      <c r="BQ64" s="1030">
        <v>119</v>
      </c>
      <c r="BR64" s="1720">
        <v>160</v>
      </c>
      <c r="BS64" s="374">
        <v>142</v>
      </c>
      <c r="BT64" s="121">
        <v>151</v>
      </c>
      <c r="BU64" s="121">
        <v>158</v>
      </c>
      <c r="BV64" s="121">
        <v>108</v>
      </c>
      <c r="BW64" s="121">
        <v>120</v>
      </c>
      <c r="BX64" s="121">
        <v>110</v>
      </c>
      <c r="BY64" s="1030">
        <v>77</v>
      </c>
      <c r="BZ64" s="1030">
        <v>104</v>
      </c>
      <c r="CA64" s="1031">
        <v>115</v>
      </c>
      <c r="CB64" s="267">
        <v>73</v>
      </c>
      <c r="CC64" s="1030">
        <v>89</v>
      </c>
      <c r="CD64" s="1032">
        <v>83</v>
      </c>
      <c r="CE64" s="374">
        <v>76</v>
      </c>
      <c r="CF64" s="121">
        <v>70</v>
      </c>
      <c r="CG64" s="121">
        <v>81</v>
      </c>
      <c r="CH64" s="121">
        <v>68</v>
      </c>
      <c r="CI64" s="121">
        <v>67</v>
      </c>
      <c r="CJ64" s="121">
        <v>60</v>
      </c>
      <c r="CK64" s="1030"/>
      <c r="CL64" s="1030"/>
      <c r="CM64" s="1031"/>
      <c r="CN64" s="267"/>
      <c r="CO64" s="1030"/>
      <c r="CP64" s="1032"/>
      <c r="CQ64" s="1036"/>
      <c r="CR64" s="1036"/>
      <c r="CS64" s="1036"/>
      <c r="CT64" s="1036"/>
      <c r="CU64" s="1036"/>
      <c r="CV64" s="1036"/>
      <c r="CW64" s="1036"/>
      <c r="CX64" s="1036"/>
      <c r="CY64" s="1036"/>
      <c r="CZ64" s="1036"/>
      <c r="DA64" s="1036"/>
      <c r="DB64" s="1036"/>
      <c r="DC64" s="1036"/>
      <c r="DD64" s="1036"/>
      <c r="DE64" s="1036"/>
      <c r="DF64" s="1036"/>
      <c r="DG64" s="1036"/>
      <c r="DH64" s="1036"/>
      <c r="DI64" s="1036"/>
      <c r="DJ64" s="1036"/>
      <c r="DK64" s="1036"/>
      <c r="DL64" s="1036"/>
      <c r="DM64" s="1036"/>
      <c r="DN64" s="1036"/>
    </row>
    <row r="65" spans="1:118">
      <c r="A65" s="246" t="s">
        <v>128</v>
      </c>
      <c r="B65" s="120" t="s">
        <v>68</v>
      </c>
      <c r="C65" s="120" t="s">
        <v>68</v>
      </c>
      <c r="D65" s="120">
        <f t="shared" si="21"/>
        <v>424</v>
      </c>
      <c r="E65" s="120">
        <f t="shared" si="22"/>
        <v>394</v>
      </c>
      <c r="F65" s="408">
        <f t="shared" si="23"/>
        <v>453</v>
      </c>
      <c r="G65" s="1062">
        <f t="shared" si="24"/>
        <v>637</v>
      </c>
      <c r="H65" s="1062">
        <f t="shared" si="25"/>
        <v>696</v>
      </c>
      <c r="I65" s="121">
        <f t="shared" si="26"/>
        <v>470</v>
      </c>
      <c r="J65" s="807">
        <f t="shared" si="27"/>
        <v>215</v>
      </c>
      <c r="K65" s="445">
        <v>33</v>
      </c>
      <c r="L65" s="120">
        <v>25</v>
      </c>
      <c r="M65" s="120">
        <v>36</v>
      </c>
      <c r="N65" s="120">
        <v>42</v>
      </c>
      <c r="O65" s="120">
        <v>26</v>
      </c>
      <c r="P65" s="121">
        <v>34</v>
      </c>
      <c r="Q65" s="121">
        <v>32</v>
      </c>
      <c r="R65" s="121">
        <v>36</v>
      </c>
      <c r="S65" s="121">
        <v>44</v>
      </c>
      <c r="T65" s="121">
        <v>27</v>
      </c>
      <c r="U65" s="121">
        <v>43</v>
      </c>
      <c r="V65" s="203">
        <v>46</v>
      </c>
      <c r="W65" s="120">
        <v>32</v>
      </c>
      <c r="X65" s="121">
        <v>28</v>
      </c>
      <c r="Y65" s="121">
        <v>32</v>
      </c>
      <c r="Z65" s="121">
        <v>30</v>
      </c>
      <c r="AA65" s="121">
        <v>33</v>
      </c>
      <c r="AB65" s="121">
        <v>26</v>
      </c>
      <c r="AC65" s="121">
        <v>34</v>
      </c>
      <c r="AD65" s="121">
        <v>27</v>
      </c>
      <c r="AE65" s="121">
        <v>38</v>
      </c>
      <c r="AF65" s="267">
        <v>32</v>
      </c>
      <c r="AG65" s="121">
        <v>40</v>
      </c>
      <c r="AH65" s="203">
        <v>42</v>
      </c>
      <c r="AI65" s="374">
        <v>42</v>
      </c>
      <c r="AJ65" s="121">
        <v>35</v>
      </c>
      <c r="AK65" s="121">
        <v>36</v>
      </c>
      <c r="AL65" s="121">
        <v>33</v>
      </c>
      <c r="AM65" s="121">
        <v>32</v>
      </c>
      <c r="AN65" s="121">
        <v>24</v>
      </c>
      <c r="AO65" s="121">
        <v>45</v>
      </c>
      <c r="AP65" s="121">
        <v>32</v>
      </c>
      <c r="AQ65" s="121">
        <v>38</v>
      </c>
      <c r="AR65" s="267">
        <v>40</v>
      </c>
      <c r="AS65" s="121">
        <v>49</v>
      </c>
      <c r="AT65" s="203">
        <v>47</v>
      </c>
      <c r="AU65" s="374">
        <v>44</v>
      </c>
      <c r="AV65" s="121">
        <v>43</v>
      </c>
      <c r="AW65" s="121">
        <v>49</v>
      </c>
      <c r="AX65" s="121">
        <v>56</v>
      </c>
      <c r="AY65" s="121">
        <v>64</v>
      </c>
      <c r="AZ65" s="121">
        <v>39</v>
      </c>
      <c r="BA65" s="121">
        <v>61</v>
      </c>
      <c r="BB65" s="121">
        <v>57</v>
      </c>
      <c r="BC65" s="774">
        <v>51</v>
      </c>
      <c r="BD65" s="267">
        <v>64</v>
      </c>
      <c r="BE65" s="1022">
        <v>50</v>
      </c>
      <c r="BF65" s="1067">
        <v>59</v>
      </c>
      <c r="BG65" s="374">
        <v>54</v>
      </c>
      <c r="BH65" s="121">
        <v>52</v>
      </c>
      <c r="BI65" s="121">
        <v>64</v>
      </c>
      <c r="BJ65" s="121">
        <v>63</v>
      </c>
      <c r="BK65" s="121">
        <v>76</v>
      </c>
      <c r="BL65" s="121">
        <v>61</v>
      </c>
      <c r="BM65" s="1030">
        <v>55</v>
      </c>
      <c r="BN65" s="1030">
        <v>48</v>
      </c>
      <c r="BO65" s="1031">
        <v>66</v>
      </c>
      <c r="BP65" s="267">
        <v>51</v>
      </c>
      <c r="BQ65" s="1030">
        <v>52</v>
      </c>
      <c r="BR65" s="1720">
        <v>54</v>
      </c>
      <c r="BS65" s="374">
        <v>33</v>
      </c>
      <c r="BT65" s="121">
        <v>49</v>
      </c>
      <c r="BU65" s="121">
        <v>48</v>
      </c>
      <c r="BV65" s="121">
        <v>35</v>
      </c>
      <c r="BW65" s="121">
        <v>47</v>
      </c>
      <c r="BX65" s="121">
        <v>35</v>
      </c>
      <c r="BY65" s="1030">
        <v>28</v>
      </c>
      <c r="BZ65" s="1030">
        <v>45</v>
      </c>
      <c r="CA65" s="1031">
        <v>37</v>
      </c>
      <c r="CB65" s="267">
        <v>46</v>
      </c>
      <c r="CC65" s="1030">
        <v>35</v>
      </c>
      <c r="CD65" s="1032">
        <v>32</v>
      </c>
      <c r="CE65" s="374">
        <v>29</v>
      </c>
      <c r="CF65" s="121">
        <v>35</v>
      </c>
      <c r="CG65" s="121">
        <v>42</v>
      </c>
      <c r="CH65" s="121">
        <v>37</v>
      </c>
      <c r="CI65" s="121">
        <v>32</v>
      </c>
      <c r="CJ65" s="121">
        <v>40</v>
      </c>
      <c r="CK65" s="1030"/>
      <c r="CL65" s="1030"/>
      <c r="CM65" s="1031"/>
      <c r="CN65" s="267"/>
      <c r="CO65" s="1030"/>
      <c r="CP65" s="1032"/>
      <c r="CQ65" s="1036"/>
      <c r="CR65" s="1036"/>
      <c r="CS65" s="1036"/>
      <c r="CT65" s="1036"/>
      <c r="CU65" s="1036"/>
      <c r="CV65" s="1036"/>
      <c r="CW65" s="1036"/>
      <c r="CX65" s="1036"/>
      <c r="CY65" s="1036"/>
      <c r="CZ65" s="1036"/>
      <c r="DA65" s="1036"/>
      <c r="DB65" s="1036"/>
      <c r="DC65" s="1036"/>
      <c r="DD65" s="1036"/>
      <c r="DE65" s="1036"/>
      <c r="DF65" s="1036"/>
      <c r="DG65" s="1036"/>
      <c r="DH65" s="1036"/>
      <c r="DI65" s="1036"/>
      <c r="DJ65" s="1036"/>
      <c r="DK65" s="1036"/>
      <c r="DL65" s="1036"/>
      <c r="DM65" s="1036"/>
      <c r="DN65" s="1036"/>
    </row>
    <row r="66" spans="1:118">
      <c r="A66" s="246" t="s">
        <v>174</v>
      </c>
      <c r="B66" s="120" t="s">
        <v>68</v>
      </c>
      <c r="C66" s="120" t="s">
        <v>68</v>
      </c>
      <c r="D66" s="120">
        <f t="shared" si="21"/>
        <v>1392</v>
      </c>
      <c r="E66" s="120">
        <f t="shared" si="22"/>
        <v>1351</v>
      </c>
      <c r="F66" s="408">
        <f t="shared" si="23"/>
        <v>1449</v>
      </c>
      <c r="G66" s="1063">
        <f t="shared" si="24"/>
        <v>1284</v>
      </c>
      <c r="H66" s="1063">
        <f t="shared" si="25"/>
        <v>1200</v>
      </c>
      <c r="I66" s="121">
        <f t="shared" si="26"/>
        <v>861</v>
      </c>
      <c r="J66" s="807">
        <f t="shared" si="27"/>
        <v>336</v>
      </c>
      <c r="K66" s="445">
        <v>110</v>
      </c>
      <c r="L66" s="120">
        <v>98</v>
      </c>
      <c r="M66" s="120">
        <v>93</v>
      </c>
      <c r="N66" s="120">
        <v>97</v>
      </c>
      <c r="O66" s="120">
        <v>127</v>
      </c>
      <c r="P66" s="121">
        <v>116</v>
      </c>
      <c r="Q66" s="121">
        <v>99</v>
      </c>
      <c r="R66" s="121">
        <v>103</v>
      </c>
      <c r="S66" s="121">
        <v>122</v>
      </c>
      <c r="T66" s="121">
        <v>132</v>
      </c>
      <c r="U66" s="121">
        <v>141</v>
      </c>
      <c r="V66" s="203">
        <v>154</v>
      </c>
      <c r="W66" s="120">
        <v>113</v>
      </c>
      <c r="X66" s="121">
        <v>134</v>
      </c>
      <c r="Y66" s="121">
        <v>90</v>
      </c>
      <c r="Z66" s="121">
        <v>109</v>
      </c>
      <c r="AA66" s="121">
        <v>98</v>
      </c>
      <c r="AB66" s="121">
        <v>74</v>
      </c>
      <c r="AC66" s="121">
        <v>129</v>
      </c>
      <c r="AD66" s="121">
        <v>77</v>
      </c>
      <c r="AE66" s="121">
        <v>110</v>
      </c>
      <c r="AF66" s="267">
        <v>121</v>
      </c>
      <c r="AG66" s="121">
        <v>148</v>
      </c>
      <c r="AH66" s="203">
        <v>148</v>
      </c>
      <c r="AI66" s="374">
        <v>124</v>
      </c>
      <c r="AJ66" s="121">
        <v>146</v>
      </c>
      <c r="AK66" s="121">
        <v>131</v>
      </c>
      <c r="AL66" s="121">
        <v>138</v>
      </c>
      <c r="AM66" s="121">
        <v>130</v>
      </c>
      <c r="AN66" s="121">
        <v>110</v>
      </c>
      <c r="AO66" s="121">
        <v>137</v>
      </c>
      <c r="AP66" s="121">
        <v>86</v>
      </c>
      <c r="AQ66" s="121">
        <v>125</v>
      </c>
      <c r="AR66" s="267">
        <v>109</v>
      </c>
      <c r="AS66" s="121">
        <v>121</v>
      </c>
      <c r="AT66" s="203">
        <v>92</v>
      </c>
      <c r="AU66" s="374">
        <v>115</v>
      </c>
      <c r="AV66" s="121">
        <v>107</v>
      </c>
      <c r="AW66" s="121">
        <v>96</v>
      </c>
      <c r="AX66" s="121">
        <v>119</v>
      </c>
      <c r="AY66" s="121">
        <v>98</v>
      </c>
      <c r="AZ66" s="121">
        <v>78</v>
      </c>
      <c r="BA66" s="121">
        <v>97</v>
      </c>
      <c r="BB66" s="121">
        <v>104</v>
      </c>
      <c r="BC66" s="774">
        <v>111</v>
      </c>
      <c r="BD66" s="267">
        <v>126</v>
      </c>
      <c r="BE66" s="1022">
        <v>117</v>
      </c>
      <c r="BF66" s="1067">
        <v>116</v>
      </c>
      <c r="BG66" s="374">
        <v>120</v>
      </c>
      <c r="BH66" s="121">
        <v>129</v>
      </c>
      <c r="BI66" s="121">
        <v>116</v>
      </c>
      <c r="BJ66" s="121">
        <v>105</v>
      </c>
      <c r="BK66" s="121">
        <v>105</v>
      </c>
      <c r="BL66" s="121">
        <v>78</v>
      </c>
      <c r="BM66" s="1030">
        <v>110</v>
      </c>
      <c r="BN66" s="1030">
        <v>98</v>
      </c>
      <c r="BO66" s="1031">
        <v>105</v>
      </c>
      <c r="BP66" s="267">
        <v>97</v>
      </c>
      <c r="BQ66" s="1030">
        <v>66</v>
      </c>
      <c r="BR66" s="1720">
        <v>71</v>
      </c>
      <c r="BS66" s="374">
        <v>61</v>
      </c>
      <c r="BT66" s="121">
        <v>88</v>
      </c>
      <c r="BU66" s="121">
        <v>62</v>
      </c>
      <c r="BV66" s="121">
        <v>70</v>
      </c>
      <c r="BW66" s="121">
        <v>89</v>
      </c>
      <c r="BX66" s="121">
        <v>62</v>
      </c>
      <c r="BY66" s="1030">
        <v>57</v>
      </c>
      <c r="BZ66" s="1030">
        <v>79</v>
      </c>
      <c r="CA66" s="1031">
        <v>94</v>
      </c>
      <c r="CB66" s="267">
        <v>59</v>
      </c>
      <c r="CC66" s="1030">
        <v>65</v>
      </c>
      <c r="CD66" s="1032">
        <v>75</v>
      </c>
      <c r="CE66" s="374">
        <v>57</v>
      </c>
      <c r="CF66" s="121">
        <v>68</v>
      </c>
      <c r="CG66" s="121">
        <v>60</v>
      </c>
      <c r="CH66" s="121">
        <v>48</v>
      </c>
      <c r="CI66" s="121">
        <v>48</v>
      </c>
      <c r="CJ66" s="121">
        <v>55</v>
      </c>
      <c r="CK66" s="1030"/>
      <c r="CL66" s="1030"/>
      <c r="CM66" s="1031"/>
      <c r="CN66" s="267"/>
      <c r="CO66" s="1030"/>
      <c r="CP66" s="1032"/>
      <c r="CQ66" s="1036"/>
      <c r="CR66" s="1036"/>
      <c r="CS66" s="1036"/>
      <c r="CT66" s="1036"/>
      <c r="CU66" s="1036"/>
      <c r="CV66" s="1036"/>
      <c r="CW66" s="1036"/>
      <c r="CX66" s="1036"/>
      <c r="CY66" s="1036"/>
      <c r="CZ66" s="1036"/>
      <c r="DA66" s="1036"/>
      <c r="DB66" s="1036"/>
      <c r="DC66" s="1036"/>
      <c r="DD66" s="1036"/>
      <c r="DE66" s="1036"/>
      <c r="DF66" s="1036"/>
      <c r="DG66" s="1036"/>
      <c r="DH66" s="1036"/>
      <c r="DI66" s="1036"/>
      <c r="DJ66" s="1036"/>
      <c r="DK66" s="1036"/>
      <c r="DL66" s="1036"/>
      <c r="DM66" s="1036"/>
      <c r="DN66" s="1036"/>
    </row>
    <row r="67" spans="1:118">
      <c r="A67" s="246" t="s">
        <v>25</v>
      </c>
      <c r="B67" s="120" t="s">
        <v>68</v>
      </c>
      <c r="C67" s="120" t="s">
        <v>68</v>
      </c>
      <c r="D67" s="120">
        <f t="shared" si="21"/>
        <v>192</v>
      </c>
      <c r="E67" s="120">
        <f t="shared" si="22"/>
        <v>419</v>
      </c>
      <c r="F67" s="408">
        <f t="shared" si="23"/>
        <v>652</v>
      </c>
      <c r="G67" s="120">
        <f t="shared" si="24"/>
        <v>802</v>
      </c>
      <c r="H67" s="120">
        <f t="shared" si="25"/>
        <v>1178</v>
      </c>
      <c r="I67" s="121">
        <f t="shared" si="26"/>
        <v>905</v>
      </c>
      <c r="J67" s="807">
        <f t="shared" si="27"/>
        <v>321</v>
      </c>
      <c r="K67" s="445">
        <v>18</v>
      </c>
      <c r="L67" s="120">
        <v>12</v>
      </c>
      <c r="M67" s="120">
        <v>12</v>
      </c>
      <c r="N67" s="120">
        <v>17</v>
      </c>
      <c r="O67" s="120">
        <v>19</v>
      </c>
      <c r="P67" s="121">
        <v>20</v>
      </c>
      <c r="Q67" s="121">
        <v>13</v>
      </c>
      <c r="R67" s="121">
        <v>12</v>
      </c>
      <c r="S67" s="121">
        <v>13</v>
      </c>
      <c r="T67" s="121">
        <v>12</v>
      </c>
      <c r="U67" s="121">
        <v>21</v>
      </c>
      <c r="V67" s="203">
        <v>23</v>
      </c>
      <c r="W67" s="120">
        <v>28</v>
      </c>
      <c r="X67" s="121">
        <v>49</v>
      </c>
      <c r="Y67" s="121">
        <v>28</v>
      </c>
      <c r="Z67" s="121">
        <v>30</v>
      </c>
      <c r="AA67" s="121">
        <v>35</v>
      </c>
      <c r="AB67" s="121">
        <v>30</v>
      </c>
      <c r="AC67" s="121">
        <v>27</v>
      </c>
      <c r="AD67" s="121">
        <v>23</v>
      </c>
      <c r="AE67" s="121">
        <v>30</v>
      </c>
      <c r="AF67" s="267">
        <v>31</v>
      </c>
      <c r="AG67" s="121">
        <v>55</v>
      </c>
      <c r="AH67" s="203">
        <v>53</v>
      </c>
      <c r="AI67" s="374">
        <v>55</v>
      </c>
      <c r="AJ67" s="121">
        <v>69</v>
      </c>
      <c r="AK67" s="121">
        <v>45</v>
      </c>
      <c r="AL67" s="121">
        <v>48</v>
      </c>
      <c r="AM67" s="121">
        <v>40</v>
      </c>
      <c r="AN67" s="121">
        <v>46</v>
      </c>
      <c r="AO67" s="121">
        <v>50</v>
      </c>
      <c r="AP67" s="121">
        <v>38</v>
      </c>
      <c r="AQ67" s="121">
        <v>53</v>
      </c>
      <c r="AR67" s="267">
        <v>75</v>
      </c>
      <c r="AS67" s="121">
        <v>73</v>
      </c>
      <c r="AT67" s="203">
        <v>60</v>
      </c>
      <c r="AU67" s="374">
        <v>79</v>
      </c>
      <c r="AV67" s="121">
        <v>50</v>
      </c>
      <c r="AW67" s="121">
        <v>67</v>
      </c>
      <c r="AX67" s="121">
        <v>62</v>
      </c>
      <c r="AY67" s="121">
        <v>56</v>
      </c>
      <c r="AZ67" s="121">
        <v>75</v>
      </c>
      <c r="BA67" s="121">
        <v>61</v>
      </c>
      <c r="BB67" s="121">
        <v>47</v>
      </c>
      <c r="BC67" s="774">
        <v>57</v>
      </c>
      <c r="BD67" s="267">
        <v>76</v>
      </c>
      <c r="BE67" s="1022">
        <v>86</v>
      </c>
      <c r="BF67" s="1067">
        <v>86</v>
      </c>
      <c r="BG67" s="374">
        <v>94</v>
      </c>
      <c r="BH67" s="121">
        <v>99</v>
      </c>
      <c r="BI67" s="121">
        <v>97</v>
      </c>
      <c r="BJ67" s="121">
        <v>109</v>
      </c>
      <c r="BK67" s="121">
        <v>92</v>
      </c>
      <c r="BL67" s="121">
        <v>102</v>
      </c>
      <c r="BM67" s="1030">
        <v>84</v>
      </c>
      <c r="BN67" s="1030">
        <v>82</v>
      </c>
      <c r="BO67" s="1031">
        <v>101</v>
      </c>
      <c r="BP67" s="267">
        <v>111</v>
      </c>
      <c r="BQ67" s="1030">
        <v>89</v>
      </c>
      <c r="BR67" s="1720">
        <v>118</v>
      </c>
      <c r="BS67" s="374">
        <v>69</v>
      </c>
      <c r="BT67" s="121">
        <v>91</v>
      </c>
      <c r="BU67" s="121">
        <v>93</v>
      </c>
      <c r="BV67" s="121">
        <v>76</v>
      </c>
      <c r="BW67" s="121">
        <v>78</v>
      </c>
      <c r="BX67" s="121">
        <v>73</v>
      </c>
      <c r="BY67" s="1030">
        <v>57</v>
      </c>
      <c r="BZ67" s="1030">
        <v>70</v>
      </c>
      <c r="CA67" s="1031">
        <v>84</v>
      </c>
      <c r="CB67" s="267">
        <v>65</v>
      </c>
      <c r="CC67" s="1030">
        <v>75</v>
      </c>
      <c r="CD67" s="1032">
        <v>74</v>
      </c>
      <c r="CE67" s="374">
        <v>59</v>
      </c>
      <c r="CF67" s="121">
        <v>41</v>
      </c>
      <c r="CG67" s="121">
        <v>57</v>
      </c>
      <c r="CH67" s="121">
        <v>50</v>
      </c>
      <c r="CI67" s="121">
        <v>49</v>
      </c>
      <c r="CJ67" s="121">
        <v>65</v>
      </c>
      <c r="CK67" s="1030"/>
      <c r="CL67" s="1030"/>
      <c r="CM67" s="1031"/>
      <c r="CN67" s="267"/>
      <c r="CO67" s="1030"/>
      <c r="CP67" s="1032"/>
      <c r="CQ67" s="1036"/>
      <c r="CR67" s="1036"/>
      <c r="CS67" s="1036"/>
      <c r="CT67" s="1036"/>
      <c r="CU67" s="1036"/>
      <c r="CV67" s="1036"/>
      <c r="CW67" s="1036"/>
      <c r="CX67" s="1036"/>
      <c r="CY67" s="1036"/>
      <c r="CZ67" s="1036"/>
      <c r="DA67" s="1036"/>
      <c r="DB67" s="1036"/>
      <c r="DC67" s="1036"/>
      <c r="DD67" s="1036"/>
      <c r="DE67" s="1036"/>
      <c r="DF67" s="1036"/>
      <c r="DG67" s="1036"/>
      <c r="DH67" s="1036"/>
      <c r="DI67" s="1036"/>
      <c r="DJ67" s="1036"/>
      <c r="DK67" s="1036"/>
      <c r="DL67" s="1036"/>
      <c r="DM67" s="1036"/>
      <c r="DN67" s="1036"/>
    </row>
    <row r="68" spans="1:118" ht="15.75" thickBot="1">
      <c r="A68" s="247" t="s">
        <v>256</v>
      </c>
      <c r="B68" s="127" t="s">
        <v>68</v>
      </c>
      <c r="C68" s="127" t="s">
        <v>68</v>
      </c>
      <c r="D68" s="127">
        <f>SUM(K68:V68)</f>
        <v>456</v>
      </c>
      <c r="E68" s="127">
        <f>SUM(W68:AH68)</f>
        <v>586</v>
      </c>
      <c r="F68" s="442">
        <f>SUM(AI68:AT68)</f>
        <v>536</v>
      </c>
      <c r="G68" s="1064">
        <f>SUM(AU68:BF68)</f>
        <v>720</v>
      </c>
      <c r="H68" s="1064">
        <f>SUM(BG68:BR68)</f>
        <v>650</v>
      </c>
      <c r="I68" s="128">
        <f t="shared" si="26"/>
        <v>434</v>
      </c>
      <c r="J68" s="1976">
        <f t="shared" si="27"/>
        <v>199</v>
      </c>
      <c r="K68" s="446">
        <v>41</v>
      </c>
      <c r="L68" s="127">
        <v>32</v>
      </c>
      <c r="M68" s="127">
        <v>41</v>
      </c>
      <c r="N68" s="127">
        <v>30</v>
      </c>
      <c r="O68" s="127">
        <v>45</v>
      </c>
      <c r="P68" s="128">
        <v>40</v>
      </c>
      <c r="Q68" s="128">
        <v>38</v>
      </c>
      <c r="R68" s="128">
        <v>48</v>
      </c>
      <c r="S68" s="128">
        <v>34</v>
      </c>
      <c r="T68" s="128">
        <v>38</v>
      </c>
      <c r="U68" s="128">
        <v>37</v>
      </c>
      <c r="V68" s="204">
        <v>32</v>
      </c>
      <c r="W68" s="127">
        <v>44</v>
      </c>
      <c r="X68" s="128">
        <v>42</v>
      </c>
      <c r="Y68" s="128">
        <v>40</v>
      </c>
      <c r="Z68" s="128">
        <v>40</v>
      </c>
      <c r="AA68" s="128">
        <v>44</v>
      </c>
      <c r="AB68" s="128">
        <v>62</v>
      </c>
      <c r="AC68" s="128">
        <v>46</v>
      </c>
      <c r="AD68" s="128">
        <v>35</v>
      </c>
      <c r="AE68" s="128">
        <v>53</v>
      </c>
      <c r="AF68" s="268">
        <v>61</v>
      </c>
      <c r="AG68" s="128">
        <v>70</v>
      </c>
      <c r="AH68" s="204">
        <v>49</v>
      </c>
      <c r="AI68" s="375">
        <v>41</v>
      </c>
      <c r="AJ68" s="128">
        <v>59</v>
      </c>
      <c r="AK68" s="128">
        <v>46</v>
      </c>
      <c r="AL68" s="128">
        <v>42</v>
      </c>
      <c r="AM68" s="128">
        <v>26</v>
      </c>
      <c r="AN68" s="128">
        <v>29</v>
      </c>
      <c r="AO68" s="128">
        <v>44</v>
      </c>
      <c r="AP68" s="128">
        <v>48</v>
      </c>
      <c r="AQ68" s="128">
        <v>54</v>
      </c>
      <c r="AR68" s="268">
        <v>58</v>
      </c>
      <c r="AS68" s="128">
        <v>44</v>
      </c>
      <c r="AT68" s="204">
        <v>45</v>
      </c>
      <c r="AU68" s="375">
        <v>57</v>
      </c>
      <c r="AV68" s="128">
        <v>52</v>
      </c>
      <c r="AW68" s="128">
        <v>53</v>
      </c>
      <c r="AX68" s="128">
        <v>57</v>
      </c>
      <c r="AY68" s="128">
        <v>51</v>
      </c>
      <c r="AZ68" s="128">
        <v>34</v>
      </c>
      <c r="BA68" s="128">
        <v>66</v>
      </c>
      <c r="BB68" s="128">
        <v>64</v>
      </c>
      <c r="BC68" s="775">
        <v>79</v>
      </c>
      <c r="BD68" s="268">
        <v>75</v>
      </c>
      <c r="BE68" s="1024">
        <v>73</v>
      </c>
      <c r="BF68" s="1069">
        <v>59</v>
      </c>
      <c r="BG68" s="375">
        <v>79</v>
      </c>
      <c r="BH68" s="128">
        <v>62</v>
      </c>
      <c r="BI68" s="128">
        <v>64</v>
      </c>
      <c r="BJ68" s="128">
        <v>45</v>
      </c>
      <c r="BK68" s="128">
        <v>58</v>
      </c>
      <c r="BL68" s="128">
        <v>63</v>
      </c>
      <c r="BM68" s="1033">
        <v>39</v>
      </c>
      <c r="BN68" s="1033">
        <v>62</v>
      </c>
      <c r="BO68" s="1034">
        <v>53</v>
      </c>
      <c r="BP68" s="268">
        <v>49</v>
      </c>
      <c r="BQ68" s="1033">
        <v>23</v>
      </c>
      <c r="BR68" s="1721">
        <v>53</v>
      </c>
      <c r="BS68" s="375">
        <v>41</v>
      </c>
      <c r="BT68" s="128">
        <v>54</v>
      </c>
      <c r="BU68" s="128">
        <v>39</v>
      </c>
      <c r="BV68" s="128">
        <v>32</v>
      </c>
      <c r="BW68" s="128">
        <v>34</v>
      </c>
      <c r="BX68" s="128">
        <v>36</v>
      </c>
      <c r="BY68" s="1033">
        <v>34</v>
      </c>
      <c r="BZ68" s="1033">
        <v>28</v>
      </c>
      <c r="CA68" s="1034">
        <v>44</v>
      </c>
      <c r="CB68" s="268">
        <v>27</v>
      </c>
      <c r="CC68" s="1033">
        <v>33</v>
      </c>
      <c r="CD68" s="1035">
        <v>32</v>
      </c>
      <c r="CE68" s="375">
        <v>29</v>
      </c>
      <c r="CF68" s="128">
        <v>37</v>
      </c>
      <c r="CG68" s="128">
        <v>25</v>
      </c>
      <c r="CH68" s="128">
        <v>29</v>
      </c>
      <c r="CI68" s="128">
        <v>43</v>
      </c>
      <c r="CJ68" s="128">
        <v>36</v>
      </c>
      <c r="CK68" s="1033"/>
      <c r="CL68" s="1033"/>
      <c r="CM68" s="1034"/>
      <c r="CN68" s="268"/>
      <c r="CO68" s="1033"/>
      <c r="CP68" s="1035"/>
      <c r="CQ68" s="1036"/>
      <c r="CR68" s="1036"/>
      <c r="CS68" s="1036"/>
      <c r="CT68" s="1036"/>
      <c r="CU68" s="1036"/>
      <c r="CV68" s="1036"/>
      <c r="CW68" s="1036"/>
      <c r="CX68" s="1036"/>
      <c r="CY68" s="1036"/>
      <c r="CZ68" s="1036"/>
      <c r="DA68" s="1036"/>
      <c r="DB68" s="1036"/>
      <c r="DC68" s="1036"/>
      <c r="DD68" s="1036"/>
      <c r="DE68" s="1036"/>
      <c r="DF68" s="1036"/>
      <c r="DG68" s="1036"/>
      <c r="DH68" s="1036"/>
      <c r="DI68" s="1036"/>
      <c r="DJ68" s="1036"/>
      <c r="DK68" s="1036"/>
      <c r="DL68" s="1036"/>
      <c r="DM68" s="1036"/>
      <c r="DN68" s="1036"/>
    </row>
    <row r="69" spans="1:118" ht="15" hidden="1" customHeight="1">
      <c r="A69" s="923" t="s">
        <v>690</v>
      </c>
      <c r="B69" s="122"/>
      <c r="C69" s="122"/>
      <c r="D69" s="122"/>
      <c r="E69" s="122"/>
      <c r="F69" s="924"/>
      <c r="G69" s="1063"/>
      <c r="H69" s="1063"/>
      <c r="I69" s="1975">
        <f t="shared" si="26"/>
        <v>26</v>
      </c>
      <c r="J69" s="1977">
        <f>SUM(BT69:DF69)</f>
        <v>50</v>
      </c>
      <c r="K69" s="925"/>
      <c r="L69" s="122"/>
      <c r="M69" s="122"/>
      <c r="N69" s="122"/>
      <c r="O69" s="122"/>
      <c r="P69" s="123"/>
      <c r="Q69" s="123"/>
      <c r="R69" s="123"/>
      <c r="S69" s="123"/>
      <c r="T69" s="123"/>
      <c r="U69" s="123"/>
      <c r="V69" s="212"/>
      <c r="W69" s="122"/>
      <c r="X69" s="123"/>
      <c r="Y69" s="123"/>
      <c r="Z69" s="123"/>
      <c r="AA69" s="123"/>
      <c r="AB69" s="123"/>
      <c r="AC69" s="123"/>
      <c r="AD69" s="123"/>
      <c r="AE69" s="123"/>
      <c r="AF69" s="926"/>
      <c r="AG69" s="123"/>
      <c r="AH69" s="212"/>
      <c r="AI69" s="927"/>
      <c r="AJ69" s="123"/>
      <c r="AK69" s="123"/>
      <c r="AL69" s="123"/>
      <c r="AM69" s="123"/>
      <c r="AN69" s="123"/>
      <c r="AO69" s="123"/>
      <c r="AP69" s="123"/>
      <c r="AQ69" s="123"/>
      <c r="AR69" s="926"/>
      <c r="AS69" s="123"/>
      <c r="AT69" s="212"/>
      <c r="AU69" s="927"/>
      <c r="AV69" s="123"/>
      <c r="AW69" s="123"/>
      <c r="AX69" s="123"/>
      <c r="AY69" s="123"/>
      <c r="AZ69" s="123"/>
      <c r="BA69" s="123"/>
      <c r="BB69" s="123"/>
      <c r="BC69" s="928"/>
      <c r="BD69" s="926"/>
      <c r="BE69" s="1023"/>
      <c r="BF69" s="1068"/>
      <c r="BG69" s="374"/>
      <c r="BH69" s="121"/>
      <c r="BI69" s="121"/>
      <c r="BJ69" s="121"/>
      <c r="BK69" s="121"/>
      <c r="BL69" s="121"/>
      <c r="BM69" s="1030"/>
      <c r="BN69" s="1030"/>
      <c r="BO69" s="1031"/>
      <c r="BP69" s="267"/>
      <c r="BQ69" s="1030"/>
      <c r="BR69" s="1720"/>
      <c r="BS69" s="374">
        <v>2</v>
      </c>
      <c r="BT69" s="121">
        <v>2</v>
      </c>
      <c r="BU69" s="121">
        <v>6</v>
      </c>
      <c r="BV69" s="121">
        <v>8</v>
      </c>
      <c r="BW69" s="121">
        <v>8</v>
      </c>
      <c r="BX69" s="121"/>
      <c r="BY69" s="1030"/>
      <c r="BZ69" s="1030"/>
      <c r="CA69" s="1031"/>
      <c r="CB69" s="1755"/>
      <c r="CC69" s="1030"/>
      <c r="CD69" s="1032"/>
      <c r="CE69" s="374">
        <v>2</v>
      </c>
      <c r="CF69" s="121">
        <v>2</v>
      </c>
      <c r="CG69" s="121">
        <v>6</v>
      </c>
      <c r="CH69" s="121">
        <v>8</v>
      </c>
      <c r="CI69" s="121">
        <v>8</v>
      </c>
      <c r="CJ69" s="121"/>
      <c r="CK69" s="1030"/>
      <c r="CL69" s="1030"/>
      <c r="CM69" s="1031"/>
      <c r="CN69" s="1755"/>
      <c r="CO69" s="1030"/>
      <c r="CP69" s="1032"/>
      <c r="CQ69" s="1036"/>
      <c r="CR69" s="1036"/>
      <c r="CS69" s="1036"/>
      <c r="CT69" s="1036"/>
      <c r="CU69" s="1036"/>
      <c r="CV69" s="1036"/>
      <c r="CW69" s="1036"/>
      <c r="CX69" s="1036"/>
      <c r="CY69" s="1036"/>
      <c r="CZ69" s="1036"/>
      <c r="DA69" s="1036"/>
      <c r="DB69" s="1036"/>
      <c r="DC69" s="1036"/>
      <c r="DD69" s="1036"/>
      <c r="DE69" s="1036"/>
      <c r="DF69" s="1036"/>
      <c r="DG69" s="1036"/>
      <c r="DH69" s="1036"/>
      <c r="DI69" s="1036"/>
      <c r="DJ69" s="1036"/>
      <c r="DK69" s="1036"/>
      <c r="DL69" s="1036"/>
      <c r="DM69" s="1036"/>
      <c r="DN69" s="1036"/>
    </row>
    <row r="70" spans="1:118" ht="15.75" thickBot="1">
      <c r="A70" s="240"/>
      <c r="B70" s="16"/>
      <c r="C70" s="16"/>
      <c r="D70" s="16"/>
      <c r="E70" s="16"/>
      <c r="F70" s="16"/>
      <c r="G70" s="240"/>
      <c r="H70" s="240"/>
      <c r="I70" s="240"/>
      <c r="J70" s="240"/>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036"/>
      <c r="CR70" s="1036"/>
      <c r="CS70" s="1036"/>
      <c r="CT70" s="1036"/>
      <c r="CU70" s="1036"/>
      <c r="CV70" s="1036"/>
      <c r="CW70" s="1036"/>
      <c r="CX70" s="1036"/>
      <c r="CY70" s="1036"/>
      <c r="CZ70" s="1036"/>
      <c r="DA70" s="1036"/>
      <c r="DB70" s="1036"/>
      <c r="DC70" s="1036"/>
      <c r="DD70" s="1036"/>
      <c r="DE70" s="1036"/>
      <c r="DF70" s="1036"/>
      <c r="DG70" s="1036"/>
      <c r="DH70" s="1036"/>
      <c r="DI70" s="1036"/>
      <c r="DJ70" s="1036"/>
      <c r="DK70" s="1036"/>
      <c r="DL70" s="1036"/>
      <c r="DM70" s="1036"/>
      <c r="DN70" s="1036"/>
    </row>
    <row r="71" spans="1:118" ht="18.75" thickBot="1">
      <c r="A71" s="2" t="s">
        <v>381</v>
      </c>
      <c r="B71" s="136" t="s">
        <v>681</v>
      </c>
      <c r="C71" s="137" t="s">
        <v>682</v>
      </c>
      <c r="D71" s="137" t="s">
        <v>683</v>
      </c>
      <c r="E71" s="137" t="s">
        <v>684</v>
      </c>
      <c r="F71" s="399" t="s">
        <v>685</v>
      </c>
      <c r="G71" s="399" t="s">
        <v>687</v>
      </c>
      <c r="H71" s="137" t="s">
        <v>728</v>
      </c>
      <c r="I71" s="137" t="s">
        <v>1102</v>
      </c>
      <c r="J71" s="815" t="s">
        <v>1101</v>
      </c>
      <c r="K71" s="435" t="s">
        <v>42</v>
      </c>
      <c r="L71" s="138" t="s">
        <v>31</v>
      </c>
      <c r="M71" s="138" t="s">
        <v>32</v>
      </c>
      <c r="N71" s="138" t="s">
        <v>33</v>
      </c>
      <c r="O71" s="138" t="s">
        <v>34</v>
      </c>
      <c r="P71" s="138" t="s">
        <v>35</v>
      </c>
      <c r="Q71" s="138" t="s">
        <v>36</v>
      </c>
      <c r="R71" s="138" t="s">
        <v>37</v>
      </c>
      <c r="S71" s="138" t="s">
        <v>38</v>
      </c>
      <c r="T71" s="138" t="s">
        <v>39</v>
      </c>
      <c r="U71" s="138" t="s">
        <v>40</v>
      </c>
      <c r="V71" s="139" t="s">
        <v>41</v>
      </c>
      <c r="W71" s="138" t="s">
        <v>388</v>
      </c>
      <c r="X71" s="138" t="s">
        <v>389</v>
      </c>
      <c r="Y71" s="138" t="s">
        <v>390</v>
      </c>
      <c r="Z71" s="138" t="s">
        <v>391</v>
      </c>
      <c r="AA71" s="138" t="s">
        <v>392</v>
      </c>
      <c r="AB71" s="138" t="s">
        <v>393</v>
      </c>
      <c r="AC71" s="138" t="s">
        <v>394</v>
      </c>
      <c r="AD71" s="138" t="s">
        <v>395</v>
      </c>
      <c r="AE71" s="138" t="s">
        <v>399</v>
      </c>
      <c r="AF71" s="138" t="s">
        <v>396</v>
      </c>
      <c r="AG71" s="138" t="s">
        <v>397</v>
      </c>
      <c r="AH71" s="311" t="s">
        <v>398</v>
      </c>
      <c r="AI71" s="304" t="s">
        <v>449</v>
      </c>
      <c r="AJ71" s="138" t="s">
        <v>450</v>
      </c>
      <c r="AK71" s="138" t="s">
        <v>451</v>
      </c>
      <c r="AL71" s="138" t="s">
        <v>452</v>
      </c>
      <c r="AM71" s="138" t="s">
        <v>459</v>
      </c>
      <c r="AN71" s="138" t="s">
        <v>460</v>
      </c>
      <c r="AO71" s="138" t="s">
        <v>453</v>
      </c>
      <c r="AP71" s="138" t="s">
        <v>454</v>
      </c>
      <c r="AQ71" s="138" t="s">
        <v>455</v>
      </c>
      <c r="AR71" s="138" t="s">
        <v>456</v>
      </c>
      <c r="AS71" s="138" t="s">
        <v>457</v>
      </c>
      <c r="AT71" s="139" t="s">
        <v>458</v>
      </c>
      <c r="AU71" s="304" t="s">
        <v>486</v>
      </c>
      <c r="AV71" s="138" t="s">
        <v>487</v>
      </c>
      <c r="AW71" s="138" t="s">
        <v>488</v>
      </c>
      <c r="AX71" s="138" t="s">
        <v>489</v>
      </c>
      <c r="AY71" s="138" t="s">
        <v>490</v>
      </c>
      <c r="AZ71" s="138" t="s">
        <v>491</v>
      </c>
      <c r="BA71" s="138" t="s">
        <v>492</v>
      </c>
      <c r="BB71" s="138" t="s">
        <v>493</v>
      </c>
      <c r="BC71" s="138" t="s">
        <v>494</v>
      </c>
      <c r="BD71" s="138" t="s">
        <v>495</v>
      </c>
      <c r="BE71" s="138" t="s">
        <v>496</v>
      </c>
      <c r="BF71" s="139" t="s">
        <v>497</v>
      </c>
      <c r="BG71" s="304" t="s">
        <v>668</v>
      </c>
      <c r="BH71" s="138" t="s">
        <v>669</v>
      </c>
      <c r="BI71" s="138" t="s">
        <v>670</v>
      </c>
      <c r="BJ71" s="138" t="s">
        <v>671</v>
      </c>
      <c r="BK71" s="138" t="s">
        <v>672</v>
      </c>
      <c r="BL71" s="138" t="s">
        <v>673</v>
      </c>
      <c r="BM71" s="138" t="s">
        <v>695</v>
      </c>
      <c r="BN71" s="138" t="s">
        <v>698</v>
      </c>
      <c r="BO71" s="141" t="s">
        <v>703</v>
      </c>
      <c r="BP71" s="138" t="s">
        <v>706</v>
      </c>
      <c r="BQ71" s="138" t="s">
        <v>711</v>
      </c>
      <c r="BR71" s="139" t="s">
        <v>712</v>
      </c>
      <c r="BS71" s="304" t="s">
        <v>727</v>
      </c>
      <c r="BT71" s="138" t="s">
        <v>783</v>
      </c>
      <c r="BU71" s="138" t="s">
        <v>983</v>
      </c>
      <c r="BV71" s="138" t="s">
        <v>984</v>
      </c>
      <c r="BW71" s="138" t="s">
        <v>985</v>
      </c>
      <c r="BX71" s="138" t="s">
        <v>989</v>
      </c>
      <c r="BY71" s="138" t="s">
        <v>990</v>
      </c>
      <c r="BZ71" s="138" t="s">
        <v>726</v>
      </c>
      <c r="CA71" s="138" t="s">
        <v>718</v>
      </c>
      <c r="CB71" s="138" t="s">
        <v>715</v>
      </c>
      <c r="CC71" s="138" t="s">
        <v>1086</v>
      </c>
      <c r="CD71" s="139" t="s">
        <v>1087</v>
      </c>
      <c r="CE71" s="304" t="s">
        <v>1103</v>
      </c>
      <c r="CF71" s="1802" t="s">
        <v>1104</v>
      </c>
      <c r="CG71" s="1802" t="s">
        <v>1105</v>
      </c>
      <c r="CH71" s="141" t="s">
        <v>1106</v>
      </c>
      <c r="CI71" s="141" t="s">
        <v>1107</v>
      </c>
      <c r="CJ71" s="141" t="s">
        <v>1108</v>
      </c>
      <c r="CK71" s="141" t="s">
        <v>1109</v>
      </c>
      <c r="CL71" s="141" t="s">
        <v>1110</v>
      </c>
      <c r="CM71" s="141" t="s">
        <v>1111</v>
      </c>
      <c r="CN71" s="141" t="s">
        <v>1112</v>
      </c>
      <c r="CO71" s="141" t="s">
        <v>1113</v>
      </c>
      <c r="CP71" s="142" t="s">
        <v>1114</v>
      </c>
      <c r="CQ71" s="1036"/>
      <c r="CR71" s="1036"/>
      <c r="CS71" s="1036"/>
      <c r="CT71" s="1036"/>
      <c r="CU71" s="1036"/>
      <c r="CV71" s="1036"/>
      <c r="CW71" s="1036"/>
      <c r="CX71" s="1036"/>
      <c r="CY71" s="1036"/>
      <c r="CZ71" s="1036"/>
      <c r="DA71" s="1036"/>
      <c r="DB71" s="1036"/>
      <c r="DC71" s="1036"/>
      <c r="DD71" s="1036"/>
      <c r="DE71" s="1036"/>
      <c r="DF71" s="1036"/>
      <c r="DG71" s="1036"/>
      <c r="DH71" s="1036"/>
      <c r="DI71" s="1036"/>
      <c r="DJ71" s="1036"/>
      <c r="DK71" s="1036"/>
      <c r="DL71" s="1036"/>
      <c r="DM71" s="1036"/>
      <c r="DN71" s="1036"/>
    </row>
    <row r="72" spans="1:118">
      <c r="A72" s="313" t="s">
        <v>593</v>
      </c>
      <c r="B72" s="4">
        <v>13124</v>
      </c>
      <c r="C72" s="4">
        <v>13132</v>
      </c>
      <c r="D72" s="4">
        <f>SUM(K72:V72)</f>
        <v>11429</v>
      </c>
      <c r="E72" s="4">
        <f>SUM(W72:AH72)</f>
        <v>9669</v>
      </c>
      <c r="F72" s="295">
        <f>SUM(AI72:AT72)</f>
        <v>9678</v>
      </c>
      <c r="G72" s="1074">
        <f>SUM(AU72:BF72)</f>
        <v>9727</v>
      </c>
      <c r="H72" s="15">
        <f>SUM(BG72:BR72)</f>
        <v>9184</v>
      </c>
      <c r="I72" s="15">
        <f>SUM(BS72:CD72)</f>
        <v>7490</v>
      </c>
      <c r="J72" s="1637">
        <f>SUM(CE72:CP72)</f>
        <v>3340</v>
      </c>
      <c r="K72" s="447">
        <v>950</v>
      </c>
      <c r="L72" s="9">
        <v>1083</v>
      </c>
      <c r="M72" s="154">
        <v>1028</v>
      </c>
      <c r="N72" s="9">
        <v>967</v>
      </c>
      <c r="O72" s="154">
        <v>891</v>
      </c>
      <c r="P72" s="154">
        <v>918</v>
      </c>
      <c r="Q72" s="154">
        <v>980</v>
      </c>
      <c r="R72" s="15">
        <v>875</v>
      </c>
      <c r="S72" s="4">
        <v>961</v>
      </c>
      <c r="T72" s="15">
        <v>986</v>
      </c>
      <c r="U72" s="15">
        <v>1019</v>
      </c>
      <c r="V72" s="193">
        <v>771</v>
      </c>
      <c r="W72" s="154">
        <v>666</v>
      </c>
      <c r="X72" s="154">
        <v>908</v>
      </c>
      <c r="Y72" s="154">
        <v>818</v>
      </c>
      <c r="Z72" s="154">
        <v>815</v>
      </c>
      <c r="AA72" s="154">
        <v>828</v>
      </c>
      <c r="AB72" s="154">
        <v>744</v>
      </c>
      <c r="AC72" s="154">
        <v>871</v>
      </c>
      <c r="AD72" s="15">
        <v>773</v>
      </c>
      <c r="AE72" s="15">
        <v>823</v>
      </c>
      <c r="AF72" s="114">
        <v>827</v>
      </c>
      <c r="AG72" s="15">
        <v>827</v>
      </c>
      <c r="AH72" s="295">
        <v>769</v>
      </c>
      <c r="AI72" s="313">
        <v>757</v>
      </c>
      <c r="AJ72" s="154">
        <v>871</v>
      </c>
      <c r="AK72" s="154">
        <v>765</v>
      </c>
      <c r="AL72" s="154">
        <v>866</v>
      </c>
      <c r="AM72" s="154">
        <v>717</v>
      </c>
      <c r="AN72" s="154">
        <v>687</v>
      </c>
      <c r="AO72" s="154">
        <v>776</v>
      </c>
      <c r="AP72" s="15">
        <v>738</v>
      </c>
      <c r="AQ72" s="15">
        <v>876</v>
      </c>
      <c r="AR72" s="114">
        <v>866</v>
      </c>
      <c r="AS72" s="15">
        <v>990</v>
      </c>
      <c r="AT72" s="193">
        <v>769</v>
      </c>
      <c r="AU72" s="313">
        <v>844</v>
      </c>
      <c r="AV72" s="15">
        <v>1067</v>
      </c>
      <c r="AW72" s="154">
        <v>756</v>
      </c>
      <c r="AX72" s="154">
        <v>838</v>
      </c>
      <c r="AY72" s="154">
        <v>774</v>
      </c>
      <c r="AZ72" s="154">
        <v>755</v>
      </c>
      <c r="BA72" s="154">
        <v>849</v>
      </c>
      <c r="BB72" s="15">
        <v>768</v>
      </c>
      <c r="BC72" s="15">
        <v>831</v>
      </c>
      <c r="BD72" s="114">
        <v>728</v>
      </c>
      <c r="BE72" s="15">
        <v>737</v>
      </c>
      <c r="BF72" s="824">
        <v>780</v>
      </c>
      <c r="BG72" s="313">
        <v>773</v>
      </c>
      <c r="BH72" s="15">
        <v>969</v>
      </c>
      <c r="BI72" s="154">
        <v>961</v>
      </c>
      <c r="BJ72" s="154">
        <v>873</v>
      </c>
      <c r="BK72" s="154">
        <v>761</v>
      </c>
      <c r="BL72" s="154">
        <v>715</v>
      </c>
      <c r="BM72" s="1006">
        <v>599</v>
      </c>
      <c r="BN72" s="15">
        <v>670</v>
      </c>
      <c r="BO72" s="15">
        <v>747</v>
      </c>
      <c r="BP72" s="114">
        <v>685</v>
      </c>
      <c r="BQ72" s="15">
        <v>701</v>
      </c>
      <c r="BR72" s="193">
        <v>730</v>
      </c>
      <c r="BS72" s="313">
        <v>713</v>
      </c>
      <c r="BT72" s="15">
        <v>713</v>
      </c>
      <c r="BU72" s="154">
        <v>772</v>
      </c>
      <c r="BV72" s="154">
        <v>567</v>
      </c>
      <c r="BW72" s="154">
        <v>624</v>
      </c>
      <c r="BX72" s="154">
        <v>601</v>
      </c>
      <c r="BY72" s="1006">
        <v>618</v>
      </c>
      <c r="BZ72" s="15">
        <v>597</v>
      </c>
      <c r="CA72" s="15">
        <v>586</v>
      </c>
      <c r="CB72" s="771">
        <v>581</v>
      </c>
      <c r="CC72" s="29">
        <v>518</v>
      </c>
      <c r="CD72" s="824">
        <v>600</v>
      </c>
      <c r="CE72" s="2105">
        <v>551</v>
      </c>
      <c r="CF72" s="29">
        <v>613</v>
      </c>
      <c r="CG72" s="1006">
        <v>624</v>
      </c>
      <c r="CH72" s="1006">
        <v>535</v>
      </c>
      <c r="CI72" s="2104">
        <v>519</v>
      </c>
      <c r="CJ72" s="2104">
        <v>498</v>
      </c>
      <c r="CK72" s="1006"/>
      <c r="CL72" s="15"/>
      <c r="CM72" s="15"/>
      <c r="CN72" s="114"/>
      <c r="CO72" s="15"/>
      <c r="CP72" s="193"/>
      <c r="CQ72" s="1036"/>
      <c r="CR72" s="1036"/>
      <c r="CS72" s="1036"/>
      <c r="CT72" s="1036"/>
      <c r="CU72" s="1036"/>
      <c r="CV72" s="1036"/>
      <c r="CW72" s="1036"/>
      <c r="CX72" s="1036"/>
      <c r="CY72" s="1036"/>
      <c r="CZ72" s="1036"/>
      <c r="DA72" s="1036"/>
      <c r="DB72" s="1036"/>
      <c r="DC72" s="1036"/>
      <c r="DD72" s="1036"/>
      <c r="DE72" s="1036"/>
      <c r="DF72" s="1036"/>
      <c r="DG72" s="1036"/>
      <c r="DH72" s="1036"/>
      <c r="DI72" s="1036"/>
      <c r="DJ72" s="1036"/>
      <c r="DK72" s="1036"/>
      <c r="DL72" s="1036"/>
      <c r="DM72" s="1036"/>
      <c r="DN72" s="1036"/>
    </row>
    <row r="73" spans="1:118">
      <c r="A73" s="495" t="s">
        <v>594</v>
      </c>
      <c r="B73" s="120" t="s">
        <v>68</v>
      </c>
      <c r="C73" s="120" t="s">
        <v>68</v>
      </c>
      <c r="D73" s="303">
        <v>0.11600000000000001</v>
      </c>
      <c r="E73" s="303">
        <f>AVERAGE(W73:AH73)</f>
        <v>0.10145620404425515</v>
      </c>
      <c r="F73" s="329">
        <f>AVERAGE(AI73:AT73)</f>
        <v>0.10251174590287269</v>
      </c>
      <c r="G73" s="1075">
        <f t="shared" ref="G73:G79" si="28">AVERAGE(AU73:BF73)</f>
        <v>0.11142500000000001</v>
      </c>
      <c r="H73" s="18">
        <f t="shared" ref="H73:H79" si="29">AVERAGE(BG73:BR73)</f>
        <v>0.10965000000000001</v>
      </c>
      <c r="I73" s="161">
        <f>AVERAGE(BS73:CD73)</f>
        <v>9.0950449816842374E-2</v>
      </c>
      <c r="J73" s="1925">
        <f>AVERAGE(CE73:CP73)</f>
        <v>8.9017814144994697E-2</v>
      </c>
      <c r="K73" s="448">
        <v>0.12637557685481007</v>
      </c>
      <c r="L73" s="156">
        <v>0.12341962673088501</v>
      </c>
      <c r="M73" s="156">
        <v>0.11526282457251424</v>
      </c>
      <c r="N73" s="156">
        <v>0.11594719942918302</v>
      </c>
      <c r="O73" s="156">
        <v>0.1191568927417984</v>
      </c>
      <c r="P73" s="156">
        <v>0.11437375385173101</v>
      </c>
      <c r="Q73" s="169">
        <v>0.11997164628743576</v>
      </c>
      <c r="R73" s="169">
        <v>0.10791738382099827</v>
      </c>
      <c r="S73" s="169">
        <v>0.10919354838709677</v>
      </c>
      <c r="T73" s="169">
        <v>0.11740309459243899</v>
      </c>
      <c r="U73" s="169">
        <v>0.1130798969072165</v>
      </c>
      <c r="V73" s="218">
        <v>0.10980019029495719</v>
      </c>
      <c r="W73" s="301">
        <v>9.8369766580214901E-2</v>
      </c>
      <c r="X73" s="301">
        <v>9.8530939308502749E-2</v>
      </c>
      <c r="Y73" s="301">
        <v>9.9164433233485727E-2</v>
      </c>
      <c r="Z73" s="301">
        <v>9.0179414542020775E-2</v>
      </c>
      <c r="AA73" s="301">
        <v>9.9058940069341253E-2</v>
      </c>
      <c r="AB73" s="301">
        <v>0.10385814497272018</v>
      </c>
      <c r="AC73" s="192">
        <v>0.11558063341827449</v>
      </c>
      <c r="AD73" s="192">
        <v>0.10361575822989746</v>
      </c>
      <c r="AE73" s="192">
        <v>0.10487565445026178</v>
      </c>
      <c r="AF73" s="302">
        <v>9.8480050664977836E-2</v>
      </c>
      <c r="AG73" s="192">
        <v>9.3760713061364409E-2</v>
      </c>
      <c r="AH73" s="312">
        <v>0.112</v>
      </c>
      <c r="AI73" s="314">
        <v>0.110613691475471</v>
      </c>
      <c r="AJ73" s="301">
        <v>9.7928436911487754E-2</v>
      </c>
      <c r="AK73" s="301">
        <v>9.4976713240186292E-2</v>
      </c>
      <c r="AL73" s="301">
        <v>0.10763175906913074</v>
      </c>
      <c r="AM73" s="301">
        <v>9.162632239555317E-2</v>
      </c>
      <c r="AN73" s="301">
        <v>9.3256814921090392E-2</v>
      </c>
      <c r="AO73" s="192">
        <v>0.10386819484240688</v>
      </c>
      <c r="AP73" s="192">
        <v>9.8411468423091827E-2</v>
      </c>
      <c r="AQ73" s="192">
        <v>0.10490266762797404</v>
      </c>
      <c r="AR73" s="302">
        <v>0.10566518141311267</v>
      </c>
      <c r="AS73" s="192">
        <v>0.11347397073834638</v>
      </c>
      <c r="AT73" s="218">
        <v>0.10778572977662113</v>
      </c>
      <c r="AU73" s="314">
        <v>0.12640000000000001</v>
      </c>
      <c r="AV73" s="301">
        <v>0.1211</v>
      </c>
      <c r="AW73" s="301">
        <v>9.3600000000000003E-2</v>
      </c>
      <c r="AX73" s="301">
        <v>0.1099</v>
      </c>
      <c r="AY73" s="301">
        <v>0.1031</v>
      </c>
      <c r="AZ73" s="301">
        <v>0.1004</v>
      </c>
      <c r="BA73" s="192">
        <v>0.1051</v>
      </c>
      <c r="BB73" s="192">
        <v>0.1067</v>
      </c>
      <c r="BC73" s="192">
        <v>0.1133</v>
      </c>
      <c r="BD73" s="302">
        <v>0.1241</v>
      </c>
      <c r="BE73" s="192">
        <v>0.11799999999999999</v>
      </c>
      <c r="BF73" s="826">
        <v>0.1154</v>
      </c>
      <c r="BG73" s="314">
        <v>0.123</v>
      </c>
      <c r="BH73" s="301">
        <v>0.13450000000000001</v>
      </c>
      <c r="BI73" s="301">
        <v>0.114</v>
      </c>
      <c r="BJ73" s="301">
        <v>0.1191</v>
      </c>
      <c r="BK73" s="301">
        <v>0.1017</v>
      </c>
      <c r="BL73" s="301">
        <v>0.1085</v>
      </c>
      <c r="BM73" s="1007">
        <v>0.108</v>
      </c>
      <c r="BN73" s="192">
        <v>0.107</v>
      </c>
      <c r="BO73" s="192">
        <v>0.1</v>
      </c>
      <c r="BP73" s="302">
        <v>9.2999999999999999E-2</v>
      </c>
      <c r="BQ73" s="192">
        <v>9.8000000000000004E-2</v>
      </c>
      <c r="BR73" s="218">
        <v>0.109</v>
      </c>
      <c r="BS73" s="314">
        <v>0.10700813976573358</v>
      </c>
      <c r="BT73" s="301">
        <v>9.855730264224348E-2</v>
      </c>
      <c r="BU73" s="301">
        <v>9.6591853699085614E-2</v>
      </c>
      <c r="BV73" s="301">
        <v>7.7486163185145507E-2</v>
      </c>
      <c r="BW73" s="301">
        <v>8.3092485549132941E-2</v>
      </c>
      <c r="BX73" s="301">
        <v>8.4275043095192487E-2</v>
      </c>
      <c r="BY73" s="1007">
        <v>0.10095753538717735</v>
      </c>
      <c r="BZ73" s="192">
        <v>8.9176022029231097E-2</v>
      </c>
      <c r="CA73" s="192">
        <v>8.6475707034082666E-2</v>
      </c>
      <c r="CB73" s="2101">
        <v>8.5400492330997918E-2</v>
      </c>
      <c r="CC73" s="1007">
        <v>8.7376601554295316E-2</v>
      </c>
      <c r="CD73" s="826">
        <v>9.5008051529790666E-2</v>
      </c>
      <c r="CE73" s="2106">
        <v>9.7430167597765363E-2</v>
      </c>
      <c r="CF73" s="2170">
        <v>9.3638948116560053E-2</v>
      </c>
      <c r="CG73" s="2170">
        <v>9.2771982116244406E-2</v>
      </c>
      <c r="CH73" s="2170">
        <v>8.7751004016064255E-2</v>
      </c>
      <c r="CI73" s="2047">
        <v>8.1923782351742414E-2</v>
      </c>
      <c r="CJ73" s="2047">
        <v>8.0591000671591667E-2</v>
      </c>
      <c r="CK73" s="1007"/>
      <c r="CL73" s="192"/>
      <c r="CM73" s="192"/>
      <c r="CN73" s="302"/>
      <c r="CO73" s="192"/>
      <c r="CP73" s="218"/>
      <c r="CQ73" s="1036"/>
      <c r="CR73" s="1036"/>
      <c r="CS73" s="1036"/>
      <c r="CT73" s="1036"/>
      <c r="CU73" s="1036"/>
      <c r="CV73" s="1036"/>
      <c r="CW73" s="1036"/>
      <c r="CX73" s="1036"/>
      <c r="CY73" s="1036"/>
      <c r="CZ73" s="1036"/>
      <c r="DA73" s="1036"/>
      <c r="DB73" s="1036"/>
      <c r="DC73" s="1036"/>
      <c r="DD73" s="1036"/>
      <c r="DE73" s="1036"/>
      <c r="DF73" s="1036"/>
      <c r="DG73" s="1036"/>
      <c r="DH73" s="1036"/>
      <c r="DI73" s="1036"/>
      <c r="DJ73" s="1036"/>
      <c r="DK73" s="1036"/>
      <c r="DL73" s="1036"/>
      <c r="DM73" s="1036"/>
      <c r="DN73" s="1036"/>
    </row>
    <row r="74" spans="1:118">
      <c r="A74" s="803" t="s">
        <v>516</v>
      </c>
      <c r="B74" s="120" t="s">
        <v>68</v>
      </c>
      <c r="C74" s="120" t="s">
        <v>68</v>
      </c>
      <c r="D74" s="474">
        <f>AVERAGE(K74:V74)</f>
        <v>6.4608035733671727</v>
      </c>
      <c r="E74" s="474">
        <f>AVERAGE(W74:AH74)</f>
        <v>5.4750000000000005</v>
      </c>
      <c r="F74" s="475">
        <f>AVERAGE(AI74:AT74)</f>
        <v>5.1978391950243488</v>
      </c>
      <c r="G74" s="1076">
        <f t="shared" si="28"/>
        <v>5.269647721615029</v>
      </c>
      <c r="H74" s="1930">
        <f t="shared" si="29"/>
        <v>5.2510744197652697</v>
      </c>
      <c r="I74" s="479">
        <f>AVERAGE(BS74:CD74)</f>
        <v>4.5255493307086683</v>
      </c>
      <c r="J74" s="1793">
        <f>AVERAGE(CE74:CP74)</f>
        <v>4.0300049209509057</v>
      </c>
      <c r="K74" s="476">
        <v>5.7296428804060682</v>
      </c>
      <c r="L74" s="474">
        <v>7.6</v>
      </c>
      <c r="M74" s="477">
        <v>7.2</v>
      </c>
      <c r="N74" s="478">
        <v>6.7</v>
      </c>
      <c r="O74" s="479">
        <v>6.1</v>
      </c>
      <c r="P74" s="480">
        <v>6.2</v>
      </c>
      <c r="Q74" s="479">
        <v>6.6</v>
      </c>
      <c r="R74" s="479">
        <v>6</v>
      </c>
      <c r="S74" s="479">
        <v>6.4</v>
      </c>
      <c r="T74" s="479">
        <v>6.8</v>
      </c>
      <c r="U74" s="479">
        <v>7</v>
      </c>
      <c r="V74" s="481">
        <v>5.2</v>
      </c>
      <c r="W74" s="482">
        <v>4.5</v>
      </c>
      <c r="X74" s="482">
        <v>6.1</v>
      </c>
      <c r="Y74" s="482">
        <v>5.6</v>
      </c>
      <c r="Z74" s="479">
        <v>5.7</v>
      </c>
      <c r="AA74" s="479">
        <v>5.7</v>
      </c>
      <c r="AB74" s="480">
        <v>5.0999999999999996</v>
      </c>
      <c r="AC74" s="479">
        <v>6</v>
      </c>
      <c r="AD74" s="479">
        <v>5.3</v>
      </c>
      <c r="AE74" s="479">
        <v>5.7</v>
      </c>
      <c r="AF74" s="483">
        <v>5.7</v>
      </c>
      <c r="AG74" s="479">
        <v>5.7</v>
      </c>
      <c r="AH74" s="484">
        <v>4.5999999999999996</v>
      </c>
      <c r="AI74" s="485">
        <v>4.9000000000000004</v>
      </c>
      <c r="AJ74" s="482">
        <v>5.4</v>
      </c>
      <c r="AK74" s="482">
        <v>4.9000000000000004</v>
      </c>
      <c r="AL74" s="479">
        <v>5.4</v>
      </c>
      <c r="AM74" s="479">
        <v>4.5</v>
      </c>
      <c r="AN74" s="480">
        <v>4.5</v>
      </c>
      <c r="AO74" s="479">
        <v>5.2</v>
      </c>
      <c r="AP74" s="479">
        <v>4.7</v>
      </c>
      <c r="AQ74" s="479">
        <v>5.8</v>
      </c>
      <c r="AR74" s="499">
        <v>5.7372353455712402</v>
      </c>
      <c r="AS74" s="500">
        <v>6.3312420353904804</v>
      </c>
      <c r="AT74" s="481">
        <v>5.0055929593304596</v>
      </c>
      <c r="AU74" s="485">
        <v>5.5960209295048804</v>
      </c>
      <c r="AV74" s="676">
        <v>6.8283053310797799</v>
      </c>
      <c r="AW74" s="676">
        <v>5.0451173146831501</v>
      </c>
      <c r="AX74" s="676">
        <v>5.4872899528953303</v>
      </c>
      <c r="AY74" s="676">
        <v>5.0451173146831501</v>
      </c>
      <c r="AZ74" s="676">
        <v>4.8204066296900798</v>
      </c>
      <c r="BA74" s="741">
        <v>5.4599501073524701</v>
      </c>
      <c r="BB74" s="741">
        <v>5.0906431372265004</v>
      </c>
      <c r="BC74" s="741">
        <v>5.2427107131607196</v>
      </c>
      <c r="BD74" s="741">
        <v>4.7792666722183403</v>
      </c>
      <c r="BE74" s="741">
        <v>4.8661624298950397</v>
      </c>
      <c r="BF74" s="827">
        <v>4.9747821269909096</v>
      </c>
      <c r="BG74" s="485">
        <v>5.08878530887708</v>
      </c>
      <c r="BH74" s="676">
        <v>6.3989846558283698</v>
      </c>
      <c r="BI74" s="676">
        <v>6.1673472022237199</v>
      </c>
      <c r="BJ74" s="676">
        <v>5.5592988865115203</v>
      </c>
      <c r="BK74" s="676">
        <v>5.0019212637753396</v>
      </c>
      <c r="BL74" s="676">
        <v>4.5965557199672098</v>
      </c>
      <c r="BM74" s="1008">
        <v>4.4000000000000004</v>
      </c>
      <c r="BN74" s="741">
        <v>4.9000000000000004</v>
      </c>
      <c r="BO74" s="741">
        <v>5.5</v>
      </c>
      <c r="BP74" s="741">
        <v>5.0999999999999996</v>
      </c>
      <c r="BQ74" s="741">
        <v>5</v>
      </c>
      <c r="BR74" s="481">
        <v>5.3</v>
      </c>
      <c r="BS74" s="485">
        <v>5.2132604039728161</v>
      </c>
      <c r="BT74" s="676">
        <v>5.1389974352552548</v>
      </c>
      <c r="BU74" s="676">
        <v>5.6217067319194047</v>
      </c>
      <c r="BV74" s="676">
        <v>4.0547580919788571</v>
      </c>
      <c r="BW74" s="676">
        <v>4.5151884980277384</v>
      </c>
      <c r="BX74" s="676">
        <v>4.3295310762338346</v>
      </c>
      <c r="BY74" s="1008">
        <v>4.4341176499147039</v>
      </c>
      <c r="BZ74" s="741">
        <v>4.3525536128761386</v>
      </c>
      <c r="CA74" s="741">
        <v>4.2116702761731633</v>
      </c>
      <c r="CB74" s="1008">
        <v>4.2116702761731633</v>
      </c>
      <c r="CC74" s="1008">
        <v>3.8186799158964422</v>
      </c>
      <c r="CD74" s="827">
        <v>4.4044580000824984</v>
      </c>
      <c r="CE74" s="2107">
        <v>3.9966378148896746</v>
      </c>
      <c r="CF74" s="2171">
        <v>4.4489474748308062</v>
      </c>
      <c r="CG74" s="2171">
        <v>4.560171161701577</v>
      </c>
      <c r="CH74" s="2171">
        <v>3.8631693906447504</v>
      </c>
      <c r="CI74" s="2048">
        <v>3.7964351785222883</v>
      </c>
      <c r="CJ74" s="2048">
        <v>3.5146685051163371</v>
      </c>
      <c r="CK74" s="1008"/>
      <c r="CL74" s="741"/>
      <c r="CM74" s="741"/>
      <c r="CN74" s="741"/>
      <c r="CO74" s="741"/>
      <c r="CP74" s="481"/>
      <c r="CQ74" s="1036"/>
      <c r="CR74" s="1036"/>
      <c r="CS74" s="1036"/>
      <c r="CT74" s="1036"/>
      <c r="CU74" s="1036"/>
      <c r="CV74" s="1036"/>
      <c r="CW74" s="1036"/>
      <c r="CX74" s="1036"/>
      <c r="CY74" s="1036"/>
      <c r="CZ74" s="1036"/>
      <c r="DA74" s="1036"/>
      <c r="DB74" s="1036"/>
      <c r="DC74" s="1036"/>
      <c r="DD74" s="1036"/>
      <c r="DE74" s="1036"/>
      <c r="DF74" s="1036"/>
      <c r="DG74" s="1036"/>
      <c r="DH74" s="1036"/>
      <c r="DI74" s="1036"/>
      <c r="DJ74" s="1036"/>
      <c r="DK74" s="1036"/>
      <c r="DL74" s="1036"/>
      <c r="DM74" s="1036"/>
      <c r="DN74" s="1036"/>
    </row>
    <row r="75" spans="1:118">
      <c r="A75" s="495" t="s">
        <v>512</v>
      </c>
      <c r="B75" s="120" t="s">
        <v>68</v>
      </c>
      <c r="C75" s="120" t="s">
        <v>68</v>
      </c>
      <c r="D75" s="120" t="s">
        <v>68</v>
      </c>
      <c r="E75" s="501">
        <v>18.346251076957426</v>
      </c>
      <c r="F75" s="497">
        <v>19.164461450783932</v>
      </c>
      <c r="G75" s="1077">
        <f t="shared" si="28"/>
        <v>19.876491873836333</v>
      </c>
      <c r="H75" s="1930">
        <f t="shared" si="29"/>
        <v>16.454126519149757</v>
      </c>
      <c r="I75" s="479">
        <f t="shared" ref="I75:I79" si="30">AVERAGE(BS75:CD75)</f>
        <v>12.592930028362105</v>
      </c>
      <c r="J75" s="1793">
        <f t="shared" ref="J75:J79" si="31">AVERAGE(CE75:CP75)</f>
        <v>11.821731305632589</v>
      </c>
      <c r="K75" s="502">
        <v>5.7296428804060682</v>
      </c>
      <c r="L75" s="501">
        <v>7.6</v>
      </c>
      <c r="M75" s="503">
        <v>7.2</v>
      </c>
      <c r="N75" s="504">
        <v>6.7</v>
      </c>
      <c r="O75" s="500">
        <v>6.1</v>
      </c>
      <c r="P75" s="505">
        <v>6.2</v>
      </c>
      <c r="Q75" s="500">
        <v>6.6</v>
      </c>
      <c r="R75" s="500">
        <v>6</v>
      </c>
      <c r="S75" s="500">
        <v>6.4</v>
      </c>
      <c r="T75" s="500">
        <v>6.8</v>
      </c>
      <c r="U75" s="500">
        <v>7</v>
      </c>
      <c r="V75" s="506">
        <v>5.2</v>
      </c>
      <c r="W75" s="507">
        <v>4.5</v>
      </c>
      <c r="X75" s="507">
        <v>6.1</v>
      </c>
      <c r="Y75" s="507">
        <v>5.6</v>
      </c>
      <c r="Z75" s="500">
        <v>5.7</v>
      </c>
      <c r="AA75" s="500">
        <v>5.7</v>
      </c>
      <c r="AB75" s="505">
        <v>5.0999999999999996</v>
      </c>
      <c r="AC75" s="500">
        <v>6</v>
      </c>
      <c r="AD75" s="500">
        <v>5.3</v>
      </c>
      <c r="AE75" s="500">
        <v>5.7</v>
      </c>
      <c r="AF75" s="499">
        <v>5.7</v>
      </c>
      <c r="AG75" s="500">
        <v>5.7</v>
      </c>
      <c r="AH75" s="508">
        <v>4.5999999999999996</v>
      </c>
      <c r="AI75" s="509">
        <v>4.9000000000000004</v>
      </c>
      <c r="AJ75" s="507">
        <v>5.4</v>
      </c>
      <c r="AK75" s="507">
        <v>4.9000000000000004</v>
      </c>
      <c r="AL75" s="500">
        <v>5.4</v>
      </c>
      <c r="AM75" s="500">
        <v>4.5</v>
      </c>
      <c r="AN75" s="505">
        <v>4.5</v>
      </c>
      <c r="AO75" s="500">
        <v>5.2</v>
      </c>
      <c r="AP75" s="500">
        <v>4.7</v>
      </c>
      <c r="AQ75" s="500">
        <v>5.8</v>
      </c>
      <c r="AR75" s="499">
        <v>17.938737519038799</v>
      </c>
      <c r="AS75" s="500">
        <v>23.523438822135699</v>
      </c>
      <c r="AT75" s="506">
        <v>19.461837874428799</v>
      </c>
      <c r="AU75" s="509">
        <v>25.7664524202264</v>
      </c>
      <c r="AV75" s="676">
        <v>25.595813662476498</v>
      </c>
      <c r="AW75" s="683">
        <v>19.111540867982502</v>
      </c>
      <c r="AX75" s="685">
        <v>20.988567203230801</v>
      </c>
      <c r="AY75" s="479">
        <v>18.940902110232599</v>
      </c>
      <c r="AZ75" s="480">
        <v>18.087708321483401</v>
      </c>
      <c r="BA75" s="479">
        <v>21.197846567967702</v>
      </c>
      <c r="BB75" s="479">
        <v>17.496635262449502</v>
      </c>
      <c r="BC75" s="479">
        <v>22.880215343203201</v>
      </c>
      <c r="BD75" s="741">
        <v>15.1413189771198</v>
      </c>
      <c r="BE75" s="479">
        <v>18.842530282637998</v>
      </c>
      <c r="BF75" s="827">
        <v>14.4683714670256</v>
      </c>
      <c r="BG75" s="509">
        <v>14.6709921076841</v>
      </c>
      <c r="BH75" s="676">
        <v>19.609741926112399</v>
      </c>
      <c r="BI75" s="683">
        <v>21.788602140124901</v>
      </c>
      <c r="BJ75" s="685">
        <v>16.704594974095802</v>
      </c>
      <c r="BK75" s="479">
        <v>15.833050888490799</v>
      </c>
      <c r="BL75" s="480">
        <v>15.5425361932891</v>
      </c>
      <c r="BM75" s="1009">
        <v>13.7</v>
      </c>
      <c r="BN75" s="479">
        <v>14</v>
      </c>
      <c r="BO75" s="479">
        <v>18.399999999999999</v>
      </c>
      <c r="BP75" s="741">
        <v>17.3</v>
      </c>
      <c r="BQ75" s="479">
        <v>15.7</v>
      </c>
      <c r="BR75" s="481">
        <v>14.2</v>
      </c>
      <c r="BS75" s="509">
        <v>15.390122224817533</v>
      </c>
      <c r="BT75" s="676">
        <v>11.162066668548981</v>
      </c>
      <c r="BU75" s="683">
        <v>16.912222225074213</v>
      </c>
      <c r="BV75" s="685">
        <v>11.669433335301207</v>
      </c>
      <c r="BW75" s="479">
        <v>15.221000002566791</v>
      </c>
      <c r="BX75" s="480">
        <v>10.654700001796753</v>
      </c>
      <c r="BY75" s="1009">
        <v>10.557080979913753</v>
      </c>
      <c r="BZ75" s="479">
        <v>10.557080979913753</v>
      </c>
      <c r="CA75" s="479">
        <v>11.546807321780667</v>
      </c>
      <c r="CB75" s="1008">
        <v>14.680940737692563</v>
      </c>
      <c r="CC75" s="1009">
        <v>12.536533663647582</v>
      </c>
      <c r="CD75" s="827">
        <v>10.227172199291449</v>
      </c>
      <c r="CE75" s="2108">
        <v>10.886989760536057</v>
      </c>
      <c r="CF75" s="2171">
        <v>17.320210982671</v>
      </c>
      <c r="CG75" s="2172">
        <v>12.701488053958734</v>
      </c>
      <c r="CH75" s="2347">
        <v>12.866442444269886</v>
      </c>
      <c r="CI75" s="2161">
        <v>7.9178107349353146</v>
      </c>
      <c r="CJ75" s="2250">
        <v>9.2374458574245342</v>
      </c>
      <c r="CK75" s="1009"/>
      <c r="CL75" s="479"/>
      <c r="CM75" s="479"/>
      <c r="CN75" s="741"/>
      <c r="CO75" s="479"/>
      <c r="CP75" s="481"/>
      <c r="CQ75" s="1036"/>
      <c r="CR75" s="1036"/>
      <c r="CS75" s="1036"/>
      <c r="CT75" s="1036"/>
      <c r="CU75" s="1036"/>
      <c r="CV75" s="1036"/>
      <c r="CW75" s="1036"/>
      <c r="CX75" s="1036"/>
      <c r="CY75" s="1036"/>
      <c r="CZ75" s="1036"/>
      <c r="DA75" s="1036"/>
      <c r="DB75" s="1036"/>
      <c r="DC75" s="1036"/>
      <c r="DD75" s="1036"/>
      <c r="DE75" s="1036"/>
      <c r="DF75" s="1036"/>
      <c r="DG75" s="1036"/>
      <c r="DH75" s="1036"/>
      <c r="DI75" s="1036"/>
      <c r="DJ75" s="1036"/>
      <c r="DK75" s="1036"/>
      <c r="DL75" s="1036"/>
      <c r="DM75" s="1036"/>
      <c r="DN75" s="1036"/>
    </row>
    <row r="76" spans="1:118">
      <c r="A76" s="495" t="s">
        <v>515</v>
      </c>
      <c r="B76" s="120" t="s">
        <v>68</v>
      </c>
      <c r="C76" s="120" t="s">
        <v>68</v>
      </c>
      <c r="D76" s="120" t="s">
        <v>68</v>
      </c>
      <c r="E76" s="501">
        <v>8.1376623005215336</v>
      </c>
      <c r="F76" s="497">
        <v>8.4843910984258262</v>
      </c>
      <c r="G76" s="1077">
        <f t="shared" si="28"/>
        <v>8.0688681527656865</v>
      </c>
      <c r="H76" s="1930">
        <f t="shared" si="29"/>
        <v>10.580001665833752</v>
      </c>
      <c r="I76" s="479">
        <f t="shared" si="30"/>
        <v>6.4635363388459623</v>
      </c>
      <c r="J76" s="1793">
        <f t="shared" si="31"/>
        <v>5.555039913286727</v>
      </c>
      <c r="K76" s="502"/>
      <c r="L76" s="501"/>
      <c r="M76" s="503"/>
      <c r="N76" s="504"/>
      <c r="O76" s="500"/>
      <c r="P76" s="505"/>
      <c r="Q76" s="500"/>
      <c r="R76" s="500"/>
      <c r="S76" s="500"/>
      <c r="T76" s="500"/>
      <c r="U76" s="500"/>
      <c r="V76" s="506"/>
      <c r="W76" s="507"/>
      <c r="X76" s="507"/>
      <c r="Y76" s="507"/>
      <c r="Z76" s="500"/>
      <c r="AA76" s="500"/>
      <c r="AB76" s="505"/>
      <c r="AC76" s="500"/>
      <c r="AD76" s="500"/>
      <c r="AE76" s="500"/>
      <c r="AF76" s="499"/>
      <c r="AG76" s="500"/>
      <c r="AH76" s="508"/>
      <c r="AI76" s="509"/>
      <c r="AJ76" s="507"/>
      <c r="AK76" s="507"/>
      <c r="AL76" s="500"/>
      <c r="AM76" s="500"/>
      <c r="AN76" s="505"/>
      <c r="AO76" s="500"/>
      <c r="AP76" s="500"/>
      <c r="AQ76" s="500"/>
      <c r="AR76" s="499">
        <v>7.5369600927625902</v>
      </c>
      <c r="AS76" s="500">
        <v>12.3200309208619</v>
      </c>
      <c r="AT76" s="506">
        <v>6.3774277707991098</v>
      </c>
      <c r="AU76" s="509">
        <v>8.1257557436517498</v>
      </c>
      <c r="AV76" s="676">
        <v>9.1414752116082205</v>
      </c>
      <c r="AW76" s="683">
        <v>7.8355501813784798</v>
      </c>
      <c r="AX76" s="685">
        <v>8.8512696493349505</v>
      </c>
      <c r="AY76" s="479">
        <v>5.0785973397823501</v>
      </c>
      <c r="AZ76" s="480">
        <v>8.5610640870616699</v>
      </c>
      <c r="BA76" s="479">
        <v>8.7137532071452792</v>
      </c>
      <c r="BB76" s="479">
        <v>7.9876071065498397</v>
      </c>
      <c r="BC76" s="479">
        <v>9.0042116473834497</v>
      </c>
      <c r="BD76" s="483">
        <v>6.97100256571622</v>
      </c>
      <c r="BE76" s="479">
        <v>7.4066902260734899</v>
      </c>
      <c r="BF76" s="827">
        <v>9.1494408675025394</v>
      </c>
      <c r="BG76" s="509">
        <v>12.8824476650564</v>
      </c>
      <c r="BH76" s="676">
        <v>17.546782164473299</v>
      </c>
      <c r="BI76" s="683">
        <v>13.9930034982509</v>
      </c>
      <c r="BJ76" s="685">
        <v>15.5477816647232</v>
      </c>
      <c r="BK76" s="479">
        <v>11.105558331945099</v>
      </c>
      <c r="BL76" s="480">
        <v>8.8844466655561103</v>
      </c>
      <c r="BM76" s="1009">
        <v>6.5</v>
      </c>
      <c r="BN76" s="479">
        <v>8.6</v>
      </c>
      <c r="BO76" s="479">
        <v>10.4</v>
      </c>
      <c r="BP76" s="483">
        <v>7</v>
      </c>
      <c r="BQ76" s="479">
        <v>5.4</v>
      </c>
      <c r="BR76" s="481">
        <v>9.1</v>
      </c>
      <c r="BS76" s="509">
        <v>9.3654000228758303</v>
      </c>
      <c r="BT76" s="676">
        <v>7.4328571610125636</v>
      </c>
      <c r="BU76" s="683">
        <v>6.0949428720303018</v>
      </c>
      <c r="BV76" s="685">
        <v>5.0543428694885435</v>
      </c>
      <c r="BW76" s="479">
        <v>3.7164285805062818</v>
      </c>
      <c r="BX76" s="480">
        <v>7.135542874572061</v>
      </c>
      <c r="BY76" s="1009">
        <v>6.7541454452296765</v>
      </c>
      <c r="BZ76" s="479">
        <v>7.9287794357044028</v>
      </c>
      <c r="CA76" s="479">
        <v>8.3692671821324254</v>
      </c>
      <c r="CB76" s="2102">
        <v>4.9921944595175871</v>
      </c>
      <c r="CC76" s="1009">
        <v>4.8453652107082457</v>
      </c>
      <c r="CD76" s="827">
        <v>5.8731699523736314</v>
      </c>
      <c r="CE76" s="2108">
        <v>5.1390237083269277</v>
      </c>
      <c r="CF76" s="2171">
        <v>6.1668284499923134</v>
      </c>
      <c r="CG76" s="2172">
        <v>6.9009746940390171</v>
      </c>
      <c r="CH76" s="2347">
        <v>4.6985359618989051</v>
      </c>
      <c r="CI76" s="2161">
        <v>5.1390237083269277</v>
      </c>
      <c r="CJ76" s="2250">
        <v>5.2858529571362682</v>
      </c>
      <c r="CK76" s="1009"/>
      <c r="CL76" s="479"/>
      <c r="CM76" s="479"/>
      <c r="CN76" s="483"/>
      <c r="CO76" s="479"/>
      <c r="CP76" s="481"/>
      <c r="CQ76" s="1036"/>
      <c r="CR76" s="1036"/>
      <c r="CS76" s="1036"/>
      <c r="CT76" s="1036"/>
      <c r="CU76" s="1036"/>
      <c r="CV76" s="1036"/>
      <c r="CW76" s="1036"/>
      <c r="CX76" s="1036"/>
      <c r="CY76" s="1036"/>
      <c r="CZ76" s="1036"/>
      <c r="DA76" s="1036"/>
      <c r="DB76" s="1036"/>
      <c r="DC76" s="1036"/>
      <c r="DD76" s="1036"/>
      <c r="DE76" s="1036"/>
      <c r="DF76" s="1036"/>
      <c r="DG76" s="1036"/>
      <c r="DH76" s="1036"/>
      <c r="DI76" s="1036"/>
      <c r="DJ76" s="1036"/>
      <c r="DK76" s="1036"/>
      <c r="DL76" s="1036"/>
      <c r="DM76" s="1036"/>
      <c r="DN76" s="1036"/>
    </row>
    <row r="77" spans="1:118">
      <c r="A77" s="495" t="s">
        <v>557</v>
      </c>
      <c r="B77" s="120" t="s">
        <v>68</v>
      </c>
      <c r="C77" s="120" t="s">
        <v>68</v>
      </c>
      <c r="D77" s="120" t="s">
        <v>68</v>
      </c>
      <c r="E77" s="501">
        <v>1.6343579561875585</v>
      </c>
      <c r="F77" s="497">
        <v>2.0429596732763948</v>
      </c>
      <c r="G77" s="1077">
        <f t="shared" si="28"/>
        <v>1.1960053612520907</v>
      </c>
      <c r="H77" s="1930">
        <f t="shared" si="29"/>
        <v>1.658752295121029</v>
      </c>
      <c r="I77" s="479">
        <f t="shared" si="30"/>
        <v>1.2296166080506228</v>
      </c>
      <c r="J77" s="1793">
        <f t="shared" si="31"/>
        <v>0.97812260145537755</v>
      </c>
      <c r="K77" s="502"/>
      <c r="L77" s="501"/>
      <c r="M77" s="503"/>
      <c r="N77" s="504"/>
      <c r="O77" s="500"/>
      <c r="P77" s="505"/>
      <c r="Q77" s="500"/>
      <c r="R77" s="500"/>
      <c r="S77" s="500"/>
      <c r="T77" s="500"/>
      <c r="U77" s="500"/>
      <c r="V77" s="506"/>
      <c r="W77" s="507"/>
      <c r="X77" s="507"/>
      <c r="Y77" s="507"/>
      <c r="Z77" s="500"/>
      <c r="AA77" s="500"/>
      <c r="AB77" s="505"/>
      <c r="AC77" s="500"/>
      <c r="AD77" s="500"/>
      <c r="AE77" s="500"/>
      <c r="AF77" s="499"/>
      <c r="AG77" s="500"/>
      <c r="AH77" s="508"/>
      <c r="AI77" s="509"/>
      <c r="AJ77" s="507"/>
      <c r="AK77" s="507"/>
      <c r="AL77" s="500"/>
      <c r="AM77" s="500"/>
      <c r="AN77" s="505"/>
      <c r="AO77" s="500"/>
      <c r="AP77" s="500"/>
      <c r="AQ77" s="500"/>
      <c r="AR77" s="499">
        <v>1.79472798653954</v>
      </c>
      <c r="AS77" s="500">
        <v>1.34604598990466</v>
      </c>
      <c r="AT77" s="506">
        <v>3.36511497476164</v>
      </c>
      <c r="AU77" s="509">
        <v>0.90781858758558098</v>
      </c>
      <c r="AV77" s="676">
        <v>0.68086394068918599</v>
      </c>
      <c r="AW77" s="683">
        <v>1.1347732344819801</v>
      </c>
      <c r="AX77" s="685">
        <v>1.36172788137837</v>
      </c>
      <c r="AY77" s="479">
        <v>0.90781858758558098</v>
      </c>
      <c r="AZ77" s="480">
        <v>1.36172788137837</v>
      </c>
      <c r="BA77" s="479">
        <v>1.77718538265023</v>
      </c>
      <c r="BB77" s="479">
        <v>2.2214817283127801</v>
      </c>
      <c r="BC77" s="479">
        <v>1.77718538265023</v>
      </c>
      <c r="BD77" s="483">
        <v>1.1107408641563901</v>
      </c>
      <c r="BE77" s="479">
        <v>0.88859269132511398</v>
      </c>
      <c r="BF77" s="827">
        <v>0.222148172831278</v>
      </c>
      <c r="BG77" s="509">
        <v>1.6819207535005001</v>
      </c>
      <c r="BH77" s="676">
        <v>1.17734452745035</v>
      </c>
      <c r="BI77" s="683">
        <v>0.50457622605014896</v>
      </c>
      <c r="BJ77" s="685">
        <v>2.0183049042005998</v>
      </c>
      <c r="BK77" s="479">
        <v>1.3455366028004001</v>
      </c>
      <c r="BL77" s="480">
        <v>1.17734452745035</v>
      </c>
      <c r="BM77" s="1009">
        <v>2</v>
      </c>
      <c r="BN77" s="479">
        <v>2.2000000000000002</v>
      </c>
      <c r="BO77" s="479">
        <v>0.7</v>
      </c>
      <c r="BP77" s="483">
        <v>1.8</v>
      </c>
      <c r="BQ77" s="479">
        <v>3.1</v>
      </c>
      <c r="BR77" s="481">
        <v>2.2000000000000002</v>
      </c>
      <c r="BS77" s="509">
        <v>2.0139173720589771</v>
      </c>
      <c r="BT77" s="676">
        <v>1.1188429844772094</v>
      </c>
      <c r="BU77" s="683">
        <v>0.89507438758176761</v>
      </c>
      <c r="BV77" s="685">
        <v>0.67130579068632568</v>
      </c>
      <c r="BW77" s="479">
        <v>0.67130579068632568</v>
      </c>
      <c r="BX77" s="480">
        <v>1.3426115813726514</v>
      </c>
      <c r="BY77" s="1009">
        <v>0.86944231240477998</v>
      </c>
      <c r="BZ77" s="479">
        <v>0.65208173430358507</v>
      </c>
      <c r="CA77" s="479">
        <v>1.9562452029107551</v>
      </c>
      <c r="CB77" s="2102">
        <v>0.86944231240477998</v>
      </c>
      <c r="CC77" s="1009">
        <v>2.17360578101195</v>
      </c>
      <c r="CD77" s="827">
        <v>1.5215240467083651</v>
      </c>
      <c r="CE77" s="2108">
        <v>0.65208173430358507</v>
      </c>
      <c r="CF77" s="2171">
        <v>1.5215240467083651</v>
      </c>
      <c r="CG77" s="2172">
        <v>1.3041634686071701</v>
      </c>
      <c r="CH77" s="2347">
        <v>0.43472115620238999</v>
      </c>
      <c r="CI77" s="2161">
        <v>0.86944231240477998</v>
      </c>
      <c r="CJ77" s="2250">
        <v>1.086802890505975</v>
      </c>
      <c r="CK77" s="1009"/>
      <c r="CL77" s="479"/>
      <c r="CM77" s="479"/>
      <c r="CN77" s="483"/>
      <c r="CO77" s="479"/>
      <c r="CP77" s="481"/>
      <c r="CQ77" s="1036"/>
      <c r="CR77" s="1036"/>
      <c r="CS77" s="1036"/>
      <c r="CT77" s="1036"/>
      <c r="CU77" s="1036"/>
      <c r="CV77" s="1036"/>
      <c r="CW77" s="1036"/>
      <c r="CX77" s="1036"/>
      <c r="CY77" s="1036"/>
      <c r="CZ77" s="1036"/>
      <c r="DA77" s="1036"/>
      <c r="DB77" s="1036"/>
      <c r="DC77" s="1036"/>
      <c r="DD77" s="1036"/>
      <c r="DE77" s="1036"/>
      <c r="DF77" s="1036"/>
      <c r="DG77" s="1036"/>
      <c r="DH77" s="1036"/>
      <c r="DI77" s="1036"/>
      <c r="DJ77" s="1036"/>
      <c r="DK77" s="1036"/>
      <c r="DL77" s="1036"/>
      <c r="DM77" s="1036"/>
      <c r="DN77" s="1036"/>
    </row>
    <row r="78" spans="1:118">
      <c r="A78" s="495" t="s">
        <v>514</v>
      </c>
      <c r="B78" s="120" t="s">
        <v>68</v>
      </c>
      <c r="C78" s="120" t="s">
        <v>68</v>
      </c>
      <c r="D78" s="120" t="s">
        <v>68</v>
      </c>
      <c r="E78" s="501">
        <v>3.8828857166905961</v>
      </c>
      <c r="F78" s="497">
        <v>3.6443980905796938</v>
      </c>
      <c r="G78" s="1077">
        <f t="shared" si="28"/>
        <v>3.9191510163903396</v>
      </c>
      <c r="H78" s="1930">
        <f t="shared" si="29"/>
        <v>3.4220565408652224</v>
      </c>
      <c r="I78" s="479">
        <f t="shared" si="30"/>
        <v>2.434282826046466</v>
      </c>
      <c r="J78" s="1793">
        <f t="shared" si="31"/>
        <v>2.7131333969850178</v>
      </c>
      <c r="K78" s="502"/>
      <c r="L78" s="501"/>
      <c r="M78" s="503"/>
      <c r="N78" s="504"/>
      <c r="O78" s="500"/>
      <c r="P78" s="505"/>
      <c r="Q78" s="500"/>
      <c r="R78" s="500"/>
      <c r="S78" s="500"/>
      <c r="T78" s="500"/>
      <c r="U78" s="500"/>
      <c r="V78" s="506"/>
      <c r="W78" s="507"/>
      <c r="X78" s="507"/>
      <c r="Y78" s="507"/>
      <c r="Z78" s="500"/>
      <c r="AA78" s="500"/>
      <c r="AB78" s="505"/>
      <c r="AC78" s="500"/>
      <c r="AD78" s="500"/>
      <c r="AE78" s="500"/>
      <c r="AF78" s="499"/>
      <c r="AG78" s="500"/>
      <c r="AH78" s="508"/>
      <c r="AI78" s="509"/>
      <c r="AJ78" s="507"/>
      <c r="AK78" s="507"/>
      <c r="AL78" s="500"/>
      <c r="AM78" s="500"/>
      <c r="AN78" s="505"/>
      <c r="AO78" s="500"/>
      <c r="AP78" s="500"/>
      <c r="AQ78" s="500"/>
      <c r="AR78" s="499">
        <v>4.7613032900770502</v>
      </c>
      <c r="AS78" s="500">
        <v>4.44827643017579</v>
      </c>
      <c r="AT78" s="506">
        <v>3.5091958504720102</v>
      </c>
      <c r="AU78" s="509">
        <v>3.8742011177482398</v>
      </c>
      <c r="AV78" s="676">
        <v>5.5227973380666402</v>
      </c>
      <c r="AW78" s="683">
        <v>3.85771515554505</v>
      </c>
      <c r="AX78" s="685">
        <v>4.3687799838437602</v>
      </c>
      <c r="AY78" s="479">
        <v>3.6763695713100302</v>
      </c>
      <c r="AZ78" s="480">
        <v>3.8082572689354999</v>
      </c>
      <c r="BA78" s="479">
        <v>4.0052414270526899</v>
      </c>
      <c r="BB78" s="479">
        <v>3.7909692519428702</v>
      </c>
      <c r="BC78" s="479">
        <v>3.41187232674858</v>
      </c>
      <c r="BD78" s="483">
        <v>3.2305651016556598</v>
      </c>
      <c r="BE78" s="479">
        <v>3.6261445018584002</v>
      </c>
      <c r="BF78" s="827">
        <v>3.85689915197666</v>
      </c>
      <c r="BG78" s="509">
        <v>3.6901635450830099</v>
      </c>
      <c r="BH78" s="676">
        <v>4.4314910429791503</v>
      </c>
      <c r="BI78" s="683">
        <v>4.2008558214114604</v>
      </c>
      <c r="BJ78" s="685">
        <v>3.7890072114691602</v>
      </c>
      <c r="BK78" s="479">
        <v>3.6736896006853201</v>
      </c>
      <c r="BL78" s="480">
        <v>3.1794712687545599</v>
      </c>
      <c r="BM78" s="1009">
        <v>3.1</v>
      </c>
      <c r="BN78" s="479">
        <v>3.3</v>
      </c>
      <c r="BO78" s="479">
        <v>2.9</v>
      </c>
      <c r="BP78" s="483">
        <v>2.7</v>
      </c>
      <c r="BQ78" s="479">
        <v>3.1</v>
      </c>
      <c r="BR78" s="481">
        <v>3</v>
      </c>
      <c r="BS78" s="509">
        <v>2.8343781262236254</v>
      </c>
      <c r="BT78" s="676">
        <v>2.7837642311124893</v>
      </c>
      <c r="BU78" s="683">
        <v>3.2055466903719574</v>
      </c>
      <c r="BV78" s="685">
        <v>1.7883576272601445</v>
      </c>
      <c r="BW78" s="479">
        <v>2.2776252800011276</v>
      </c>
      <c r="BX78" s="480">
        <v>2.1932687881492341</v>
      </c>
      <c r="BY78" s="1009">
        <v>2.5199381396145677</v>
      </c>
      <c r="BZ78" s="479">
        <v>2.5199381396145677</v>
      </c>
      <c r="CA78" s="479">
        <v>1.9823513364967931</v>
      </c>
      <c r="CB78" s="2102">
        <v>2.6207356651991502</v>
      </c>
      <c r="CC78" s="1009">
        <v>1.8143554605224887</v>
      </c>
      <c r="CD78" s="827">
        <v>2.6711344279914417</v>
      </c>
      <c r="CE78" s="2108">
        <v>2.6207356651991502</v>
      </c>
      <c r="CF78" s="2171">
        <v>2.4191406140299847</v>
      </c>
      <c r="CG78" s="2172">
        <v>3.2759195814989379</v>
      </c>
      <c r="CH78" s="2347">
        <v>2.5871364900042892</v>
      </c>
      <c r="CI78" s="2161">
        <v>2.9063286543554678</v>
      </c>
      <c r="CJ78" s="2250">
        <v>2.4695393768222762</v>
      </c>
      <c r="CK78" s="1009"/>
      <c r="CL78" s="479"/>
      <c r="CM78" s="479"/>
      <c r="CN78" s="483"/>
      <c r="CO78" s="479"/>
      <c r="CP78" s="481"/>
      <c r="CQ78" s="1036"/>
      <c r="CR78" s="1036"/>
      <c r="CS78" s="1036"/>
      <c r="CT78" s="1036"/>
      <c r="CU78" s="1036"/>
      <c r="CV78" s="1036"/>
      <c r="CW78" s="1036"/>
      <c r="CX78" s="1036"/>
      <c r="CY78" s="1036"/>
      <c r="CZ78" s="1036"/>
      <c r="DA78" s="1036"/>
      <c r="DB78" s="1036"/>
      <c r="DC78" s="1036"/>
      <c r="DD78" s="1036"/>
      <c r="DE78" s="1036"/>
      <c r="DF78" s="1036"/>
      <c r="DG78" s="1036"/>
      <c r="DH78" s="1036"/>
      <c r="DI78" s="1036"/>
      <c r="DJ78" s="1036"/>
      <c r="DK78" s="1036"/>
      <c r="DL78" s="1036"/>
      <c r="DM78" s="1036"/>
      <c r="DN78" s="1036"/>
    </row>
    <row r="79" spans="1:118" ht="15.75" thickBot="1">
      <c r="A79" s="345" t="s">
        <v>513</v>
      </c>
      <c r="B79" s="129" t="s">
        <v>68</v>
      </c>
      <c r="C79" s="129" t="s">
        <v>68</v>
      </c>
      <c r="D79" s="129" t="s">
        <v>68</v>
      </c>
      <c r="E79" s="510">
        <v>4.3277169924237846</v>
      </c>
      <c r="F79" s="498">
        <v>4.4924695855130325</v>
      </c>
      <c r="G79" s="1078">
        <f t="shared" si="28"/>
        <v>4.3679109026504728</v>
      </c>
      <c r="H79" s="1931">
        <f t="shared" si="29"/>
        <v>3.7978305828160615</v>
      </c>
      <c r="I79" s="157">
        <f t="shared" si="30"/>
        <v>2.5037071297213171</v>
      </c>
      <c r="J79" s="1794">
        <f t="shared" si="31"/>
        <v>2.8310214235813405</v>
      </c>
      <c r="K79" s="511"/>
      <c r="L79" s="510"/>
      <c r="M79" s="512"/>
      <c r="N79" s="513"/>
      <c r="O79" s="514"/>
      <c r="P79" s="515"/>
      <c r="Q79" s="514"/>
      <c r="R79" s="514"/>
      <c r="S79" s="514"/>
      <c r="T79" s="514"/>
      <c r="U79" s="514"/>
      <c r="V79" s="516"/>
      <c r="W79" s="517"/>
      <c r="X79" s="517"/>
      <c r="Y79" s="517"/>
      <c r="Z79" s="514"/>
      <c r="AA79" s="514"/>
      <c r="AB79" s="515"/>
      <c r="AC79" s="514"/>
      <c r="AD79" s="514"/>
      <c r="AE79" s="514"/>
      <c r="AF79" s="518"/>
      <c r="AG79" s="514"/>
      <c r="AH79" s="519"/>
      <c r="AI79" s="520"/>
      <c r="AJ79" s="517"/>
      <c r="AK79" s="517"/>
      <c r="AL79" s="514"/>
      <c r="AM79" s="514"/>
      <c r="AN79" s="515"/>
      <c r="AO79" s="514"/>
      <c r="AP79" s="514"/>
      <c r="AQ79" s="514"/>
      <c r="AR79" s="518">
        <v>4.3799274183456403</v>
      </c>
      <c r="AS79" s="514">
        <v>5.1665266281709803</v>
      </c>
      <c r="AT79" s="516">
        <v>4.6123317303394904</v>
      </c>
      <c r="AU79" s="520">
        <v>4.6818389620136696</v>
      </c>
      <c r="AV79" s="677">
        <v>5.5395804512375504</v>
      </c>
      <c r="AW79" s="684">
        <v>4.1636201456075703</v>
      </c>
      <c r="AX79" s="686">
        <v>4.2350986030428999</v>
      </c>
      <c r="AY79" s="157">
        <v>4.61036050457834</v>
      </c>
      <c r="AZ79" s="692">
        <v>3.6632709435603101</v>
      </c>
      <c r="BA79" s="157">
        <v>4.5363015747574504</v>
      </c>
      <c r="BB79" s="157">
        <v>4.1791124743828396</v>
      </c>
      <c r="BC79" s="157">
        <v>4.4648637546825301</v>
      </c>
      <c r="BD79" s="802">
        <v>4.4112853896263404</v>
      </c>
      <c r="BE79" s="157">
        <v>3.8576422840457001</v>
      </c>
      <c r="BF79" s="828">
        <v>4.0719557442704604</v>
      </c>
      <c r="BG79" s="520">
        <v>4.0885799475090598</v>
      </c>
      <c r="BH79" s="677">
        <v>5.5347588809074599</v>
      </c>
      <c r="BI79" s="684">
        <v>5.0526992364413301</v>
      </c>
      <c r="BJ79" s="686">
        <v>4.4278071047259697</v>
      </c>
      <c r="BK79" s="157">
        <v>3.9100393384475298</v>
      </c>
      <c r="BL79" s="692">
        <v>3.6600824857613898</v>
      </c>
      <c r="BM79" s="1010">
        <v>3.7</v>
      </c>
      <c r="BN79" s="157">
        <v>3.3</v>
      </c>
      <c r="BO79" s="157">
        <v>3.3</v>
      </c>
      <c r="BP79" s="802">
        <v>3</v>
      </c>
      <c r="BQ79" s="157">
        <v>2.6</v>
      </c>
      <c r="BR79" s="823">
        <v>3</v>
      </c>
      <c r="BS79" s="520">
        <v>3.1833915091844647</v>
      </c>
      <c r="BT79" s="677">
        <v>2.7049627274573198</v>
      </c>
      <c r="BU79" s="684">
        <v>3.2201937231634759</v>
      </c>
      <c r="BV79" s="686">
        <v>1.9137151269085799</v>
      </c>
      <c r="BW79" s="157">
        <v>2.7601660484258366</v>
      </c>
      <c r="BX79" s="692">
        <v>2.5025505505727583</v>
      </c>
      <c r="BY79" s="1010">
        <v>2.7259398423567052</v>
      </c>
      <c r="BZ79" s="157">
        <v>2.1139941634603021</v>
      </c>
      <c r="CA79" s="157">
        <v>2.1325379719117081</v>
      </c>
      <c r="CB79" s="2103">
        <v>2.0398189296546771</v>
      </c>
      <c r="CC79" s="1010">
        <v>2.5775893747454557</v>
      </c>
      <c r="CD79" s="828">
        <v>2.1696255888145206</v>
      </c>
      <c r="CE79" s="2109">
        <v>2.9299217353221727</v>
      </c>
      <c r="CF79" s="2173">
        <v>3.4491483719615452</v>
      </c>
      <c r="CG79" s="2174">
        <v>3.0597283944820162</v>
      </c>
      <c r="CH79" s="2348">
        <v>3.0782722029334222</v>
      </c>
      <c r="CI79" s="2162">
        <v>2.3921512902313942</v>
      </c>
      <c r="CJ79" s="2251">
        <v>2.0769065465574896</v>
      </c>
      <c r="CK79" s="1010"/>
      <c r="CL79" s="157"/>
      <c r="CM79" s="157"/>
      <c r="CN79" s="802"/>
      <c r="CO79" s="157"/>
      <c r="CP79" s="823"/>
      <c r="CQ79" s="1036"/>
      <c r="CR79" s="1036"/>
      <c r="CS79" s="1036"/>
      <c r="CT79" s="1036"/>
      <c r="CU79" s="1036"/>
      <c r="CV79" s="1036"/>
      <c r="CW79" s="1036"/>
      <c r="CX79" s="1036"/>
      <c r="CY79" s="1036"/>
      <c r="CZ79" s="1036"/>
      <c r="DA79" s="1036"/>
      <c r="DB79" s="1036"/>
      <c r="DC79" s="1036"/>
      <c r="DD79" s="1036"/>
      <c r="DE79" s="1036"/>
      <c r="DF79" s="1036"/>
      <c r="DG79" s="1036"/>
      <c r="DH79" s="1036"/>
      <c r="DI79" s="1036"/>
      <c r="DJ79" s="1036"/>
      <c r="DK79" s="1036"/>
      <c r="DL79" s="1036"/>
      <c r="DM79" s="1036"/>
      <c r="DN79" s="1036"/>
    </row>
    <row r="80" spans="1:118" ht="15.75" thickBot="1">
      <c r="A80" s="240"/>
      <c r="B80" s="16"/>
      <c r="C80" s="16"/>
      <c r="D80" s="16"/>
      <c r="E80" s="16"/>
      <c r="F80" s="16"/>
      <c r="G80" s="16"/>
      <c r="H80" s="240"/>
      <c r="I80" s="240"/>
      <c r="J80" s="240"/>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036"/>
      <c r="CR80" s="1036"/>
      <c r="CS80" s="1036"/>
      <c r="CT80" s="1036"/>
      <c r="CU80" s="1036"/>
      <c r="CV80" s="1036"/>
      <c r="CW80" s="1036"/>
      <c r="CX80" s="1036"/>
      <c r="CY80" s="1036"/>
      <c r="CZ80" s="1036"/>
      <c r="DA80" s="1036"/>
      <c r="DB80" s="1036"/>
      <c r="DC80" s="1036"/>
      <c r="DD80" s="1036"/>
      <c r="DE80" s="1036"/>
      <c r="DF80" s="1036"/>
      <c r="DG80" s="1036"/>
      <c r="DH80" s="1036"/>
      <c r="DI80" s="1036"/>
      <c r="DJ80" s="1036"/>
      <c r="DK80" s="1036"/>
      <c r="DL80" s="1036"/>
      <c r="DM80" s="1036"/>
      <c r="DN80" s="1036"/>
    </row>
    <row r="81" spans="1:118" ht="18.75" thickBot="1">
      <c r="A81" s="12" t="s">
        <v>383</v>
      </c>
      <c r="B81" s="136" t="s">
        <v>681</v>
      </c>
      <c r="C81" s="137" t="s">
        <v>682</v>
      </c>
      <c r="D81" s="137" t="s">
        <v>683</v>
      </c>
      <c r="E81" s="137" t="s">
        <v>684</v>
      </c>
      <c r="F81" s="399" t="s">
        <v>685</v>
      </c>
      <c r="G81" s="399" t="s">
        <v>687</v>
      </c>
      <c r="H81" s="137" t="s">
        <v>728</v>
      </c>
      <c r="I81" s="137" t="s">
        <v>1102</v>
      </c>
      <c r="J81" s="815" t="s">
        <v>1101</v>
      </c>
      <c r="K81" s="435" t="s">
        <v>42</v>
      </c>
      <c r="L81" s="138" t="s">
        <v>31</v>
      </c>
      <c r="M81" s="138" t="s">
        <v>32</v>
      </c>
      <c r="N81" s="138" t="s">
        <v>33</v>
      </c>
      <c r="O81" s="138" t="s">
        <v>34</v>
      </c>
      <c r="P81" s="138" t="s">
        <v>35</v>
      </c>
      <c r="Q81" s="138" t="s">
        <v>36</v>
      </c>
      <c r="R81" s="138" t="s">
        <v>37</v>
      </c>
      <c r="S81" s="138" t="s">
        <v>38</v>
      </c>
      <c r="T81" s="138" t="s">
        <v>39</v>
      </c>
      <c r="U81" s="138" t="s">
        <v>40</v>
      </c>
      <c r="V81" s="139" t="s">
        <v>41</v>
      </c>
      <c r="W81" s="138" t="s">
        <v>388</v>
      </c>
      <c r="X81" s="138" t="s">
        <v>389</v>
      </c>
      <c r="Y81" s="138" t="s">
        <v>390</v>
      </c>
      <c r="Z81" s="138" t="s">
        <v>391</v>
      </c>
      <c r="AA81" s="138" t="s">
        <v>392</v>
      </c>
      <c r="AB81" s="138" t="s">
        <v>393</v>
      </c>
      <c r="AC81" s="138" t="s">
        <v>394</v>
      </c>
      <c r="AD81" s="138" t="s">
        <v>395</v>
      </c>
      <c r="AE81" s="138" t="s">
        <v>399</v>
      </c>
      <c r="AF81" s="138" t="s">
        <v>396</v>
      </c>
      <c r="AG81" s="138" t="s">
        <v>397</v>
      </c>
      <c r="AH81" s="311" t="s">
        <v>398</v>
      </c>
      <c r="AI81" s="304" t="s">
        <v>449</v>
      </c>
      <c r="AJ81" s="138" t="s">
        <v>450</v>
      </c>
      <c r="AK81" s="138" t="s">
        <v>451</v>
      </c>
      <c r="AL81" s="138" t="s">
        <v>452</v>
      </c>
      <c r="AM81" s="138" t="s">
        <v>459</v>
      </c>
      <c r="AN81" s="138" t="s">
        <v>460</v>
      </c>
      <c r="AO81" s="138" t="s">
        <v>453</v>
      </c>
      <c r="AP81" s="138" t="s">
        <v>454</v>
      </c>
      <c r="AQ81" s="138" t="s">
        <v>455</v>
      </c>
      <c r="AR81" s="138" t="s">
        <v>456</v>
      </c>
      <c r="AS81" s="138" t="s">
        <v>457</v>
      </c>
      <c r="AT81" s="139" t="s">
        <v>458</v>
      </c>
      <c r="AU81" s="304" t="s">
        <v>486</v>
      </c>
      <c r="AV81" s="138" t="s">
        <v>487</v>
      </c>
      <c r="AW81" s="138" t="s">
        <v>488</v>
      </c>
      <c r="AX81" s="138" t="s">
        <v>489</v>
      </c>
      <c r="AY81" s="138" t="s">
        <v>490</v>
      </c>
      <c r="AZ81" s="138" t="s">
        <v>491</v>
      </c>
      <c r="BA81" s="138" t="s">
        <v>492</v>
      </c>
      <c r="BB81" s="138" t="s">
        <v>493</v>
      </c>
      <c r="BC81" s="138" t="s">
        <v>494</v>
      </c>
      <c r="BD81" s="138" t="s">
        <v>495</v>
      </c>
      <c r="BE81" s="138" t="s">
        <v>496</v>
      </c>
      <c r="BF81" s="139" t="s">
        <v>497</v>
      </c>
      <c r="BG81" s="304" t="s">
        <v>668</v>
      </c>
      <c r="BH81" s="138" t="s">
        <v>669</v>
      </c>
      <c r="BI81" s="138" t="s">
        <v>670</v>
      </c>
      <c r="BJ81" s="138" t="s">
        <v>671</v>
      </c>
      <c r="BK81" s="138" t="s">
        <v>672</v>
      </c>
      <c r="BL81" s="138" t="s">
        <v>673</v>
      </c>
      <c r="BM81" s="138" t="s">
        <v>695</v>
      </c>
      <c r="BN81" s="138" t="s">
        <v>698</v>
      </c>
      <c r="BO81" s="141" t="s">
        <v>703</v>
      </c>
      <c r="BP81" s="138" t="s">
        <v>706</v>
      </c>
      <c r="BQ81" s="138" t="s">
        <v>711</v>
      </c>
      <c r="BR81" s="142" t="s">
        <v>712</v>
      </c>
      <c r="BS81" s="304" t="s">
        <v>727</v>
      </c>
      <c r="BT81" s="138" t="s">
        <v>783</v>
      </c>
      <c r="BU81" s="138" t="s">
        <v>983</v>
      </c>
      <c r="BV81" s="138" t="s">
        <v>984</v>
      </c>
      <c r="BW81" s="138" t="s">
        <v>985</v>
      </c>
      <c r="BX81" s="138" t="s">
        <v>989</v>
      </c>
      <c r="BY81" s="138" t="s">
        <v>725</v>
      </c>
      <c r="BZ81" s="138" t="s">
        <v>726</v>
      </c>
      <c r="CA81" s="138" t="s">
        <v>718</v>
      </c>
      <c r="CB81" s="138" t="s">
        <v>715</v>
      </c>
      <c r="CC81" s="138" t="s">
        <v>1086</v>
      </c>
      <c r="CD81" s="139" t="s">
        <v>1087</v>
      </c>
      <c r="CE81" s="304" t="s">
        <v>1115</v>
      </c>
      <c r="CF81" s="1802" t="s">
        <v>1116</v>
      </c>
      <c r="CG81" s="1802" t="s">
        <v>1105</v>
      </c>
      <c r="CH81" s="141" t="s">
        <v>1106</v>
      </c>
      <c r="CI81" s="141" t="s">
        <v>1107</v>
      </c>
      <c r="CJ81" s="141" t="s">
        <v>1108</v>
      </c>
      <c r="CK81" s="141" t="s">
        <v>1109</v>
      </c>
      <c r="CL81" s="141" t="s">
        <v>1110</v>
      </c>
      <c r="CM81" s="141" t="s">
        <v>1111</v>
      </c>
      <c r="CN81" s="141" t="s">
        <v>1112</v>
      </c>
      <c r="CO81" s="141" t="s">
        <v>1113</v>
      </c>
      <c r="CP81" s="142" t="s">
        <v>1114</v>
      </c>
      <c r="CQ81" s="1036"/>
      <c r="CR81" s="1036"/>
      <c r="CS81" s="1036"/>
      <c r="CT81" s="1036"/>
      <c r="CU81" s="1036"/>
      <c r="CV81" s="1036"/>
      <c r="CW81" s="1036"/>
      <c r="CX81" s="1036"/>
      <c r="CY81" s="1036"/>
      <c r="CZ81" s="1036"/>
      <c r="DA81" s="1036"/>
      <c r="DB81" s="1036"/>
      <c r="DC81" s="1036"/>
      <c r="DD81" s="1036"/>
      <c r="DE81" s="1036"/>
      <c r="DF81" s="1036"/>
      <c r="DG81" s="1036"/>
      <c r="DH81" s="1036"/>
      <c r="DI81" s="1036"/>
      <c r="DJ81" s="1036"/>
      <c r="DK81" s="1036"/>
      <c r="DL81" s="1036"/>
      <c r="DM81" s="1036"/>
      <c r="DN81" s="1036"/>
    </row>
    <row r="82" spans="1:118">
      <c r="A82" s="313" t="s">
        <v>20</v>
      </c>
      <c r="B82" s="4">
        <v>11576</v>
      </c>
      <c r="C82" s="4">
        <v>12816</v>
      </c>
      <c r="D82" s="4">
        <f>SUM(K82:V82)</f>
        <v>13074</v>
      </c>
      <c r="E82" s="4">
        <f>SUM(W82:AH82)</f>
        <v>11744</v>
      </c>
      <c r="F82" s="443">
        <f>SUM(AI82:AT82)</f>
        <v>9972</v>
      </c>
      <c r="G82" s="1079">
        <f>SUM(AU82:BF82)</f>
        <v>9728</v>
      </c>
      <c r="H82" s="1919">
        <f t="shared" ref="H82:H89" si="32">SUM(BG82:BR82)</f>
        <v>8691</v>
      </c>
      <c r="I82" s="1919">
        <f>SUM(BS82:CD82)</f>
        <v>9149</v>
      </c>
      <c r="J82" s="1871">
        <f>SUM(CE82:CP82)</f>
        <v>4132</v>
      </c>
      <c r="K82" s="280">
        <v>1085</v>
      </c>
      <c r="L82" s="4">
        <v>1246</v>
      </c>
      <c r="M82" s="15">
        <v>1033</v>
      </c>
      <c r="N82" s="4">
        <v>1072</v>
      </c>
      <c r="O82" s="15">
        <v>1402</v>
      </c>
      <c r="P82" s="114">
        <v>1175</v>
      </c>
      <c r="Q82" s="15">
        <v>963</v>
      </c>
      <c r="R82" s="15">
        <v>864</v>
      </c>
      <c r="S82" s="15">
        <v>1142</v>
      </c>
      <c r="T82" s="15">
        <v>940</v>
      </c>
      <c r="U82" s="15">
        <v>1172</v>
      </c>
      <c r="V82" s="193">
        <v>980</v>
      </c>
      <c r="W82" s="15">
        <v>982</v>
      </c>
      <c r="X82" s="15">
        <v>1207</v>
      </c>
      <c r="Y82" s="15">
        <v>957</v>
      </c>
      <c r="Z82" s="15">
        <v>923</v>
      </c>
      <c r="AA82" s="15">
        <v>1254</v>
      </c>
      <c r="AB82" s="114">
        <v>946</v>
      </c>
      <c r="AC82" s="15">
        <v>873</v>
      </c>
      <c r="AD82" s="15">
        <v>830</v>
      </c>
      <c r="AE82" s="15">
        <v>937</v>
      </c>
      <c r="AF82" s="114">
        <v>892</v>
      </c>
      <c r="AG82" s="15">
        <v>1015</v>
      </c>
      <c r="AH82" s="295">
        <v>928</v>
      </c>
      <c r="AI82" s="316">
        <v>896</v>
      </c>
      <c r="AJ82" s="15">
        <v>1042</v>
      </c>
      <c r="AK82" s="15">
        <v>760</v>
      </c>
      <c r="AL82" s="15">
        <v>884</v>
      </c>
      <c r="AM82" s="15">
        <v>936</v>
      </c>
      <c r="AN82" s="114">
        <v>853</v>
      </c>
      <c r="AO82" s="15">
        <v>724</v>
      </c>
      <c r="AP82" s="15">
        <v>674</v>
      </c>
      <c r="AQ82" s="15">
        <v>733</v>
      </c>
      <c r="AR82" s="114">
        <v>758</v>
      </c>
      <c r="AS82" s="15">
        <v>948</v>
      </c>
      <c r="AT82" s="193">
        <v>764</v>
      </c>
      <c r="AU82" s="316">
        <v>922</v>
      </c>
      <c r="AV82" s="15">
        <v>932</v>
      </c>
      <c r="AW82" s="15">
        <v>788</v>
      </c>
      <c r="AX82" s="15">
        <v>724</v>
      </c>
      <c r="AY82" s="15">
        <v>865</v>
      </c>
      <c r="AZ82" s="114">
        <v>825</v>
      </c>
      <c r="BA82" s="15">
        <v>842</v>
      </c>
      <c r="BB82" s="15">
        <v>763</v>
      </c>
      <c r="BC82" s="15">
        <v>771</v>
      </c>
      <c r="BD82" s="114">
        <v>797</v>
      </c>
      <c r="BE82" s="15">
        <v>723</v>
      </c>
      <c r="BF82" s="824">
        <v>776</v>
      </c>
      <c r="BG82" s="316">
        <v>869</v>
      </c>
      <c r="BH82" s="15">
        <v>824</v>
      </c>
      <c r="BI82" s="15">
        <v>796</v>
      </c>
      <c r="BJ82" s="15">
        <v>816</v>
      </c>
      <c r="BK82" s="15">
        <v>662</v>
      </c>
      <c r="BL82" s="114">
        <v>757</v>
      </c>
      <c r="BM82" s="29">
        <v>640</v>
      </c>
      <c r="BN82" s="15">
        <v>578</v>
      </c>
      <c r="BO82" s="15">
        <v>708</v>
      </c>
      <c r="BP82" s="114">
        <v>675</v>
      </c>
      <c r="BQ82" s="114">
        <v>652</v>
      </c>
      <c r="BR82" s="1135">
        <v>714</v>
      </c>
      <c r="BS82" s="114">
        <v>780</v>
      </c>
      <c r="BT82" s="114">
        <v>819</v>
      </c>
      <c r="BU82" s="114">
        <v>931</v>
      </c>
      <c r="BV82" s="114">
        <v>773</v>
      </c>
      <c r="BW82" s="114">
        <v>783</v>
      </c>
      <c r="BX82" s="114">
        <v>742</v>
      </c>
      <c r="BY82" s="114">
        <v>681</v>
      </c>
      <c r="BZ82" s="15">
        <v>687</v>
      </c>
      <c r="CA82" s="15">
        <v>815</v>
      </c>
      <c r="CB82" s="771">
        <v>711</v>
      </c>
      <c r="CC82" s="29">
        <v>720</v>
      </c>
      <c r="CD82" s="824">
        <v>707</v>
      </c>
      <c r="CE82" s="771">
        <v>733</v>
      </c>
      <c r="CF82" s="771">
        <v>773</v>
      </c>
      <c r="CG82" s="771">
        <v>667</v>
      </c>
      <c r="CH82" s="771">
        <v>623</v>
      </c>
      <c r="CI82" s="2026">
        <v>761</v>
      </c>
      <c r="CJ82" s="2026">
        <v>575</v>
      </c>
      <c r="CK82" s="114"/>
      <c r="CL82" s="15"/>
      <c r="CM82" s="15"/>
      <c r="CN82" s="114"/>
      <c r="CO82" s="15"/>
      <c r="CP82" s="193"/>
      <c r="CQ82" s="1036"/>
      <c r="CR82" s="1036"/>
      <c r="CS82" s="1036"/>
      <c r="CT82" s="1036"/>
      <c r="CU82" s="1036"/>
      <c r="CV82" s="1036"/>
      <c r="CW82" s="1036"/>
      <c r="CX82" s="1036"/>
      <c r="CY82" s="1036"/>
      <c r="CZ82" s="1036"/>
      <c r="DA82" s="1036"/>
      <c r="DB82" s="1036"/>
      <c r="DC82" s="1036"/>
      <c r="DD82" s="1036"/>
      <c r="DE82" s="1036"/>
      <c r="DF82" s="1036"/>
      <c r="DG82" s="1036"/>
      <c r="DH82" s="1036"/>
      <c r="DI82" s="1036"/>
      <c r="DJ82" s="1036"/>
      <c r="DK82" s="1036"/>
      <c r="DL82" s="1036"/>
      <c r="DM82" s="1036"/>
      <c r="DN82" s="1036"/>
    </row>
    <row r="83" spans="1:118">
      <c r="A83" s="495" t="s">
        <v>25</v>
      </c>
      <c r="B83" s="5">
        <v>6411</v>
      </c>
      <c r="C83" s="5">
        <v>7286</v>
      </c>
      <c r="D83" s="5">
        <f>SUM(K83:V83)</f>
        <v>6629</v>
      </c>
      <c r="E83" s="5">
        <f t="shared" ref="E83:E89" si="33">SUM(W83:AH83)</f>
        <v>5728</v>
      </c>
      <c r="F83" s="296">
        <f t="shared" ref="F83:F89" si="34">SUM(AI83:AT83)</f>
        <v>4612</v>
      </c>
      <c r="G83" s="1080">
        <f t="shared" ref="G83:G89" si="35">SUM(AU83:BF83)</f>
        <v>4987</v>
      </c>
      <c r="H83" s="1011">
        <f t="shared" si="32"/>
        <v>4552</v>
      </c>
      <c r="I83" s="1011">
        <f t="shared" ref="I83:I89" si="36">SUM(BS83:CD83)</f>
        <v>4591</v>
      </c>
      <c r="J83" s="1970">
        <f t="shared" ref="J83:J89" si="37">SUM(CE83:CP83)</f>
        <v>1818</v>
      </c>
      <c r="K83" s="281">
        <v>607</v>
      </c>
      <c r="L83" s="5">
        <v>602</v>
      </c>
      <c r="M83" s="22">
        <v>509</v>
      </c>
      <c r="N83" s="5">
        <v>518</v>
      </c>
      <c r="O83" s="22">
        <v>542</v>
      </c>
      <c r="P83" s="115">
        <v>716</v>
      </c>
      <c r="Q83" s="22">
        <v>567</v>
      </c>
      <c r="R83" s="22">
        <v>445</v>
      </c>
      <c r="S83" s="22">
        <v>575</v>
      </c>
      <c r="T83" s="22">
        <v>436</v>
      </c>
      <c r="U83" s="22">
        <v>581</v>
      </c>
      <c r="V83" s="194">
        <v>531</v>
      </c>
      <c r="W83" s="22">
        <v>485</v>
      </c>
      <c r="X83" s="22">
        <v>600</v>
      </c>
      <c r="Y83" s="22">
        <v>467</v>
      </c>
      <c r="Z83" s="22">
        <v>474</v>
      </c>
      <c r="AA83" s="22">
        <v>478</v>
      </c>
      <c r="AB83" s="115">
        <v>521</v>
      </c>
      <c r="AC83" s="22">
        <v>505</v>
      </c>
      <c r="AD83" s="22">
        <v>454</v>
      </c>
      <c r="AE83" s="22">
        <v>448</v>
      </c>
      <c r="AF83" s="115">
        <v>421</v>
      </c>
      <c r="AG83" s="22">
        <v>434</v>
      </c>
      <c r="AH83" s="296">
        <v>441</v>
      </c>
      <c r="AI83" s="317">
        <v>412</v>
      </c>
      <c r="AJ83" s="22">
        <v>448</v>
      </c>
      <c r="AK83" s="22">
        <v>328</v>
      </c>
      <c r="AL83" s="22">
        <v>421</v>
      </c>
      <c r="AM83" s="22">
        <v>381</v>
      </c>
      <c r="AN83" s="115">
        <v>417</v>
      </c>
      <c r="AO83" s="22">
        <v>347</v>
      </c>
      <c r="AP83" s="22">
        <v>314</v>
      </c>
      <c r="AQ83" s="22">
        <v>330</v>
      </c>
      <c r="AR83" s="115">
        <v>329</v>
      </c>
      <c r="AS83" s="22">
        <v>497</v>
      </c>
      <c r="AT83" s="194">
        <v>388</v>
      </c>
      <c r="AU83" s="317">
        <v>482</v>
      </c>
      <c r="AV83" s="22">
        <v>528</v>
      </c>
      <c r="AW83" s="22">
        <v>354</v>
      </c>
      <c r="AX83" s="22">
        <v>353</v>
      </c>
      <c r="AY83" s="22">
        <v>395</v>
      </c>
      <c r="AZ83" s="115">
        <v>449</v>
      </c>
      <c r="BA83" s="22">
        <v>458</v>
      </c>
      <c r="BB83" s="22">
        <v>368</v>
      </c>
      <c r="BC83" s="22">
        <v>418</v>
      </c>
      <c r="BD83" s="115">
        <v>433</v>
      </c>
      <c r="BE83" s="22">
        <v>378</v>
      </c>
      <c r="BF83" s="829">
        <v>371</v>
      </c>
      <c r="BG83" s="317">
        <v>430</v>
      </c>
      <c r="BH83" s="22">
        <v>412</v>
      </c>
      <c r="BI83" s="22">
        <v>397</v>
      </c>
      <c r="BJ83" s="22">
        <v>438</v>
      </c>
      <c r="BK83" s="22">
        <v>333</v>
      </c>
      <c r="BL83" s="115">
        <v>361</v>
      </c>
      <c r="BM83" s="870">
        <v>329</v>
      </c>
      <c r="BN83" s="22">
        <v>343</v>
      </c>
      <c r="BO83" s="22">
        <v>374</v>
      </c>
      <c r="BP83" s="115">
        <v>330</v>
      </c>
      <c r="BQ83" s="22">
        <v>399</v>
      </c>
      <c r="BR83" s="829">
        <v>406</v>
      </c>
      <c r="BS83" s="526">
        <v>427</v>
      </c>
      <c r="BT83" s="22">
        <v>445</v>
      </c>
      <c r="BU83" s="22">
        <v>455</v>
      </c>
      <c r="BV83" s="22">
        <v>370</v>
      </c>
      <c r="BW83" s="22">
        <v>390</v>
      </c>
      <c r="BX83" s="115">
        <v>364</v>
      </c>
      <c r="BY83" s="870">
        <v>352</v>
      </c>
      <c r="BZ83" s="22">
        <v>351</v>
      </c>
      <c r="CA83" s="22">
        <v>388</v>
      </c>
      <c r="CB83" s="772">
        <v>366</v>
      </c>
      <c r="CC83" s="1816">
        <v>342</v>
      </c>
      <c r="CD83" s="829">
        <v>341</v>
      </c>
      <c r="CE83" s="526">
        <v>362</v>
      </c>
      <c r="CF83" s="1816">
        <v>378</v>
      </c>
      <c r="CG83" s="1816">
        <v>260</v>
      </c>
      <c r="CH83" s="1816">
        <v>280</v>
      </c>
      <c r="CI83" s="940">
        <v>263</v>
      </c>
      <c r="CJ83" s="942">
        <v>275</v>
      </c>
      <c r="CK83" s="1816"/>
      <c r="CL83" s="22"/>
      <c r="CM83" s="22"/>
      <c r="CN83" s="115"/>
      <c r="CO83" s="22"/>
      <c r="CP83" s="194"/>
      <c r="CQ83" s="1036"/>
      <c r="CR83" s="1036"/>
      <c r="CS83" s="1036"/>
      <c r="CT83" s="1036"/>
      <c r="CU83" s="1036"/>
      <c r="CV83" s="1036"/>
      <c r="CW83" s="1036"/>
      <c r="CX83" s="1036"/>
      <c r="CY83" s="1036"/>
      <c r="CZ83" s="1036"/>
      <c r="DA83" s="1036"/>
      <c r="DB83" s="1036"/>
      <c r="DC83" s="1036"/>
      <c r="DD83" s="1036"/>
      <c r="DE83" s="1036"/>
      <c r="DF83" s="1036"/>
      <c r="DG83" s="1036"/>
      <c r="DH83" s="1036"/>
      <c r="DI83" s="1036"/>
      <c r="DJ83" s="1036"/>
      <c r="DK83" s="1036"/>
      <c r="DL83" s="1036"/>
      <c r="DM83" s="1036"/>
      <c r="DN83" s="1036"/>
    </row>
    <row r="84" spans="1:118">
      <c r="A84" s="495" t="s">
        <v>26</v>
      </c>
      <c r="B84" s="5">
        <v>3242</v>
      </c>
      <c r="C84" s="5">
        <v>3436</v>
      </c>
      <c r="D84" s="5">
        <f t="shared" ref="D84:D89" si="38">SUM(K84:V84)</f>
        <v>4312</v>
      </c>
      <c r="E84" s="5">
        <f t="shared" si="33"/>
        <v>4006</v>
      </c>
      <c r="F84" s="296">
        <f t="shared" si="34"/>
        <v>3524</v>
      </c>
      <c r="G84" s="1080">
        <f t="shared" si="35"/>
        <v>3013</v>
      </c>
      <c r="H84" s="1011">
        <f t="shared" si="32"/>
        <v>2507</v>
      </c>
      <c r="I84" s="1011">
        <f t="shared" si="36"/>
        <v>2638</v>
      </c>
      <c r="J84" s="807">
        <f t="shared" si="37"/>
        <v>1347</v>
      </c>
      <c r="K84" s="281">
        <v>305</v>
      </c>
      <c r="L84" s="5">
        <v>429</v>
      </c>
      <c r="M84" s="22">
        <v>348</v>
      </c>
      <c r="N84" s="5">
        <v>338</v>
      </c>
      <c r="O84" s="22">
        <v>707</v>
      </c>
      <c r="P84" s="115">
        <v>298</v>
      </c>
      <c r="Q84" s="22">
        <v>206</v>
      </c>
      <c r="R84" s="22">
        <v>262</v>
      </c>
      <c r="S84" s="22">
        <v>385</v>
      </c>
      <c r="T84" s="22">
        <v>318</v>
      </c>
      <c r="U84" s="22">
        <v>424</v>
      </c>
      <c r="V84" s="194">
        <v>292</v>
      </c>
      <c r="W84" s="22">
        <v>332</v>
      </c>
      <c r="X84" s="22">
        <v>422</v>
      </c>
      <c r="Y84" s="22">
        <v>322</v>
      </c>
      <c r="Z84" s="22">
        <v>288</v>
      </c>
      <c r="AA84" s="22">
        <v>625</v>
      </c>
      <c r="AB84" s="115">
        <v>280</v>
      </c>
      <c r="AC84" s="22">
        <v>186</v>
      </c>
      <c r="AD84" s="22">
        <v>226</v>
      </c>
      <c r="AE84" s="22">
        <v>325</v>
      </c>
      <c r="AF84" s="115">
        <v>300</v>
      </c>
      <c r="AG84" s="22">
        <v>402</v>
      </c>
      <c r="AH84" s="296">
        <v>298</v>
      </c>
      <c r="AI84" s="317">
        <v>324</v>
      </c>
      <c r="AJ84" s="22">
        <v>393</v>
      </c>
      <c r="AK84" s="22">
        <v>271</v>
      </c>
      <c r="AL84" s="22">
        <v>295</v>
      </c>
      <c r="AM84" s="22">
        <v>423</v>
      </c>
      <c r="AN84" s="115">
        <v>282</v>
      </c>
      <c r="AO84" s="22">
        <v>239</v>
      </c>
      <c r="AP84" s="22">
        <v>206</v>
      </c>
      <c r="AQ84" s="22">
        <v>266</v>
      </c>
      <c r="AR84" s="115">
        <v>283</v>
      </c>
      <c r="AS84" s="22">
        <v>301</v>
      </c>
      <c r="AT84" s="194">
        <v>241</v>
      </c>
      <c r="AU84" s="317">
        <v>261</v>
      </c>
      <c r="AV84" s="22">
        <v>285</v>
      </c>
      <c r="AW84" s="22">
        <v>288</v>
      </c>
      <c r="AX84" s="22">
        <v>253</v>
      </c>
      <c r="AY84" s="22">
        <v>342</v>
      </c>
      <c r="AZ84" s="115">
        <v>249</v>
      </c>
      <c r="BA84" s="22">
        <v>195</v>
      </c>
      <c r="BB84" s="22">
        <v>245</v>
      </c>
      <c r="BC84" s="22">
        <v>213</v>
      </c>
      <c r="BD84" s="115">
        <v>217</v>
      </c>
      <c r="BE84" s="22">
        <v>225</v>
      </c>
      <c r="BF84" s="829">
        <v>240</v>
      </c>
      <c r="BG84" s="317">
        <v>286</v>
      </c>
      <c r="BH84" s="22">
        <v>252</v>
      </c>
      <c r="BI84" s="22">
        <v>193</v>
      </c>
      <c r="BJ84" s="22">
        <v>211</v>
      </c>
      <c r="BK84" s="22">
        <v>182</v>
      </c>
      <c r="BL84" s="115">
        <v>261</v>
      </c>
      <c r="BM84" s="870">
        <v>189</v>
      </c>
      <c r="BN84" s="22">
        <v>159</v>
      </c>
      <c r="BO84" s="22">
        <v>209</v>
      </c>
      <c r="BP84" s="115">
        <v>226</v>
      </c>
      <c r="BQ84" s="22">
        <v>153</v>
      </c>
      <c r="BR84" s="829">
        <v>186</v>
      </c>
      <c r="BS84" s="526">
        <v>216</v>
      </c>
      <c r="BT84" s="22">
        <v>226</v>
      </c>
      <c r="BU84" s="22">
        <v>232</v>
      </c>
      <c r="BV84" s="22">
        <v>222</v>
      </c>
      <c r="BW84" s="22">
        <v>211</v>
      </c>
      <c r="BX84" s="115">
        <v>248</v>
      </c>
      <c r="BY84" s="870">
        <v>172</v>
      </c>
      <c r="BZ84" s="22">
        <v>196</v>
      </c>
      <c r="CA84" s="22">
        <v>254</v>
      </c>
      <c r="CB84" s="772">
        <v>215</v>
      </c>
      <c r="CC84" s="1816">
        <v>224</v>
      </c>
      <c r="CD84" s="829">
        <v>222</v>
      </c>
      <c r="CE84" s="526">
        <v>228</v>
      </c>
      <c r="CF84" s="1816">
        <v>224</v>
      </c>
      <c r="CG84" s="1816">
        <v>219</v>
      </c>
      <c r="CH84" s="1816">
        <v>185</v>
      </c>
      <c r="CI84" s="940">
        <v>338</v>
      </c>
      <c r="CJ84" s="942">
        <v>153</v>
      </c>
      <c r="CK84" s="1816"/>
      <c r="CL84" s="22"/>
      <c r="CM84" s="22"/>
      <c r="CN84" s="115"/>
      <c r="CO84" s="22"/>
      <c r="CP84" s="194"/>
      <c r="CQ84" s="1036"/>
      <c r="CR84" s="1036"/>
      <c r="CS84" s="1036"/>
      <c r="CT84" s="1036"/>
      <c r="CU84" s="1036"/>
      <c r="CV84" s="1036"/>
      <c r="CW84" s="1036"/>
      <c r="CX84" s="1036"/>
      <c r="CY84" s="1036"/>
      <c r="CZ84" s="1036"/>
      <c r="DA84" s="1036"/>
      <c r="DB84" s="1036"/>
      <c r="DC84" s="1036"/>
      <c r="DD84" s="1036"/>
      <c r="DE84" s="1036"/>
      <c r="DF84" s="1036"/>
      <c r="DG84" s="1036"/>
      <c r="DH84" s="1036"/>
      <c r="DI84" s="1036"/>
      <c r="DJ84" s="1036"/>
      <c r="DK84" s="1036"/>
      <c r="DL84" s="1036"/>
      <c r="DM84" s="1036"/>
      <c r="DN84" s="1036"/>
    </row>
    <row r="85" spans="1:118">
      <c r="A85" s="495" t="s">
        <v>56</v>
      </c>
      <c r="B85" s="5">
        <v>737</v>
      </c>
      <c r="C85" s="5">
        <v>758</v>
      </c>
      <c r="D85" s="5">
        <f t="shared" si="38"/>
        <v>746</v>
      </c>
      <c r="E85" s="5">
        <f t="shared" si="33"/>
        <v>784</v>
      </c>
      <c r="F85" s="296">
        <f t="shared" si="34"/>
        <v>764</v>
      </c>
      <c r="G85" s="1080">
        <f t="shared" si="35"/>
        <v>821</v>
      </c>
      <c r="H85" s="1011">
        <f t="shared" si="32"/>
        <v>771</v>
      </c>
      <c r="I85" s="1011">
        <f t="shared" si="36"/>
        <v>763</v>
      </c>
      <c r="J85" s="807">
        <f t="shared" si="37"/>
        <v>418</v>
      </c>
      <c r="K85" s="449">
        <v>55</v>
      </c>
      <c r="L85" s="5">
        <v>58</v>
      </c>
      <c r="M85" s="115">
        <v>60</v>
      </c>
      <c r="N85" s="107">
        <v>79</v>
      </c>
      <c r="O85" s="115">
        <v>53</v>
      </c>
      <c r="P85" s="115">
        <v>57</v>
      </c>
      <c r="Q85" s="22">
        <v>67</v>
      </c>
      <c r="R85" s="22">
        <v>56</v>
      </c>
      <c r="S85" s="22">
        <v>77</v>
      </c>
      <c r="T85" s="22">
        <v>75</v>
      </c>
      <c r="U85" s="22">
        <v>62</v>
      </c>
      <c r="V85" s="194">
        <v>47</v>
      </c>
      <c r="W85" s="115">
        <v>61</v>
      </c>
      <c r="X85" s="22">
        <v>72</v>
      </c>
      <c r="Y85" s="115">
        <v>63</v>
      </c>
      <c r="Z85" s="115">
        <v>74</v>
      </c>
      <c r="AA85" s="115">
        <v>51</v>
      </c>
      <c r="AB85" s="115">
        <v>55</v>
      </c>
      <c r="AC85" s="22">
        <v>65</v>
      </c>
      <c r="AD85" s="22">
        <v>70</v>
      </c>
      <c r="AE85" s="22">
        <v>58</v>
      </c>
      <c r="AF85" s="115">
        <v>76</v>
      </c>
      <c r="AG85" s="22">
        <v>65</v>
      </c>
      <c r="AH85" s="296">
        <v>74</v>
      </c>
      <c r="AI85" s="318">
        <v>48</v>
      </c>
      <c r="AJ85" s="22">
        <v>104</v>
      </c>
      <c r="AK85" s="115">
        <v>66</v>
      </c>
      <c r="AL85" s="115">
        <v>64</v>
      </c>
      <c r="AM85" s="115">
        <v>56</v>
      </c>
      <c r="AN85" s="115">
        <v>44</v>
      </c>
      <c r="AO85" s="22">
        <v>53</v>
      </c>
      <c r="AP85" s="22">
        <v>75</v>
      </c>
      <c r="AQ85" s="22">
        <v>67</v>
      </c>
      <c r="AR85" s="115">
        <v>75</v>
      </c>
      <c r="AS85" s="22">
        <v>60</v>
      </c>
      <c r="AT85" s="194">
        <v>52</v>
      </c>
      <c r="AU85" s="318">
        <v>83</v>
      </c>
      <c r="AV85" s="22">
        <v>67</v>
      </c>
      <c r="AW85" s="115">
        <v>68</v>
      </c>
      <c r="AX85" s="115">
        <v>49</v>
      </c>
      <c r="AY85" s="115">
        <v>49</v>
      </c>
      <c r="AZ85" s="115">
        <v>70</v>
      </c>
      <c r="BA85" s="22">
        <v>92</v>
      </c>
      <c r="BB85" s="22">
        <v>61</v>
      </c>
      <c r="BC85" s="22">
        <v>61</v>
      </c>
      <c r="BD85" s="115">
        <v>73</v>
      </c>
      <c r="BE85" s="22">
        <v>51</v>
      </c>
      <c r="BF85" s="829">
        <v>97</v>
      </c>
      <c r="BG85" s="318">
        <v>57</v>
      </c>
      <c r="BH85" s="22">
        <v>82</v>
      </c>
      <c r="BI85" s="115">
        <v>86</v>
      </c>
      <c r="BJ85" s="115">
        <v>79</v>
      </c>
      <c r="BK85" s="115">
        <v>71</v>
      </c>
      <c r="BL85" s="115">
        <v>68</v>
      </c>
      <c r="BM85" s="870">
        <v>60</v>
      </c>
      <c r="BN85" s="22">
        <v>35</v>
      </c>
      <c r="BO85" s="22">
        <v>66</v>
      </c>
      <c r="BP85" s="115">
        <v>67</v>
      </c>
      <c r="BQ85" s="22">
        <v>44</v>
      </c>
      <c r="BR85" s="829">
        <v>56</v>
      </c>
      <c r="BS85" s="1101">
        <v>73</v>
      </c>
      <c r="BT85" s="22">
        <v>59</v>
      </c>
      <c r="BU85" s="115">
        <v>73</v>
      </c>
      <c r="BV85" s="115">
        <v>71</v>
      </c>
      <c r="BW85" s="115">
        <v>77</v>
      </c>
      <c r="BX85" s="115">
        <v>48</v>
      </c>
      <c r="BY85" s="870">
        <v>67</v>
      </c>
      <c r="BZ85" s="22">
        <v>58</v>
      </c>
      <c r="CA85" s="22">
        <v>59</v>
      </c>
      <c r="CB85" s="772">
        <v>58</v>
      </c>
      <c r="CC85" s="1816">
        <v>58</v>
      </c>
      <c r="CD85" s="829">
        <v>62</v>
      </c>
      <c r="CE85" s="1101">
        <v>46</v>
      </c>
      <c r="CF85" s="1816">
        <v>89</v>
      </c>
      <c r="CG85" s="772">
        <v>82</v>
      </c>
      <c r="CH85" s="772">
        <v>63</v>
      </c>
      <c r="CI85" s="942">
        <v>74</v>
      </c>
      <c r="CJ85" s="942">
        <v>64</v>
      </c>
      <c r="CK85" s="1816"/>
      <c r="CL85" s="22"/>
      <c r="CM85" s="22"/>
      <c r="CN85" s="115"/>
      <c r="CO85" s="22"/>
      <c r="CP85" s="194"/>
      <c r="CQ85" s="1036"/>
      <c r="CR85" s="1036"/>
      <c r="CS85" s="1036"/>
      <c r="CT85" s="1036"/>
      <c r="CU85" s="1036"/>
      <c r="CV85" s="1036"/>
      <c r="CW85" s="1036"/>
      <c r="CX85" s="1036"/>
      <c r="CY85" s="1036"/>
      <c r="CZ85" s="1036"/>
      <c r="DA85" s="1036"/>
      <c r="DB85" s="1036"/>
      <c r="DC85" s="1036"/>
      <c r="DD85" s="1036"/>
      <c r="DE85" s="1036"/>
      <c r="DF85" s="1036"/>
      <c r="DG85" s="1036"/>
      <c r="DH85" s="1036"/>
      <c r="DI85" s="1036"/>
      <c r="DJ85" s="1036"/>
      <c r="DK85" s="1036"/>
      <c r="DL85" s="1036"/>
      <c r="DM85" s="1036"/>
      <c r="DN85" s="1036"/>
    </row>
    <row r="86" spans="1:118">
      <c r="A86" s="242" t="s">
        <v>129</v>
      </c>
      <c r="B86" s="108">
        <v>795</v>
      </c>
      <c r="C86" s="108">
        <v>885</v>
      </c>
      <c r="D86" s="5">
        <f t="shared" si="38"/>
        <v>1037</v>
      </c>
      <c r="E86" s="108">
        <f t="shared" si="33"/>
        <v>920</v>
      </c>
      <c r="F86" s="296">
        <f t="shared" si="34"/>
        <v>804</v>
      </c>
      <c r="G86" s="1080">
        <f t="shared" si="35"/>
        <v>693</v>
      </c>
      <c r="H86" s="1011">
        <f t="shared" si="32"/>
        <v>591</v>
      </c>
      <c r="I86" s="1011">
        <f t="shared" si="36"/>
        <v>843</v>
      </c>
      <c r="J86" s="807">
        <f t="shared" si="37"/>
        <v>378</v>
      </c>
      <c r="K86" s="450">
        <v>87</v>
      </c>
      <c r="L86" s="109">
        <v>108</v>
      </c>
      <c r="M86" s="116">
        <v>84</v>
      </c>
      <c r="N86" s="109">
        <v>101</v>
      </c>
      <c r="O86" s="116">
        <v>72</v>
      </c>
      <c r="P86" s="116">
        <v>84</v>
      </c>
      <c r="Q86" s="158">
        <v>82</v>
      </c>
      <c r="R86" s="158">
        <v>86</v>
      </c>
      <c r="S86" s="158">
        <v>84</v>
      </c>
      <c r="T86" s="158">
        <v>84</v>
      </c>
      <c r="U86" s="158">
        <v>84</v>
      </c>
      <c r="V86" s="211">
        <v>81</v>
      </c>
      <c r="W86" s="116">
        <v>81</v>
      </c>
      <c r="X86" s="116">
        <v>76</v>
      </c>
      <c r="Y86" s="116">
        <v>75</v>
      </c>
      <c r="Z86" s="116">
        <v>69</v>
      </c>
      <c r="AA86" s="116">
        <v>76</v>
      </c>
      <c r="AB86" s="116">
        <v>66</v>
      </c>
      <c r="AC86" s="158">
        <v>87</v>
      </c>
      <c r="AD86" s="158">
        <v>57</v>
      </c>
      <c r="AE86" s="158">
        <v>85</v>
      </c>
      <c r="AF86" s="271">
        <v>69</v>
      </c>
      <c r="AG86" s="158">
        <v>87</v>
      </c>
      <c r="AH86" s="315">
        <v>92</v>
      </c>
      <c r="AI86" s="319">
        <v>87</v>
      </c>
      <c r="AJ86" s="116">
        <v>68</v>
      </c>
      <c r="AK86" s="116">
        <v>72</v>
      </c>
      <c r="AL86" s="116">
        <v>77</v>
      </c>
      <c r="AM86" s="116">
        <v>67</v>
      </c>
      <c r="AN86" s="116">
        <v>81</v>
      </c>
      <c r="AO86" s="158">
        <v>68</v>
      </c>
      <c r="AP86" s="158">
        <v>60</v>
      </c>
      <c r="AQ86" s="158">
        <v>54</v>
      </c>
      <c r="AR86" s="271">
        <v>56</v>
      </c>
      <c r="AS86" s="158">
        <v>54</v>
      </c>
      <c r="AT86" s="211">
        <v>60</v>
      </c>
      <c r="AU86" s="319">
        <v>75</v>
      </c>
      <c r="AV86" s="116">
        <v>44</v>
      </c>
      <c r="AW86" s="116">
        <v>58</v>
      </c>
      <c r="AX86" s="116">
        <v>52</v>
      </c>
      <c r="AY86" s="116">
        <v>64</v>
      </c>
      <c r="AZ86" s="116">
        <v>45</v>
      </c>
      <c r="BA86" s="158">
        <v>72</v>
      </c>
      <c r="BB86" s="158">
        <v>67</v>
      </c>
      <c r="BC86" s="158">
        <v>65</v>
      </c>
      <c r="BD86" s="271">
        <v>58</v>
      </c>
      <c r="BE86" s="158">
        <v>43</v>
      </c>
      <c r="BF86" s="830">
        <v>50</v>
      </c>
      <c r="BG86" s="319">
        <v>78</v>
      </c>
      <c r="BH86" s="116">
        <v>60</v>
      </c>
      <c r="BI86" s="116">
        <v>86</v>
      </c>
      <c r="BJ86" s="116">
        <v>58</v>
      </c>
      <c r="BK86" s="116">
        <v>57</v>
      </c>
      <c r="BL86" s="116">
        <v>55</v>
      </c>
      <c r="BM86" s="1011">
        <v>41</v>
      </c>
      <c r="BN86" s="158">
        <v>26</v>
      </c>
      <c r="BO86" s="158">
        <v>35</v>
      </c>
      <c r="BP86" s="271">
        <v>29</v>
      </c>
      <c r="BQ86" s="158">
        <v>29</v>
      </c>
      <c r="BR86" s="830">
        <v>37</v>
      </c>
      <c r="BS86" s="1102">
        <v>43</v>
      </c>
      <c r="BT86" s="116">
        <v>51</v>
      </c>
      <c r="BU86" s="116">
        <v>147</v>
      </c>
      <c r="BV86" s="116">
        <v>87</v>
      </c>
      <c r="BW86" s="116">
        <v>78</v>
      </c>
      <c r="BX86" s="116">
        <v>53</v>
      </c>
      <c r="BY86" s="1011">
        <v>70</v>
      </c>
      <c r="BZ86" s="158">
        <v>58</v>
      </c>
      <c r="CA86" s="158">
        <v>82</v>
      </c>
      <c r="CB86" s="2118">
        <v>47</v>
      </c>
      <c r="CC86" s="1011">
        <v>71</v>
      </c>
      <c r="CD86" s="830">
        <v>56</v>
      </c>
      <c r="CE86" s="1102">
        <v>60</v>
      </c>
      <c r="CF86" s="2169">
        <v>58</v>
      </c>
      <c r="CG86" s="2169">
        <v>73</v>
      </c>
      <c r="CH86" s="2169">
        <v>71</v>
      </c>
      <c r="CI86" s="2049">
        <v>58</v>
      </c>
      <c r="CJ86" s="2049">
        <v>58</v>
      </c>
      <c r="CK86" s="1011"/>
      <c r="CL86" s="158"/>
      <c r="CM86" s="158"/>
      <c r="CN86" s="271"/>
      <c r="CO86" s="158"/>
      <c r="CP86" s="211"/>
      <c r="CQ86" s="1036"/>
      <c r="CR86" s="1036"/>
      <c r="CS86" s="1036"/>
      <c r="CT86" s="1036"/>
      <c r="CU86" s="1036"/>
      <c r="CV86" s="1036"/>
      <c r="CW86" s="1036"/>
      <c r="CX86" s="1036"/>
      <c r="CY86" s="1036"/>
      <c r="CZ86" s="1036"/>
      <c r="DA86" s="1036"/>
      <c r="DB86" s="1036"/>
      <c r="DC86" s="1036"/>
      <c r="DD86" s="1036"/>
      <c r="DE86" s="1036"/>
      <c r="DF86" s="1036"/>
      <c r="DG86" s="1036"/>
      <c r="DH86" s="1036"/>
      <c r="DI86" s="1036"/>
      <c r="DJ86" s="1036"/>
      <c r="DK86" s="1036"/>
      <c r="DL86" s="1036"/>
      <c r="DM86" s="1036"/>
      <c r="DN86" s="1036"/>
    </row>
    <row r="87" spans="1:118">
      <c r="A87" s="242" t="s">
        <v>130</v>
      </c>
      <c r="B87" s="108">
        <v>126</v>
      </c>
      <c r="C87" s="108">
        <v>98</v>
      </c>
      <c r="D87" s="5">
        <f t="shared" si="38"/>
        <v>84</v>
      </c>
      <c r="E87" s="108">
        <f t="shared" si="33"/>
        <v>79</v>
      </c>
      <c r="F87" s="296">
        <f t="shared" si="34"/>
        <v>53</v>
      </c>
      <c r="G87" s="1080">
        <f t="shared" si="35"/>
        <v>42</v>
      </c>
      <c r="H87" s="1011">
        <f t="shared" si="32"/>
        <v>36</v>
      </c>
      <c r="I87" s="1011">
        <f t="shared" si="36"/>
        <v>26</v>
      </c>
      <c r="J87" s="807">
        <f t="shared" si="37"/>
        <v>11</v>
      </c>
      <c r="K87" s="450">
        <v>9</v>
      </c>
      <c r="L87" s="109">
        <v>17</v>
      </c>
      <c r="M87" s="116">
        <v>4</v>
      </c>
      <c r="N87" s="109">
        <v>11</v>
      </c>
      <c r="O87" s="116">
        <v>13</v>
      </c>
      <c r="P87" s="116">
        <v>1</v>
      </c>
      <c r="Q87" s="158">
        <v>4</v>
      </c>
      <c r="R87" s="158">
        <v>3</v>
      </c>
      <c r="S87" s="158">
        <v>3</v>
      </c>
      <c r="T87" s="158">
        <v>9</v>
      </c>
      <c r="U87" s="158">
        <v>5</v>
      </c>
      <c r="V87" s="211">
        <v>5</v>
      </c>
      <c r="W87" s="116">
        <v>6</v>
      </c>
      <c r="X87" s="116">
        <v>12</v>
      </c>
      <c r="Y87" s="116">
        <v>9</v>
      </c>
      <c r="Z87" s="116">
        <v>4</v>
      </c>
      <c r="AA87" s="116">
        <v>4</v>
      </c>
      <c r="AB87" s="116">
        <v>3</v>
      </c>
      <c r="AC87" s="158">
        <v>14</v>
      </c>
      <c r="AD87" s="158">
        <v>6</v>
      </c>
      <c r="AE87" s="158">
        <v>6</v>
      </c>
      <c r="AF87" s="271">
        <v>5</v>
      </c>
      <c r="AG87" s="158">
        <v>7</v>
      </c>
      <c r="AH87" s="315">
        <v>3</v>
      </c>
      <c r="AI87" s="319">
        <v>3</v>
      </c>
      <c r="AJ87" s="116">
        <v>8</v>
      </c>
      <c r="AK87" s="116">
        <v>4</v>
      </c>
      <c r="AL87" s="116">
        <v>4</v>
      </c>
      <c r="AM87" s="116">
        <v>3</v>
      </c>
      <c r="AN87" s="116">
        <v>3</v>
      </c>
      <c r="AO87" s="158">
        <v>8</v>
      </c>
      <c r="AP87" s="158">
        <v>4</v>
      </c>
      <c r="AQ87" s="158">
        <v>3</v>
      </c>
      <c r="AR87" s="271">
        <v>1</v>
      </c>
      <c r="AS87" s="158">
        <v>8</v>
      </c>
      <c r="AT87" s="211">
        <v>4</v>
      </c>
      <c r="AU87" s="319">
        <v>4</v>
      </c>
      <c r="AV87" s="116">
        <v>8</v>
      </c>
      <c r="AW87" s="116">
        <v>1</v>
      </c>
      <c r="AX87" s="116">
        <v>2</v>
      </c>
      <c r="AY87" s="116">
        <v>4</v>
      </c>
      <c r="AZ87" s="116">
        <v>4</v>
      </c>
      <c r="BA87" s="158">
        <v>3</v>
      </c>
      <c r="BB87" s="158">
        <v>3</v>
      </c>
      <c r="BC87" s="158">
        <v>2</v>
      </c>
      <c r="BD87" s="271">
        <v>8</v>
      </c>
      <c r="BE87" s="158">
        <v>1</v>
      </c>
      <c r="BF87" s="830">
        <v>2</v>
      </c>
      <c r="BG87" s="319">
        <v>4</v>
      </c>
      <c r="BH87" s="116">
        <v>2</v>
      </c>
      <c r="BI87" s="116">
        <v>10</v>
      </c>
      <c r="BJ87" s="116">
        <v>7</v>
      </c>
      <c r="BK87" s="116">
        <v>2</v>
      </c>
      <c r="BL87" s="116">
        <v>3</v>
      </c>
      <c r="BM87" s="1011">
        <v>2</v>
      </c>
      <c r="BN87" s="158">
        <v>1</v>
      </c>
      <c r="BO87" s="158">
        <v>1</v>
      </c>
      <c r="BP87" s="271">
        <v>1</v>
      </c>
      <c r="BQ87" s="158">
        <v>1</v>
      </c>
      <c r="BR87" s="830">
        <v>2</v>
      </c>
      <c r="BS87" s="1102">
        <v>3</v>
      </c>
      <c r="BT87" s="116">
        <v>1</v>
      </c>
      <c r="BU87" s="116"/>
      <c r="BV87" s="116"/>
      <c r="BW87" s="116">
        <v>5</v>
      </c>
      <c r="BX87" s="116">
        <v>4</v>
      </c>
      <c r="BY87" s="1011">
        <v>4</v>
      </c>
      <c r="BZ87" s="158"/>
      <c r="CA87" s="158">
        <v>5</v>
      </c>
      <c r="CB87" s="2118">
        <v>1</v>
      </c>
      <c r="CC87" s="1011">
        <v>0</v>
      </c>
      <c r="CD87" s="830">
        <v>3</v>
      </c>
      <c r="CE87" s="1102"/>
      <c r="CF87" s="2169">
        <v>3</v>
      </c>
      <c r="CG87" s="2169"/>
      <c r="CH87" s="2169">
        <v>1</v>
      </c>
      <c r="CI87" s="2049">
        <v>3</v>
      </c>
      <c r="CJ87" s="2049">
        <v>4</v>
      </c>
      <c r="CK87" s="1011"/>
      <c r="CL87" s="158"/>
      <c r="CM87" s="158"/>
      <c r="CN87" s="271"/>
      <c r="CO87" s="158"/>
      <c r="CP87" s="211"/>
      <c r="CQ87" s="1036"/>
      <c r="CR87" s="1036"/>
      <c r="CS87" s="1036"/>
      <c r="CT87" s="1036"/>
      <c r="CU87" s="1036"/>
      <c r="CV87" s="1036"/>
      <c r="CW87" s="1036"/>
      <c r="CX87" s="1036"/>
      <c r="CY87" s="1036"/>
      <c r="CZ87" s="1036"/>
      <c r="DA87" s="1036"/>
      <c r="DB87" s="1036"/>
      <c r="DC87" s="1036"/>
      <c r="DD87" s="1036"/>
      <c r="DE87" s="1036"/>
      <c r="DF87" s="1036"/>
      <c r="DG87" s="1036"/>
      <c r="DH87" s="1036"/>
      <c r="DI87" s="1036"/>
      <c r="DJ87" s="1036"/>
      <c r="DK87" s="1036"/>
      <c r="DL87" s="1036"/>
      <c r="DM87" s="1036"/>
      <c r="DN87" s="1036"/>
    </row>
    <row r="88" spans="1:118">
      <c r="A88" s="242" t="s">
        <v>131</v>
      </c>
      <c r="B88" s="108">
        <v>116</v>
      </c>
      <c r="C88" s="108">
        <v>211</v>
      </c>
      <c r="D88" s="5">
        <f t="shared" si="38"/>
        <v>179</v>
      </c>
      <c r="E88" s="108">
        <f t="shared" si="33"/>
        <v>153</v>
      </c>
      <c r="F88" s="296">
        <f t="shared" si="34"/>
        <v>163</v>
      </c>
      <c r="G88" s="1080">
        <f t="shared" si="35"/>
        <v>137</v>
      </c>
      <c r="H88" s="1011">
        <f t="shared" si="32"/>
        <v>143</v>
      </c>
      <c r="I88" s="1011">
        <f t="shared" si="36"/>
        <v>108</v>
      </c>
      <c r="J88" s="807">
        <f t="shared" si="37"/>
        <v>72</v>
      </c>
      <c r="K88" s="450">
        <v>20</v>
      </c>
      <c r="L88" s="109">
        <v>19</v>
      </c>
      <c r="M88" s="116">
        <v>17</v>
      </c>
      <c r="N88" s="109">
        <v>19</v>
      </c>
      <c r="O88" s="116">
        <v>9</v>
      </c>
      <c r="P88" s="116">
        <v>13</v>
      </c>
      <c r="Q88" s="158">
        <v>25</v>
      </c>
      <c r="R88" s="158">
        <v>8</v>
      </c>
      <c r="S88" s="158">
        <v>11</v>
      </c>
      <c r="T88" s="158">
        <v>13</v>
      </c>
      <c r="U88" s="158">
        <v>7</v>
      </c>
      <c r="V88" s="211">
        <v>18</v>
      </c>
      <c r="W88" s="116">
        <v>10</v>
      </c>
      <c r="X88" s="116">
        <v>15</v>
      </c>
      <c r="Y88" s="116">
        <v>15</v>
      </c>
      <c r="Z88" s="116">
        <v>7</v>
      </c>
      <c r="AA88" s="116">
        <v>10</v>
      </c>
      <c r="AB88" s="116">
        <v>18</v>
      </c>
      <c r="AC88" s="158">
        <v>11</v>
      </c>
      <c r="AD88" s="158">
        <v>14</v>
      </c>
      <c r="AE88" s="158">
        <v>10</v>
      </c>
      <c r="AF88" s="271">
        <v>11</v>
      </c>
      <c r="AG88" s="158">
        <v>16</v>
      </c>
      <c r="AH88" s="315">
        <v>16</v>
      </c>
      <c r="AI88" s="319">
        <v>16</v>
      </c>
      <c r="AJ88" s="116">
        <v>18</v>
      </c>
      <c r="AK88" s="116">
        <v>14</v>
      </c>
      <c r="AL88" s="116">
        <v>16</v>
      </c>
      <c r="AM88" s="116">
        <v>3</v>
      </c>
      <c r="AN88" s="116">
        <v>19</v>
      </c>
      <c r="AO88" s="158">
        <v>5</v>
      </c>
      <c r="AP88" s="158">
        <v>8</v>
      </c>
      <c r="AQ88" s="158">
        <v>7</v>
      </c>
      <c r="AR88" s="271">
        <v>15</v>
      </c>
      <c r="AS88" s="158">
        <v>25</v>
      </c>
      <c r="AT88" s="211">
        <v>17</v>
      </c>
      <c r="AU88" s="319">
        <v>14</v>
      </c>
      <c r="AV88" s="116"/>
      <c r="AW88" s="116">
        <v>15</v>
      </c>
      <c r="AX88" s="116">
        <v>12</v>
      </c>
      <c r="AY88" s="116">
        <v>8</v>
      </c>
      <c r="AZ88" s="116">
        <v>6</v>
      </c>
      <c r="BA88" s="158">
        <v>19</v>
      </c>
      <c r="BB88" s="158">
        <v>14</v>
      </c>
      <c r="BC88" s="158">
        <v>9</v>
      </c>
      <c r="BD88" s="271">
        <v>6</v>
      </c>
      <c r="BE88" s="158">
        <v>22</v>
      </c>
      <c r="BF88" s="830">
        <v>12</v>
      </c>
      <c r="BG88" s="319">
        <v>13</v>
      </c>
      <c r="BH88" s="116">
        <v>14</v>
      </c>
      <c r="BI88" s="116">
        <v>18</v>
      </c>
      <c r="BJ88" s="116">
        <v>19</v>
      </c>
      <c r="BK88" s="116">
        <v>14</v>
      </c>
      <c r="BL88" s="116">
        <v>7</v>
      </c>
      <c r="BM88" s="1011">
        <v>7</v>
      </c>
      <c r="BN88" s="158">
        <v>4</v>
      </c>
      <c r="BO88" s="158">
        <v>14</v>
      </c>
      <c r="BP88" s="271">
        <v>8</v>
      </c>
      <c r="BQ88" s="158">
        <v>12</v>
      </c>
      <c r="BR88" s="830">
        <v>13</v>
      </c>
      <c r="BS88" s="1102">
        <v>7</v>
      </c>
      <c r="BT88" s="116">
        <v>15</v>
      </c>
      <c r="BU88" s="116">
        <v>10</v>
      </c>
      <c r="BV88" s="116">
        <v>4</v>
      </c>
      <c r="BW88" s="116">
        <v>5</v>
      </c>
      <c r="BX88" s="116">
        <v>4</v>
      </c>
      <c r="BY88" s="1011">
        <v>6</v>
      </c>
      <c r="BZ88" s="158">
        <v>10</v>
      </c>
      <c r="CA88" s="158">
        <v>17</v>
      </c>
      <c r="CB88" s="2118">
        <v>8</v>
      </c>
      <c r="CC88" s="1011">
        <v>15</v>
      </c>
      <c r="CD88" s="830">
        <v>7</v>
      </c>
      <c r="CE88" s="1102">
        <v>21</v>
      </c>
      <c r="CF88" s="2169">
        <v>10</v>
      </c>
      <c r="CG88" s="2169">
        <v>8</v>
      </c>
      <c r="CH88" s="2169">
        <v>5</v>
      </c>
      <c r="CI88" s="2049">
        <v>16</v>
      </c>
      <c r="CJ88" s="2049">
        <v>12</v>
      </c>
      <c r="CK88" s="1011"/>
      <c r="CL88" s="158"/>
      <c r="CM88" s="158"/>
      <c r="CN88" s="271"/>
      <c r="CO88" s="158"/>
      <c r="CP88" s="211"/>
      <c r="CQ88" s="1036"/>
      <c r="CR88" s="1036"/>
      <c r="CS88" s="1036"/>
      <c r="CT88" s="1036"/>
      <c r="CU88" s="1036"/>
      <c r="CV88" s="1036"/>
      <c r="CW88" s="1036"/>
      <c r="CX88" s="1036"/>
      <c r="CY88" s="1036"/>
      <c r="CZ88" s="1036"/>
      <c r="DA88" s="1036"/>
      <c r="DB88" s="1036"/>
      <c r="DC88" s="1036"/>
      <c r="DD88" s="1036"/>
      <c r="DE88" s="1036"/>
      <c r="DF88" s="1036"/>
      <c r="DG88" s="1036"/>
      <c r="DH88" s="1036"/>
      <c r="DI88" s="1036"/>
      <c r="DJ88" s="1036"/>
      <c r="DK88" s="1036"/>
      <c r="DL88" s="1036"/>
      <c r="DM88" s="1036"/>
      <c r="DN88" s="1036"/>
    </row>
    <row r="89" spans="1:118" ht="15.75" thickBot="1">
      <c r="A89" s="345" t="s">
        <v>340</v>
      </c>
      <c r="B89" s="6">
        <v>149</v>
      </c>
      <c r="C89" s="6">
        <v>142</v>
      </c>
      <c r="D89" s="6">
        <f t="shared" si="38"/>
        <v>87</v>
      </c>
      <c r="E89" s="6">
        <f t="shared" si="33"/>
        <v>74</v>
      </c>
      <c r="F89" s="297">
        <f t="shared" si="34"/>
        <v>53</v>
      </c>
      <c r="G89" s="1081">
        <f t="shared" si="35"/>
        <v>46</v>
      </c>
      <c r="H89" s="1817">
        <f t="shared" si="32"/>
        <v>91</v>
      </c>
      <c r="I89" s="1817">
        <f t="shared" si="36"/>
        <v>180</v>
      </c>
      <c r="J89" s="806">
        <f t="shared" si="37"/>
        <v>88</v>
      </c>
      <c r="K89" s="451">
        <v>2</v>
      </c>
      <c r="L89" s="110">
        <v>13</v>
      </c>
      <c r="M89" s="117">
        <v>11</v>
      </c>
      <c r="N89" s="110">
        <v>6</v>
      </c>
      <c r="O89" s="117">
        <v>6</v>
      </c>
      <c r="P89" s="117">
        <v>6</v>
      </c>
      <c r="Q89" s="99">
        <v>12</v>
      </c>
      <c r="R89" s="99">
        <v>4</v>
      </c>
      <c r="S89" s="99">
        <v>7</v>
      </c>
      <c r="T89" s="99">
        <v>5</v>
      </c>
      <c r="U89" s="99">
        <v>9</v>
      </c>
      <c r="V89" s="195">
        <v>6</v>
      </c>
      <c r="W89" s="117">
        <v>7</v>
      </c>
      <c r="X89" s="117">
        <v>10</v>
      </c>
      <c r="Y89" s="117">
        <v>6</v>
      </c>
      <c r="Z89" s="117">
        <v>7</v>
      </c>
      <c r="AA89" s="117">
        <v>10</v>
      </c>
      <c r="AB89" s="117">
        <v>3</v>
      </c>
      <c r="AC89" s="99">
        <v>5</v>
      </c>
      <c r="AD89" s="99">
        <v>3</v>
      </c>
      <c r="AE89" s="99">
        <v>5</v>
      </c>
      <c r="AF89" s="272">
        <v>10</v>
      </c>
      <c r="AG89" s="99">
        <v>4</v>
      </c>
      <c r="AH89" s="297">
        <v>4</v>
      </c>
      <c r="AI89" s="320">
        <v>6</v>
      </c>
      <c r="AJ89" s="117">
        <v>3</v>
      </c>
      <c r="AK89" s="117">
        <v>5</v>
      </c>
      <c r="AL89" s="117">
        <v>7</v>
      </c>
      <c r="AM89" s="117">
        <v>3</v>
      </c>
      <c r="AN89" s="117">
        <v>7</v>
      </c>
      <c r="AO89" s="99">
        <v>4</v>
      </c>
      <c r="AP89" s="99">
        <v>7</v>
      </c>
      <c r="AQ89" s="99">
        <v>6</v>
      </c>
      <c r="AR89" s="272">
        <v>0</v>
      </c>
      <c r="AS89" s="99">
        <v>3</v>
      </c>
      <c r="AT89" s="195">
        <v>2</v>
      </c>
      <c r="AU89" s="320">
        <v>3</v>
      </c>
      <c r="AV89" s="117">
        <v>0</v>
      </c>
      <c r="AW89" s="117">
        <v>4</v>
      </c>
      <c r="AX89" s="117">
        <v>3</v>
      </c>
      <c r="AY89" s="117">
        <v>3</v>
      </c>
      <c r="AZ89" s="117">
        <v>2</v>
      </c>
      <c r="BA89" s="99">
        <v>3</v>
      </c>
      <c r="BB89" s="99">
        <v>5</v>
      </c>
      <c r="BC89" s="99">
        <v>3</v>
      </c>
      <c r="BD89" s="272">
        <v>10</v>
      </c>
      <c r="BE89" s="99">
        <v>4</v>
      </c>
      <c r="BF89" s="831">
        <v>6</v>
      </c>
      <c r="BG89" s="320">
        <v>1</v>
      </c>
      <c r="BH89" s="117">
        <v>2</v>
      </c>
      <c r="BI89" s="117">
        <v>6</v>
      </c>
      <c r="BJ89" s="117">
        <v>4</v>
      </c>
      <c r="BK89" s="117">
        <v>3</v>
      </c>
      <c r="BL89" s="117">
        <v>2</v>
      </c>
      <c r="BM89" s="873">
        <v>12</v>
      </c>
      <c r="BN89" s="99">
        <v>10</v>
      </c>
      <c r="BO89" s="99">
        <v>9</v>
      </c>
      <c r="BP89" s="272">
        <v>14</v>
      </c>
      <c r="BQ89" s="99">
        <v>14</v>
      </c>
      <c r="BR89" s="831">
        <v>14</v>
      </c>
      <c r="BS89" s="1103">
        <v>11</v>
      </c>
      <c r="BT89" s="117">
        <v>22</v>
      </c>
      <c r="BU89" s="117">
        <v>14</v>
      </c>
      <c r="BV89" s="117">
        <v>19</v>
      </c>
      <c r="BW89" s="117">
        <v>17</v>
      </c>
      <c r="BX89" s="117">
        <v>21</v>
      </c>
      <c r="BY89" s="873">
        <v>10</v>
      </c>
      <c r="BZ89" s="99">
        <v>14</v>
      </c>
      <c r="CA89" s="99">
        <v>10</v>
      </c>
      <c r="CB89" s="2119">
        <v>16</v>
      </c>
      <c r="CC89" s="1817">
        <v>10</v>
      </c>
      <c r="CD89" s="1811">
        <v>16</v>
      </c>
      <c r="CE89" s="1103">
        <v>16</v>
      </c>
      <c r="CF89" s="1664">
        <v>11</v>
      </c>
      <c r="CG89" s="1664">
        <v>25</v>
      </c>
      <c r="CH89" s="1664">
        <v>18</v>
      </c>
      <c r="CI89" s="941">
        <v>9</v>
      </c>
      <c r="CJ89" s="941">
        <v>9</v>
      </c>
      <c r="CK89" s="1817"/>
      <c r="CL89" s="99"/>
      <c r="CM89" s="99"/>
      <c r="CN89" s="272"/>
      <c r="CO89" s="99"/>
      <c r="CP89" s="195"/>
      <c r="CQ89" s="1036"/>
      <c r="CR89" s="1036"/>
      <c r="CS89" s="1036"/>
      <c r="CT89" s="1036"/>
      <c r="CU89" s="1036"/>
      <c r="CV89" s="1036"/>
      <c r="CW89" s="1036"/>
      <c r="CX89" s="1036"/>
      <c r="CY89" s="1036"/>
      <c r="CZ89" s="1036"/>
      <c r="DA89" s="1036"/>
      <c r="DB89" s="1036"/>
      <c r="DC89" s="1036"/>
      <c r="DD89" s="1036"/>
      <c r="DE89" s="1036"/>
      <c r="DF89" s="1036"/>
      <c r="DG89" s="1036"/>
      <c r="DH89" s="1036"/>
      <c r="DI89" s="1036"/>
      <c r="DJ89" s="1036"/>
      <c r="DK89" s="1036"/>
      <c r="DL89" s="1036"/>
      <c r="DM89" s="1036"/>
      <c r="DN89" s="1036"/>
    </row>
    <row r="90" spans="1:118" ht="15.75" thickBot="1">
      <c r="A90" s="240"/>
      <c r="B90" s="16"/>
      <c r="C90" s="16"/>
      <c r="D90" s="16"/>
      <c r="E90" s="16"/>
      <c r="F90" s="16"/>
      <c r="G90" s="16"/>
      <c r="H90" s="240"/>
      <c r="I90" s="240"/>
      <c r="J90" s="240"/>
      <c r="K90" s="20"/>
      <c r="L90" s="20"/>
      <c r="M90" s="20"/>
      <c r="N90" s="20"/>
      <c r="O90" s="16"/>
      <c r="P90" s="16"/>
      <c r="Q90" s="16"/>
      <c r="R90" s="16"/>
      <c r="S90" s="16"/>
      <c r="T90" s="16"/>
      <c r="U90" s="16"/>
      <c r="V90" s="16"/>
      <c r="W90" s="20"/>
      <c r="X90" s="20"/>
      <c r="Y90" s="20"/>
      <c r="Z90" s="20"/>
      <c r="AA90" s="16"/>
      <c r="AB90" s="16"/>
      <c r="AC90" s="16"/>
      <c r="AD90" s="16"/>
      <c r="AE90" s="16"/>
      <c r="AF90" s="16"/>
      <c r="AG90" s="16"/>
      <c r="AH90" s="16"/>
      <c r="AI90" s="20"/>
      <c r="AJ90" s="20"/>
      <c r="AK90" s="20"/>
      <c r="AL90" s="20"/>
      <c r="AM90" s="16"/>
      <c r="AN90" s="16"/>
      <c r="AO90" s="16"/>
      <c r="AP90" s="16"/>
      <c r="AQ90" s="16"/>
      <c r="AR90" s="16"/>
      <c r="AS90" s="16"/>
      <c r="AT90" s="16"/>
      <c r="AU90" s="20"/>
      <c r="AV90" s="20"/>
      <c r="AW90" s="20"/>
      <c r="AX90" s="20"/>
      <c r="AY90" s="16"/>
      <c r="AZ90" s="16"/>
      <c r="BA90" s="16"/>
      <c r="BB90" s="16"/>
      <c r="BC90" s="16"/>
      <c r="BD90" s="16"/>
      <c r="BE90" s="16"/>
      <c r="BF90" s="16"/>
      <c r="BG90" s="20"/>
      <c r="BH90" s="20"/>
      <c r="BI90" s="20"/>
      <c r="BJ90" s="20"/>
      <c r="BK90" s="16"/>
      <c r="BL90" s="16"/>
      <c r="BM90" s="16"/>
      <c r="BN90" s="16"/>
      <c r="BO90" s="16"/>
      <c r="BP90" s="16"/>
      <c r="BQ90" s="16"/>
      <c r="BR90" s="16"/>
      <c r="BS90" s="20"/>
      <c r="BT90" s="20"/>
      <c r="BU90" s="20"/>
      <c r="BV90" s="20"/>
      <c r="BW90" s="16"/>
      <c r="BX90" s="16"/>
      <c r="BY90" s="16"/>
      <c r="BZ90" s="16"/>
      <c r="CA90" s="16"/>
      <c r="CB90" s="16"/>
      <c r="CC90" s="16"/>
      <c r="CD90" s="16"/>
      <c r="CE90" s="20"/>
      <c r="CF90" s="20"/>
      <c r="CG90" s="20"/>
      <c r="CH90" s="20"/>
      <c r="CI90" s="16"/>
      <c r="CJ90" s="16"/>
      <c r="CK90" s="16"/>
      <c r="CL90" s="16"/>
      <c r="CM90" s="16"/>
      <c r="CN90" s="16"/>
      <c r="CO90" s="16"/>
      <c r="CP90" s="16"/>
      <c r="CQ90" s="1036"/>
      <c r="CR90" s="1036"/>
      <c r="CS90" s="1036"/>
      <c r="CT90" s="1036"/>
      <c r="CU90" s="1036"/>
      <c r="CV90" s="1036"/>
      <c r="CW90" s="1036"/>
      <c r="CX90" s="1036"/>
      <c r="CY90" s="1036"/>
      <c r="CZ90" s="1036"/>
      <c r="DA90" s="1036"/>
      <c r="DB90" s="1036"/>
      <c r="DC90" s="1036"/>
      <c r="DD90" s="1036"/>
      <c r="DE90" s="1036"/>
      <c r="DF90" s="1036"/>
      <c r="DG90" s="1036"/>
      <c r="DH90" s="1036"/>
      <c r="DI90" s="1036"/>
      <c r="DJ90" s="1036"/>
      <c r="DK90" s="1036"/>
      <c r="DL90" s="1036"/>
      <c r="DM90" s="1036"/>
      <c r="DN90" s="1036"/>
    </row>
    <row r="91" spans="1:118" ht="18.75" thickBot="1">
      <c r="A91" s="12" t="s">
        <v>382</v>
      </c>
      <c r="B91" s="140" t="s">
        <v>681</v>
      </c>
      <c r="C91" s="26" t="s">
        <v>682</v>
      </c>
      <c r="D91" s="26" t="s">
        <v>683</v>
      </c>
      <c r="E91" s="26" t="s">
        <v>684</v>
      </c>
      <c r="F91" s="428" t="s">
        <v>685</v>
      </c>
      <c r="G91" s="428" t="s">
        <v>687</v>
      </c>
      <c r="H91" s="26" t="s">
        <v>728</v>
      </c>
      <c r="I91" s="137" t="s">
        <v>1102</v>
      </c>
      <c r="J91" s="815" t="s">
        <v>1101</v>
      </c>
      <c r="K91" s="403" t="s">
        <v>42</v>
      </c>
      <c r="L91" s="141" t="s">
        <v>31</v>
      </c>
      <c r="M91" s="141" t="s">
        <v>32</v>
      </c>
      <c r="N91" s="141" t="s">
        <v>33</v>
      </c>
      <c r="O91" s="141" t="s">
        <v>34</v>
      </c>
      <c r="P91" s="141" t="s">
        <v>35</v>
      </c>
      <c r="Q91" s="141" t="s">
        <v>36</v>
      </c>
      <c r="R91" s="141" t="s">
        <v>37</v>
      </c>
      <c r="S91" s="141" t="s">
        <v>38</v>
      </c>
      <c r="T91" s="141" t="s">
        <v>39</v>
      </c>
      <c r="U91" s="141" t="s">
        <v>40</v>
      </c>
      <c r="V91" s="142" t="s">
        <v>41</v>
      </c>
      <c r="W91" s="141" t="s">
        <v>388</v>
      </c>
      <c r="X91" s="141" t="s">
        <v>389</v>
      </c>
      <c r="Y91" s="141" t="s">
        <v>390</v>
      </c>
      <c r="Z91" s="141" t="s">
        <v>391</v>
      </c>
      <c r="AA91" s="141" t="s">
        <v>392</v>
      </c>
      <c r="AB91" s="141" t="s">
        <v>393</v>
      </c>
      <c r="AC91" s="141" t="s">
        <v>394</v>
      </c>
      <c r="AD91" s="141" t="s">
        <v>395</v>
      </c>
      <c r="AE91" s="141" t="s">
        <v>399</v>
      </c>
      <c r="AF91" s="141" t="s">
        <v>396</v>
      </c>
      <c r="AG91" s="141" t="s">
        <v>397</v>
      </c>
      <c r="AH91" s="321" t="s">
        <v>398</v>
      </c>
      <c r="AI91" s="298" t="s">
        <v>449</v>
      </c>
      <c r="AJ91" s="141" t="s">
        <v>450</v>
      </c>
      <c r="AK91" s="141" t="s">
        <v>451</v>
      </c>
      <c r="AL91" s="141" t="s">
        <v>452</v>
      </c>
      <c r="AM91" s="141" t="s">
        <v>459</v>
      </c>
      <c r="AN91" s="141" t="s">
        <v>460</v>
      </c>
      <c r="AO91" s="141" t="s">
        <v>453</v>
      </c>
      <c r="AP91" s="141" t="s">
        <v>454</v>
      </c>
      <c r="AQ91" s="141" t="s">
        <v>455</v>
      </c>
      <c r="AR91" s="141" t="s">
        <v>456</v>
      </c>
      <c r="AS91" s="141" t="s">
        <v>457</v>
      </c>
      <c r="AT91" s="142" t="s">
        <v>458</v>
      </c>
      <c r="AU91" s="298" t="s">
        <v>486</v>
      </c>
      <c r="AV91" s="141" t="s">
        <v>487</v>
      </c>
      <c r="AW91" s="141" t="s">
        <v>488</v>
      </c>
      <c r="AX91" s="141" t="s">
        <v>489</v>
      </c>
      <c r="AY91" s="141" t="s">
        <v>490</v>
      </c>
      <c r="AZ91" s="141" t="s">
        <v>491</v>
      </c>
      <c r="BA91" s="141" t="s">
        <v>492</v>
      </c>
      <c r="BB91" s="141" t="s">
        <v>493</v>
      </c>
      <c r="BC91" s="141" t="s">
        <v>494</v>
      </c>
      <c r="BD91" s="141" t="s">
        <v>495</v>
      </c>
      <c r="BE91" s="141" t="s">
        <v>496</v>
      </c>
      <c r="BF91" s="142" t="s">
        <v>497</v>
      </c>
      <c r="BG91" s="1018" t="s">
        <v>668</v>
      </c>
      <c r="BH91" s="1019" t="s">
        <v>669</v>
      </c>
      <c r="BI91" s="1019" t="s">
        <v>670</v>
      </c>
      <c r="BJ91" s="1019" t="s">
        <v>671</v>
      </c>
      <c r="BK91" s="1019" t="s">
        <v>672</v>
      </c>
      <c r="BL91" s="1019" t="s">
        <v>673</v>
      </c>
      <c r="BM91" s="1019" t="s">
        <v>695</v>
      </c>
      <c r="BN91" s="1019" t="s">
        <v>698</v>
      </c>
      <c r="BO91" s="1019" t="s">
        <v>703</v>
      </c>
      <c r="BP91" s="1019" t="s">
        <v>706</v>
      </c>
      <c r="BQ91" s="1019" t="s">
        <v>711</v>
      </c>
      <c r="BR91" s="1020" t="s">
        <v>712</v>
      </c>
      <c r="BS91" s="304" t="s">
        <v>727</v>
      </c>
      <c r="BT91" s="138" t="s">
        <v>783</v>
      </c>
      <c r="BU91" s="138" t="s">
        <v>983</v>
      </c>
      <c r="BV91" s="138" t="s">
        <v>984</v>
      </c>
      <c r="BW91" s="138" t="s">
        <v>985</v>
      </c>
      <c r="BX91" s="138" t="s">
        <v>989</v>
      </c>
      <c r="BY91" s="138" t="s">
        <v>990</v>
      </c>
      <c r="BZ91" s="138" t="s">
        <v>726</v>
      </c>
      <c r="CA91" s="138" t="s">
        <v>718</v>
      </c>
      <c r="CB91" s="138" t="s">
        <v>1088</v>
      </c>
      <c r="CC91" s="138" t="s">
        <v>1086</v>
      </c>
      <c r="CD91" s="139" t="s">
        <v>1087</v>
      </c>
      <c r="CE91" s="298" t="s">
        <v>1103</v>
      </c>
      <c r="CF91" s="141" t="s">
        <v>1104</v>
      </c>
      <c r="CG91" s="141" t="s">
        <v>1105</v>
      </c>
      <c r="CH91" s="141" t="s">
        <v>1106</v>
      </c>
      <c r="CI91" s="141" t="s">
        <v>1107</v>
      </c>
      <c r="CJ91" s="141" t="s">
        <v>1108</v>
      </c>
      <c r="CK91" s="141" t="s">
        <v>1109</v>
      </c>
      <c r="CL91" s="141" t="s">
        <v>1110</v>
      </c>
      <c r="CM91" s="141" t="s">
        <v>1111</v>
      </c>
      <c r="CN91" s="141" t="s">
        <v>1112</v>
      </c>
      <c r="CO91" s="141" t="s">
        <v>1113</v>
      </c>
      <c r="CP91" s="142" t="s">
        <v>1114</v>
      </c>
      <c r="CQ91" s="1036"/>
      <c r="CR91" s="1036"/>
      <c r="CS91" s="1036"/>
      <c r="CT91" s="1036"/>
      <c r="CU91" s="1036"/>
      <c r="CV91" s="1036"/>
      <c r="CW91" s="1036"/>
      <c r="CX91" s="1036"/>
      <c r="CY91" s="1036"/>
      <c r="CZ91" s="1036"/>
      <c r="DA91" s="1036"/>
      <c r="DB91" s="1036"/>
      <c r="DC91" s="1036"/>
      <c r="DD91" s="1036"/>
      <c r="DE91" s="1036"/>
      <c r="DF91" s="1036"/>
      <c r="DG91" s="1036"/>
      <c r="DH91" s="1036"/>
      <c r="DI91" s="1036"/>
      <c r="DJ91" s="1036"/>
      <c r="DK91" s="1036"/>
      <c r="DL91" s="1036"/>
      <c r="DM91" s="1036"/>
      <c r="DN91" s="1036"/>
    </row>
    <row r="92" spans="1:118" ht="15" customHeight="1">
      <c r="A92" s="248" t="s">
        <v>132</v>
      </c>
      <c r="B92" s="111">
        <v>3408</v>
      </c>
      <c r="C92" s="111">
        <v>3885</v>
      </c>
      <c r="D92" s="111">
        <v>3699</v>
      </c>
      <c r="E92" s="111">
        <v>3553</v>
      </c>
      <c r="F92" s="322">
        <v>3168</v>
      </c>
      <c r="G92" s="1025">
        <v>2965</v>
      </c>
      <c r="H92" s="111">
        <v>2483</v>
      </c>
      <c r="I92" s="1001">
        <v>2213</v>
      </c>
      <c r="J92" s="1932">
        <v>2051</v>
      </c>
      <c r="K92" s="452"/>
      <c r="L92" s="111"/>
      <c r="M92" s="111"/>
      <c r="N92" s="111"/>
      <c r="O92" s="111"/>
      <c r="P92" s="111"/>
      <c r="Q92" s="111"/>
      <c r="R92" s="111"/>
      <c r="S92" s="111"/>
      <c r="T92" s="111"/>
      <c r="U92" s="111"/>
      <c r="V92" s="197"/>
      <c r="W92" s="111">
        <v>3836</v>
      </c>
      <c r="X92" s="111">
        <v>3750</v>
      </c>
      <c r="Y92" s="111">
        <v>3758</v>
      </c>
      <c r="Z92" s="111">
        <v>3767</v>
      </c>
      <c r="AA92" s="111">
        <v>3427</v>
      </c>
      <c r="AB92" s="111">
        <v>3448</v>
      </c>
      <c r="AC92" s="111">
        <v>3256</v>
      </c>
      <c r="AD92" s="111">
        <v>3634</v>
      </c>
      <c r="AE92" s="111">
        <v>3585</v>
      </c>
      <c r="AF92" s="111">
        <v>3645</v>
      </c>
      <c r="AG92" s="111">
        <v>3621</v>
      </c>
      <c r="AH92" s="322">
        <v>3553</v>
      </c>
      <c r="AI92" s="325">
        <v>3454</v>
      </c>
      <c r="AJ92" s="111">
        <v>3350</v>
      </c>
      <c r="AK92" s="111">
        <v>3427</v>
      </c>
      <c r="AL92" s="111">
        <v>3379</v>
      </c>
      <c r="AM92" s="111">
        <v>3180</v>
      </c>
      <c r="AN92" s="111">
        <v>3185</v>
      </c>
      <c r="AO92" s="111">
        <v>3246</v>
      </c>
      <c r="AP92" s="111">
        <v>3290</v>
      </c>
      <c r="AQ92" s="111">
        <v>3181</v>
      </c>
      <c r="AR92" s="111">
        <v>3286</v>
      </c>
      <c r="AS92" s="111">
        <v>3227</v>
      </c>
      <c r="AT92" s="197">
        <v>3168</v>
      </c>
      <c r="AU92" s="325">
        <v>3128</v>
      </c>
      <c r="AV92" s="111">
        <v>3130</v>
      </c>
      <c r="AW92" s="111">
        <v>3089</v>
      </c>
      <c r="AX92" s="111">
        <v>3175</v>
      </c>
      <c r="AY92" s="111">
        <v>3052</v>
      </c>
      <c r="AZ92" s="111">
        <v>3005</v>
      </c>
      <c r="BA92" s="111">
        <v>3052</v>
      </c>
      <c r="BB92" s="111">
        <v>3008</v>
      </c>
      <c r="BC92" s="111">
        <v>3017</v>
      </c>
      <c r="BD92" s="111">
        <v>3027</v>
      </c>
      <c r="BE92" s="111">
        <v>2963</v>
      </c>
      <c r="BF92" s="832">
        <v>2965</v>
      </c>
      <c r="BG92" s="730">
        <v>2927</v>
      </c>
      <c r="BH92" s="103">
        <v>2906</v>
      </c>
      <c r="BI92" s="103">
        <v>2944</v>
      </c>
      <c r="BJ92" s="103">
        <v>3033</v>
      </c>
      <c r="BK92" s="103">
        <v>3035</v>
      </c>
      <c r="BL92" s="103">
        <v>2926</v>
      </c>
      <c r="BM92" s="894">
        <v>2419</v>
      </c>
      <c r="BN92" s="103">
        <v>2456</v>
      </c>
      <c r="BO92" s="103">
        <v>2475</v>
      </c>
      <c r="BP92" s="103">
        <v>2455</v>
      </c>
      <c r="BQ92" s="103">
        <v>2437</v>
      </c>
      <c r="BR92" s="838">
        <v>2483</v>
      </c>
      <c r="BS92" s="730">
        <v>2408</v>
      </c>
      <c r="BT92" s="103">
        <v>2376</v>
      </c>
      <c r="BU92" s="103">
        <v>2447</v>
      </c>
      <c r="BV92" s="103">
        <v>2366</v>
      </c>
      <c r="BW92" s="103">
        <v>2371</v>
      </c>
      <c r="BX92" s="103">
        <v>2335</v>
      </c>
      <c r="BY92" s="894">
        <v>2364</v>
      </c>
      <c r="BZ92" s="103">
        <v>2376</v>
      </c>
      <c r="CA92" s="103">
        <v>2437</v>
      </c>
      <c r="CB92" s="894">
        <v>2279</v>
      </c>
      <c r="CC92" s="894">
        <v>2243</v>
      </c>
      <c r="CD92" s="838">
        <v>2213</v>
      </c>
      <c r="CE92" s="325">
        <v>2120</v>
      </c>
      <c r="CF92" s="1002">
        <v>2099</v>
      </c>
      <c r="CG92" s="1002">
        <v>2028</v>
      </c>
      <c r="CH92" s="1002">
        <v>2019</v>
      </c>
      <c r="CI92" s="2115">
        <v>2006</v>
      </c>
      <c r="CJ92" s="2115">
        <v>2051</v>
      </c>
      <c r="CK92" s="1002"/>
      <c r="CL92" s="111"/>
      <c r="CM92" s="111"/>
      <c r="CN92" s="111"/>
      <c r="CO92" s="111"/>
      <c r="CP92" s="197"/>
      <c r="CQ92" s="1036"/>
      <c r="CR92" s="1036"/>
      <c r="CS92" s="1036"/>
      <c r="CT92" s="1036"/>
      <c r="CU92" s="1036"/>
      <c r="CV92" s="1036"/>
      <c r="CW92" s="1036"/>
      <c r="CX92" s="1036"/>
      <c r="CY92" s="1036"/>
      <c r="CZ92" s="1036"/>
      <c r="DA92" s="1036"/>
      <c r="DB92" s="1036"/>
      <c r="DC92" s="1036"/>
      <c r="DD92" s="1036"/>
      <c r="DE92" s="1036"/>
      <c r="DF92" s="1036"/>
      <c r="DG92" s="1036"/>
      <c r="DH92" s="1036"/>
      <c r="DI92" s="1036"/>
      <c r="DJ92" s="1036"/>
      <c r="DK92" s="1036"/>
      <c r="DL92" s="1036"/>
      <c r="DM92" s="1036"/>
      <c r="DN92" s="1036"/>
    </row>
    <row r="93" spans="1:118" ht="15" customHeight="1">
      <c r="A93" s="277" t="s">
        <v>466</v>
      </c>
      <c r="B93" s="299" t="s">
        <v>461</v>
      </c>
      <c r="C93" s="299" t="s">
        <v>461</v>
      </c>
      <c r="D93" s="299" t="s">
        <v>461</v>
      </c>
      <c r="E93" s="299">
        <v>3221</v>
      </c>
      <c r="F93" s="323">
        <v>2842</v>
      </c>
      <c r="G93" s="1026">
        <v>2628</v>
      </c>
      <c r="H93" s="278">
        <v>2216</v>
      </c>
      <c r="I93" s="1873">
        <v>2014</v>
      </c>
      <c r="J93" s="1084">
        <v>1910</v>
      </c>
      <c r="K93" s="453"/>
      <c r="L93" s="278"/>
      <c r="M93" s="278"/>
      <c r="N93" s="278"/>
      <c r="O93" s="278"/>
      <c r="P93" s="278"/>
      <c r="Q93" s="278"/>
      <c r="R93" s="278"/>
      <c r="S93" s="278"/>
      <c r="T93" s="278"/>
      <c r="U93" s="278"/>
      <c r="V93" s="279"/>
      <c r="W93" s="278"/>
      <c r="X93" s="278"/>
      <c r="Y93" s="278"/>
      <c r="Z93" s="278"/>
      <c r="AA93" s="278"/>
      <c r="AB93" s="278"/>
      <c r="AC93" s="278"/>
      <c r="AD93" s="278"/>
      <c r="AE93" s="278"/>
      <c r="AF93" s="278"/>
      <c r="AG93" s="278"/>
      <c r="AH93" s="323">
        <v>3221</v>
      </c>
      <c r="AI93" s="326">
        <v>3125</v>
      </c>
      <c r="AJ93" s="278">
        <v>3013</v>
      </c>
      <c r="AK93" s="278">
        <v>3064</v>
      </c>
      <c r="AL93" s="278">
        <v>3033</v>
      </c>
      <c r="AM93" s="278">
        <v>2868</v>
      </c>
      <c r="AN93" s="278">
        <v>2851</v>
      </c>
      <c r="AO93" s="278">
        <v>2919</v>
      </c>
      <c r="AP93" s="278">
        <v>2947</v>
      </c>
      <c r="AQ93" s="278">
        <v>2858</v>
      </c>
      <c r="AR93" s="278">
        <v>2955</v>
      </c>
      <c r="AS93" s="278">
        <v>2888</v>
      </c>
      <c r="AT93" s="279">
        <v>2842</v>
      </c>
      <c r="AU93" s="326">
        <v>2793</v>
      </c>
      <c r="AV93" s="278">
        <v>2782</v>
      </c>
      <c r="AW93" s="278">
        <v>2746</v>
      </c>
      <c r="AX93" s="278">
        <v>2823</v>
      </c>
      <c r="AY93" s="278">
        <v>2708</v>
      </c>
      <c r="AZ93" s="278">
        <v>2666</v>
      </c>
      <c r="BA93" s="278">
        <v>2719</v>
      </c>
      <c r="BB93" s="278">
        <v>2653</v>
      </c>
      <c r="BC93" s="278">
        <v>2668</v>
      </c>
      <c r="BD93" s="278">
        <v>2680</v>
      </c>
      <c r="BE93" s="278">
        <v>2615</v>
      </c>
      <c r="BF93" s="833">
        <v>2628</v>
      </c>
      <c r="BG93" s="730">
        <v>2570</v>
      </c>
      <c r="BH93" s="103">
        <v>2548</v>
      </c>
      <c r="BI93" s="103">
        <v>2602</v>
      </c>
      <c r="BJ93" s="103">
        <v>2690</v>
      </c>
      <c r="BK93" s="103">
        <v>2706</v>
      </c>
      <c r="BL93" s="103">
        <v>2608</v>
      </c>
      <c r="BM93" s="894">
        <v>2217</v>
      </c>
      <c r="BN93" s="103">
        <v>2191</v>
      </c>
      <c r="BO93" s="103">
        <v>2165</v>
      </c>
      <c r="BP93" s="103">
        <v>2122</v>
      </c>
      <c r="BQ93" s="103">
        <v>2135</v>
      </c>
      <c r="BR93" s="838">
        <v>2216</v>
      </c>
      <c r="BS93" s="730">
        <v>2118</v>
      </c>
      <c r="BT93" s="103">
        <v>2096</v>
      </c>
      <c r="BU93" s="103">
        <v>2180</v>
      </c>
      <c r="BV93" s="103">
        <v>2128</v>
      </c>
      <c r="BW93" s="103">
        <v>2141</v>
      </c>
      <c r="BX93" s="103">
        <v>2131</v>
      </c>
      <c r="BY93" s="894">
        <v>2165</v>
      </c>
      <c r="BZ93" s="103">
        <v>2170</v>
      </c>
      <c r="CA93" s="103">
        <v>2249</v>
      </c>
      <c r="CB93" s="894">
        <v>2066</v>
      </c>
      <c r="CC93" s="894">
        <v>2037</v>
      </c>
      <c r="CD93" s="838">
        <v>2014</v>
      </c>
      <c r="CE93" s="730">
        <v>1922</v>
      </c>
      <c r="CF93" s="894">
        <v>1923</v>
      </c>
      <c r="CG93" s="894">
        <v>1840</v>
      </c>
      <c r="CH93" s="894">
        <v>1844</v>
      </c>
      <c r="CI93" s="2116">
        <v>1843</v>
      </c>
      <c r="CJ93" s="2116">
        <v>1910</v>
      </c>
      <c r="CK93" s="894"/>
      <c r="CL93" s="103"/>
      <c r="CM93" s="103"/>
      <c r="CN93" s="103"/>
      <c r="CO93" s="103"/>
      <c r="CP93" s="198"/>
      <c r="CQ93" s="1036"/>
      <c r="CR93" s="1036"/>
      <c r="CS93" s="1036"/>
      <c r="CT93" s="1036"/>
      <c r="CU93" s="1036"/>
      <c r="CV93" s="1036"/>
      <c r="CW93" s="1036"/>
      <c r="CX93" s="1036"/>
      <c r="CY93" s="1036"/>
      <c r="CZ93" s="1036"/>
      <c r="DA93" s="1036"/>
      <c r="DB93" s="1036"/>
      <c r="DC93" s="1036"/>
      <c r="DD93" s="1036"/>
      <c r="DE93" s="1036"/>
      <c r="DF93" s="1036"/>
      <c r="DG93" s="1036"/>
      <c r="DH93" s="1036"/>
      <c r="DI93" s="1036"/>
      <c r="DJ93" s="1036"/>
      <c r="DK93" s="1036"/>
      <c r="DL93" s="1036"/>
      <c r="DM93" s="1036"/>
      <c r="DN93" s="1036"/>
    </row>
    <row r="94" spans="1:118" ht="15" customHeight="1" thickBot="1">
      <c r="A94" s="247" t="s">
        <v>417</v>
      </c>
      <c r="B94" s="102">
        <v>2848</v>
      </c>
      <c r="C94" s="102">
        <v>3338</v>
      </c>
      <c r="D94" s="102">
        <v>3460</v>
      </c>
      <c r="E94" s="102">
        <v>1515</v>
      </c>
      <c r="F94" s="324">
        <v>1322</v>
      </c>
      <c r="G94" s="1027">
        <v>1370</v>
      </c>
      <c r="H94" s="102">
        <v>1034</v>
      </c>
      <c r="I94" s="895">
        <v>1481</v>
      </c>
      <c r="J94" s="806">
        <v>1448</v>
      </c>
      <c r="K94" s="454"/>
      <c r="L94" s="102"/>
      <c r="M94" s="102"/>
      <c r="N94" s="102"/>
      <c r="O94" s="102"/>
      <c r="P94" s="102"/>
      <c r="Q94" s="102"/>
      <c r="R94" s="102"/>
      <c r="S94" s="102"/>
      <c r="T94" s="102"/>
      <c r="U94" s="102"/>
      <c r="V94" s="200"/>
      <c r="W94" s="102">
        <v>1567</v>
      </c>
      <c r="X94" s="102">
        <v>1527</v>
      </c>
      <c r="Y94" s="102">
        <v>1516</v>
      </c>
      <c r="Z94" s="102">
        <v>1550</v>
      </c>
      <c r="AA94" s="102">
        <v>1375</v>
      </c>
      <c r="AB94" s="102">
        <v>1396</v>
      </c>
      <c r="AC94" s="102">
        <v>1517</v>
      </c>
      <c r="AD94" s="102">
        <v>1565</v>
      </c>
      <c r="AE94" s="102">
        <v>1550</v>
      </c>
      <c r="AF94" s="102">
        <v>1581</v>
      </c>
      <c r="AG94" s="102">
        <v>1551</v>
      </c>
      <c r="AH94" s="324">
        <v>1515</v>
      </c>
      <c r="AI94" s="327">
        <v>1431</v>
      </c>
      <c r="AJ94" s="102">
        <v>1352</v>
      </c>
      <c r="AK94" s="102">
        <v>1374</v>
      </c>
      <c r="AL94" s="102">
        <v>1440</v>
      </c>
      <c r="AM94" s="102">
        <v>1311</v>
      </c>
      <c r="AN94" s="102">
        <v>1306</v>
      </c>
      <c r="AO94" s="102">
        <v>1344</v>
      </c>
      <c r="AP94" s="102">
        <v>1364</v>
      </c>
      <c r="AQ94" s="102">
        <v>1307</v>
      </c>
      <c r="AR94" s="102">
        <v>1357</v>
      </c>
      <c r="AS94" s="102">
        <v>1314</v>
      </c>
      <c r="AT94" s="200">
        <v>1322</v>
      </c>
      <c r="AU94" s="327">
        <v>1401</v>
      </c>
      <c r="AV94" s="102">
        <v>1396</v>
      </c>
      <c r="AW94" s="102">
        <v>1391</v>
      </c>
      <c r="AX94" s="102">
        <v>1387</v>
      </c>
      <c r="AY94" s="102">
        <v>1318</v>
      </c>
      <c r="AZ94" s="102">
        <v>1298</v>
      </c>
      <c r="BA94" s="102">
        <v>1342</v>
      </c>
      <c r="BB94" s="102">
        <v>1314</v>
      </c>
      <c r="BC94" s="102">
        <v>1365</v>
      </c>
      <c r="BD94" s="102">
        <v>1391</v>
      </c>
      <c r="BE94" s="102">
        <v>1370</v>
      </c>
      <c r="BF94" s="834">
        <v>1370</v>
      </c>
      <c r="BG94" s="327">
        <v>1354</v>
      </c>
      <c r="BH94" s="102">
        <v>1354</v>
      </c>
      <c r="BI94" s="102">
        <v>1387</v>
      </c>
      <c r="BJ94" s="102">
        <v>1413</v>
      </c>
      <c r="BK94" s="102">
        <v>1438</v>
      </c>
      <c r="BL94" s="102">
        <v>1370</v>
      </c>
      <c r="BM94" s="895">
        <v>18</v>
      </c>
      <c r="BN94" s="102">
        <v>121</v>
      </c>
      <c r="BO94" s="102">
        <v>301</v>
      </c>
      <c r="BP94" s="102">
        <v>537</v>
      </c>
      <c r="BQ94" s="102">
        <v>743</v>
      </c>
      <c r="BR94" s="834">
        <v>1034</v>
      </c>
      <c r="BS94" s="327">
        <v>1149</v>
      </c>
      <c r="BT94" s="102">
        <v>1234</v>
      </c>
      <c r="BU94" s="102">
        <v>1340</v>
      </c>
      <c r="BV94" s="102">
        <v>1340</v>
      </c>
      <c r="BW94" s="102">
        <v>1407</v>
      </c>
      <c r="BX94" s="102">
        <v>1435</v>
      </c>
      <c r="BY94" s="895">
        <v>1528</v>
      </c>
      <c r="BZ94" s="102">
        <v>1557</v>
      </c>
      <c r="CA94" s="102">
        <v>1661</v>
      </c>
      <c r="CB94" s="895">
        <v>1513</v>
      </c>
      <c r="CC94" s="895">
        <v>1483</v>
      </c>
      <c r="CD94" s="834">
        <v>1481</v>
      </c>
      <c r="CE94" s="327">
        <v>1408</v>
      </c>
      <c r="CF94" s="895">
        <v>1413</v>
      </c>
      <c r="CG94" s="895">
        <v>1348</v>
      </c>
      <c r="CH94" s="895">
        <v>1369</v>
      </c>
      <c r="CI94" s="2120">
        <v>1373</v>
      </c>
      <c r="CJ94" s="2120">
        <v>1448</v>
      </c>
      <c r="CK94" s="895"/>
      <c r="CL94" s="102"/>
      <c r="CM94" s="102"/>
      <c r="CN94" s="102"/>
      <c r="CO94" s="102"/>
      <c r="CP94" s="200"/>
      <c r="CQ94" s="1036"/>
      <c r="CR94" s="1036"/>
      <c r="CS94" s="1036"/>
      <c r="CT94" s="1036"/>
      <c r="CU94" s="1036"/>
      <c r="CV94" s="1036"/>
      <c r="CW94" s="1036"/>
      <c r="CX94" s="1036"/>
      <c r="CY94" s="1036"/>
      <c r="CZ94" s="1036"/>
      <c r="DA94" s="1036"/>
      <c r="DB94" s="1036"/>
      <c r="DC94" s="1036"/>
      <c r="DD94" s="1036"/>
      <c r="DE94" s="1036"/>
      <c r="DF94" s="1036"/>
      <c r="DG94" s="1036"/>
      <c r="DH94" s="1036"/>
      <c r="DI94" s="1036"/>
      <c r="DJ94" s="1036"/>
      <c r="DK94" s="1036"/>
      <c r="DL94" s="1036"/>
      <c r="DM94" s="1036"/>
      <c r="DN94" s="1036"/>
    </row>
    <row r="95" spans="1:118" ht="15.75" thickBot="1">
      <c r="A95" s="240"/>
      <c r="B95" s="8"/>
      <c r="C95" s="8"/>
      <c r="D95" s="8"/>
      <c r="E95" s="8"/>
      <c r="F95" s="8"/>
      <c r="G95" s="8"/>
      <c r="H95" s="2051"/>
      <c r="I95" s="2051"/>
      <c r="J95" s="2051"/>
      <c r="K95" s="8"/>
      <c r="L95" s="8"/>
      <c r="M95" s="8"/>
      <c r="N95" s="8"/>
      <c r="O95" s="8"/>
      <c r="W95" s="8"/>
      <c r="X95" s="8"/>
      <c r="Y95" s="8"/>
      <c r="Z95" s="8"/>
      <c r="AA95" s="8"/>
      <c r="AI95" s="8"/>
      <c r="AJ95" s="8"/>
      <c r="AK95" s="8"/>
      <c r="AL95" s="8"/>
      <c r="AM95" s="8"/>
      <c r="AU95" s="8"/>
      <c r="AV95" s="8"/>
      <c r="AW95" s="8"/>
      <c r="AX95" s="8"/>
      <c r="AY95" s="8"/>
      <c r="BG95" s="8"/>
      <c r="BH95" s="8"/>
      <c r="BI95" s="8"/>
      <c r="BJ95" s="8"/>
      <c r="BK95" s="8"/>
      <c r="BS95" s="8"/>
      <c r="BT95" s="8"/>
      <c r="BU95" s="8"/>
      <c r="BV95" s="8"/>
      <c r="BW95" s="8"/>
      <c r="CE95" s="8"/>
      <c r="CF95" s="8"/>
      <c r="CG95" s="8"/>
      <c r="CH95" s="8"/>
      <c r="CI95" s="8"/>
      <c r="CQ95" s="1036"/>
      <c r="CR95" s="1036"/>
      <c r="CS95" s="1036"/>
      <c r="CT95" s="1036"/>
      <c r="CU95" s="1036"/>
      <c r="CV95" s="1036"/>
      <c r="CW95" s="1036"/>
      <c r="CX95" s="1036"/>
      <c r="CY95" s="1036"/>
      <c r="CZ95" s="1036"/>
      <c r="DA95" s="1036"/>
      <c r="DB95" s="1036"/>
      <c r="DC95" s="1036"/>
      <c r="DD95" s="1036"/>
      <c r="DE95" s="1036"/>
      <c r="DF95" s="1036"/>
      <c r="DG95" s="1036"/>
      <c r="DH95" s="1036"/>
      <c r="DI95" s="1036"/>
      <c r="DJ95" s="1036"/>
      <c r="DK95" s="1036"/>
      <c r="DL95" s="1036"/>
      <c r="DM95" s="1036"/>
      <c r="DN95" s="1036"/>
    </row>
    <row r="96" spans="1:118" ht="18.75" thickBot="1">
      <c r="A96" s="12" t="s">
        <v>384</v>
      </c>
      <c r="B96" s="140" t="s">
        <v>681</v>
      </c>
      <c r="C96" s="26" t="s">
        <v>682</v>
      </c>
      <c r="D96" s="26" t="s">
        <v>683</v>
      </c>
      <c r="E96" s="26" t="s">
        <v>684</v>
      </c>
      <c r="F96" s="428" t="s">
        <v>685</v>
      </c>
      <c r="G96" s="428" t="s">
        <v>687</v>
      </c>
      <c r="H96" s="26" t="s">
        <v>728</v>
      </c>
      <c r="I96" s="137" t="s">
        <v>1102</v>
      </c>
      <c r="J96" s="815" t="s">
        <v>1101</v>
      </c>
      <c r="K96" s="403" t="s">
        <v>42</v>
      </c>
      <c r="L96" s="141" t="s">
        <v>31</v>
      </c>
      <c r="M96" s="141" t="s">
        <v>32</v>
      </c>
      <c r="N96" s="141" t="s">
        <v>33</v>
      </c>
      <c r="O96" s="141" t="s">
        <v>34</v>
      </c>
      <c r="P96" s="141" t="s">
        <v>35</v>
      </c>
      <c r="Q96" s="141" t="s">
        <v>36</v>
      </c>
      <c r="R96" s="141" t="s">
        <v>37</v>
      </c>
      <c r="S96" s="141" t="s">
        <v>38</v>
      </c>
      <c r="T96" s="141" t="s">
        <v>39</v>
      </c>
      <c r="U96" s="141" t="s">
        <v>40</v>
      </c>
      <c r="V96" s="142" t="s">
        <v>41</v>
      </c>
      <c r="W96" s="138" t="s">
        <v>388</v>
      </c>
      <c r="X96" s="138" t="s">
        <v>389</v>
      </c>
      <c r="Y96" s="138" t="s">
        <v>390</v>
      </c>
      <c r="Z96" s="138" t="s">
        <v>391</v>
      </c>
      <c r="AA96" s="138" t="s">
        <v>392</v>
      </c>
      <c r="AB96" s="138" t="s">
        <v>393</v>
      </c>
      <c r="AC96" s="138" t="s">
        <v>394</v>
      </c>
      <c r="AD96" s="138" t="s">
        <v>395</v>
      </c>
      <c r="AE96" s="138" t="s">
        <v>399</v>
      </c>
      <c r="AF96" s="138" t="s">
        <v>396</v>
      </c>
      <c r="AG96" s="138" t="s">
        <v>397</v>
      </c>
      <c r="AH96" s="311" t="s">
        <v>398</v>
      </c>
      <c r="AI96" s="304" t="s">
        <v>449</v>
      </c>
      <c r="AJ96" s="138" t="s">
        <v>450</v>
      </c>
      <c r="AK96" s="138" t="s">
        <v>451</v>
      </c>
      <c r="AL96" s="138" t="s">
        <v>452</v>
      </c>
      <c r="AM96" s="138" t="s">
        <v>459</v>
      </c>
      <c r="AN96" s="138" t="s">
        <v>460</v>
      </c>
      <c r="AO96" s="138" t="s">
        <v>453</v>
      </c>
      <c r="AP96" s="138" t="s">
        <v>454</v>
      </c>
      <c r="AQ96" s="138" t="s">
        <v>455</v>
      </c>
      <c r="AR96" s="138" t="s">
        <v>456</v>
      </c>
      <c r="AS96" s="138" t="s">
        <v>457</v>
      </c>
      <c r="AT96" s="139" t="s">
        <v>458</v>
      </c>
      <c r="AU96" s="304" t="s">
        <v>486</v>
      </c>
      <c r="AV96" s="138" t="s">
        <v>487</v>
      </c>
      <c r="AW96" s="138" t="s">
        <v>488</v>
      </c>
      <c r="AX96" s="138" t="s">
        <v>489</v>
      </c>
      <c r="AY96" s="138" t="s">
        <v>490</v>
      </c>
      <c r="AZ96" s="138" t="s">
        <v>491</v>
      </c>
      <c r="BA96" s="138" t="s">
        <v>492</v>
      </c>
      <c r="BB96" s="138" t="s">
        <v>493</v>
      </c>
      <c r="BC96" s="138" t="s">
        <v>494</v>
      </c>
      <c r="BD96" s="138" t="s">
        <v>495</v>
      </c>
      <c r="BE96" s="138" t="s">
        <v>496</v>
      </c>
      <c r="BF96" s="139" t="s">
        <v>497</v>
      </c>
      <c r="BG96" s="304" t="s">
        <v>668</v>
      </c>
      <c r="BH96" s="138" t="s">
        <v>669</v>
      </c>
      <c r="BI96" s="138" t="s">
        <v>670</v>
      </c>
      <c r="BJ96" s="138" t="s">
        <v>671</v>
      </c>
      <c r="BK96" s="138" t="s">
        <v>672</v>
      </c>
      <c r="BL96" s="138" t="s">
        <v>673</v>
      </c>
      <c r="BM96" s="138" t="s">
        <v>695</v>
      </c>
      <c r="BN96" s="138" t="s">
        <v>698</v>
      </c>
      <c r="BO96" s="141" t="s">
        <v>703</v>
      </c>
      <c r="BP96" s="138" t="s">
        <v>706</v>
      </c>
      <c r="BQ96" s="138" t="s">
        <v>711</v>
      </c>
      <c r="BR96" s="139" t="s">
        <v>712</v>
      </c>
      <c r="BS96" s="304" t="s">
        <v>727</v>
      </c>
      <c r="BT96" s="138" t="s">
        <v>783</v>
      </c>
      <c r="BU96" s="138" t="s">
        <v>983</v>
      </c>
      <c r="BV96" s="138" t="s">
        <v>984</v>
      </c>
      <c r="BW96" s="138" t="s">
        <v>985</v>
      </c>
      <c r="BX96" s="138" t="s">
        <v>989</v>
      </c>
      <c r="BY96" s="138" t="s">
        <v>990</v>
      </c>
      <c r="BZ96" s="138" t="s">
        <v>726</v>
      </c>
      <c r="CA96" s="138" t="s">
        <v>718</v>
      </c>
      <c r="CB96" s="138" t="s">
        <v>715</v>
      </c>
      <c r="CC96" s="138" t="s">
        <v>716</v>
      </c>
      <c r="CD96" s="139" t="s">
        <v>717</v>
      </c>
      <c r="CE96" s="298" t="s">
        <v>1103</v>
      </c>
      <c r="CF96" s="141" t="s">
        <v>1104</v>
      </c>
      <c r="CG96" s="141" t="s">
        <v>1105</v>
      </c>
      <c r="CH96" s="141" t="s">
        <v>1106</v>
      </c>
      <c r="CI96" s="141" t="s">
        <v>1107</v>
      </c>
      <c r="CJ96" s="141" t="s">
        <v>1108</v>
      </c>
      <c r="CK96" s="141" t="s">
        <v>1109</v>
      </c>
      <c r="CL96" s="141" t="s">
        <v>1110</v>
      </c>
      <c r="CM96" s="141" t="s">
        <v>1111</v>
      </c>
      <c r="CN96" s="141" t="s">
        <v>1112</v>
      </c>
      <c r="CO96" s="141" t="s">
        <v>1113</v>
      </c>
      <c r="CP96" s="142" t="s">
        <v>1114</v>
      </c>
      <c r="CQ96" s="1036"/>
      <c r="CR96" s="1036"/>
      <c r="CS96" s="1036"/>
      <c r="CT96" s="1036"/>
      <c r="CU96" s="1036"/>
      <c r="CV96" s="1036"/>
      <c r="CW96" s="1036"/>
      <c r="CX96" s="1036"/>
      <c r="CY96" s="1036"/>
      <c r="CZ96" s="1036"/>
      <c r="DA96" s="1036"/>
      <c r="DB96" s="1036"/>
      <c r="DC96" s="1036"/>
      <c r="DD96" s="1036"/>
      <c r="DE96" s="1036"/>
      <c r="DF96" s="1036"/>
      <c r="DG96" s="1036"/>
      <c r="DH96" s="1036"/>
      <c r="DI96" s="1036"/>
      <c r="DJ96" s="1036"/>
      <c r="DK96" s="1036"/>
      <c r="DL96" s="1036"/>
      <c r="DM96" s="1036"/>
      <c r="DN96" s="1036"/>
    </row>
    <row r="97" spans="1:118">
      <c r="A97" s="585" t="s">
        <v>595</v>
      </c>
      <c r="B97" s="816" t="s">
        <v>68</v>
      </c>
      <c r="C97" s="816" t="s">
        <v>68</v>
      </c>
      <c r="D97" s="2071">
        <v>0.41620329894556907</v>
      </c>
      <c r="E97" s="2071">
        <v>0.41750000000000015</v>
      </c>
      <c r="F97" s="2072">
        <f>AVERAGE(AI97:AT97)</f>
        <v>0.41995964503532651</v>
      </c>
      <c r="G97" s="2073">
        <f>AVERAGE(AU97:BF97)</f>
        <v>0.39481211863111981</v>
      </c>
      <c r="H97" s="2074">
        <f t="shared" ref="H97:H101" si="39">AVERAGE(BG97:BR97)</f>
        <v>0.39967196897694729</v>
      </c>
      <c r="I97" s="2075">
        <f>AVERAGE(BS97:CD97)</f>
        <v>0.39680318502211404</v>
      </c>
      <c r="J97" s="1973">
        <f>AVERAGE(CE97:CP97)</f>
        <v>0.39562929034483157</v>
      </c>
      <c r="K97" s="817">
        <v>0.41015310233682511</v>
      </c>
      <c r="L97" s="818">
        <v>0.41271118262268702</v>
      </c>
      <c r="M97" s="818">
        <v>0.41278065630397237</v>
      </c>
      <c r="N97" s="818">
        <v>0.39617723718505649</v>
      </c>
      <c r="O97" s="818">
        <v>0.41706161137440756</v>
      </c>
      <c r="P97" s="819">
        <v>0.4169124877089479</v>
      </c>
      <c r="Q97" s="818">
        <v>0.42665388302972196</v>
      </c>
      <c r="R97" s="818">
        <v>0.43059490084985835</v>
      </c>
      <c r="S97" s="818">
        <v>0.4258188824662813</v>
      </c>
      <c r="T97" s="818">
        <v>0.40269151138716358</v>
      </c>
      <c r="U97" s="818">
        <v>0.43249176728869376</v>
      </c>
      <c r="V97" s="820">
        <v>0.41039236479321317</v>
      </c>
      <c r="W97" s="125">
        <v>0.39</v>
      </c>
      <c r="X97" s="125">
        <v>0.41</v>
      </c>
      <c r="Y97" s="125">
        <v>0.38</v>
      </c>
      <c r="Z97" s="125">
        <v>0.43</v>
      </c>
      <c r="AA97" s="125">
        <v>0.41</v>
      </c>
      <c r="AB97" s="170">
        <v>0.47</v>
      </c>
      <c r="AC97" s="125">
        <v>0.4</v>
      </c>
      <c r="AD97" s="125">
        <v>0.45</v>
      </c>
      <c r="AE97" s="125">
        <v>0.43</v>
      </c>
      <c r="AF97" s="125">
        <v>0.4</v>
      </c>
      <c r="AG97" s="125">
        <v>0.44</v>
      </c>
      <c r="AH97" s="328">
        <v>0.4</v>
      </c>
      <c r="AI97" s="331">
        <v>0.40853658536585363</v>
      </c>
      <c r="AJ97" s="125">
        <v>0.41704545454545455</v>
      </c>
      <c r="AK97" s="125">
        <v>0.41073657927590512</v>
      </c>
      <c r="AL97" s="125">
        <v>0.40948813982521848</v>
      </c>
      <c r="AM97" s="125">
        <v>0.3882063882063882</v>
      </c>
      <c r="AN97" s="170">
        <v>0.44718792866941015</v>
      </c>
      <c r="AO97" s="125">
        <v>0.4654970760233918</v>
      </c>
      <c r="AP97" s="125">
        <v>0.40183246073298429</v>
      </c>
      <c r="AQ97" s="125">
        <v>0.4352078239608802</v>
      </c>
      <c r="AR97" s="125">
        <v>0.45054945054945056</v>
      </c>
      <c r="AS97" s="125">
        <v>0.40947752126366949</v>
      </c>
      <c r="AT97" s="222">
        <v>0.39575033200531207</v>
      </c>
      <c r="AU97" s="331">
        <v>0.32037533512064342</v>
      </c>
      <c r="AV97" s="125">
        <v>0.41342756183745583</v>
      </c>
      <c r="AW97" s="125">
        <v>0.42972972972972973</v>
      </c>
      <c r="AX97" s="125">
        <v>0.4304556354916067</v>
      </c>
      <c r="AY97" s="125">
        <v>0.42836879432624114</v>
      </c>
      <c r="AZ97" s="170">
        <v>0.35051546391752575</v>
      </c>
      <c r="BA97" s="125">
        <v>0.39686684073107048</v>
      </c>
      <c r="BB97" s="125">
        <v>0.40791268758526605</v>
      </c>
      <c r="BC97" s="125">
        <v>0.38620689655172413</v>
      </c>
      <c r="BD97" s="125">
        <v>0.3605600933488915</v>
      </c>
      <c r="BE97" s="125">
        <v>0.38532110091743121</v>
      </c>
      <c r="BF97" s="835">
        <v>0.42800528401585203</v>
      </c>
      <c r="BG97" s="331">
        <v>0.42550655542312277</v>
      </c>
      <c r="BH97" s="125">
        <v>0.44696969696969696</v>
      </c>
      <c r="BI97" s="125">
        <v>0.38978494623655913</v>
      </c>
      <c r="BJ97" s="125">
        <v>0.41605839416058393</v>
      </c>
      <c r="BK97" s="125">
        <v>0.42428198433420367</v>
      </c>
      <c r="BL97" s="170">
        <v>0.40346205059920104</v>
      </c>
      <c r="BM97" s="1012">
        <v>0.37</v>
      </c>
      <c r="BN97" s="125">
        <v>0.39</v>
      </c>
      <c r="BO97" s="125">
        <v>0.4</v>
      </c>
      <c r="BP97" s="125">
        <v>0.34</v>
      </c>
      <c r="BQ97" s="125">
        <v>0.4</v>
      </c>
      <c r="BR97" s="835">
        <v>0.39</v>
      </c>
      <c r="BS97" s="331">
        <v>0.38070404172099087</v>
      </c>
      <c r="BT97" s="125">
        <v>0.38935281837160751</v>
      </c>
      <c r="BU97" s="125">
        <v>0.3837084673097535</v>
      </c>
      <c r="BV97" s="125">
        <v>0.42123687281213534</v>
      </c>
      <c r="BW97" s="125">
        <v>0.39153439153439151</v>
      </c>
      <c r="BX97" s="170">
        <v>0.40845070422535212</v>
      </c>
      <c r="BY97" s="1012">
        <v>0.39455782312925169</v>
      </c>
      <c r="BZ97" s="125">
        <v>0.36070381231671556</v>
      </c>
      <c r="CA97" s="125">
        <v>0.40268456375838924</v>
      </c>
      <c r="CB97" s="2068">
        <v>0.43849493487698987</v>
      </c>
      <c r="CC97" s="2068">
        <v>0.4</v>
      </c>
      <c r="CD97" s="2069">
        <v>0.39020979020979019</v>
      </c>
      <c r="CE97" s="2070">
        <v>0.42045454545454547</v>
      </c>
      <c r="CF97" s="2075">
        <v>0.42815249266862171</v>
      </c>
      <c r="CG97" s="2075">
        <v>0.39470198675496687</v>
      </c>
      <c r="CH97" s="2075">
        <v>0.40109890109890112</v>
      </c>
      <c r="CI97" s="2244">
        <v>0.39833333333333332</v>
      </c>
      <c r="CJ97" s="2247">
        <v>0.33103448275862069</v>
      </c>
      <c r="CK97" s="1012"/>
      <c r="CL97" s="125"/>
      <c r="CM97" s="125"/>
      <c r="CN97" s="125"/>
      <c r="CO97" s="125"/>
      <c r="CP97" s="835"/>
      <c r="CQ97" s="1036"/>
      <c r="CR97" s="1036"/>
      <c r="CS97" s="1036"/>
      <c r="CT97" s="1036"/>
      <c r="CU97" s="1036"/>
      <c r="CV97" s="1036"/>
      <c r="CW97" s="1036"/>
      <c r="CX97" s="1036"/>
      <c r="CY97" s="1036"/>
      <c r="CZ97" s="1036"/>
      <c r="DA97" s="1036"/>
      <c r="DB97" s="1036"/>
      <c r="DC97" s="1036"/>
      <c r="DD97" s="1036"/>
      <c r="DE97" s="1036"/>
      <c r="DF97" s="1036"/>
      <c r="DG97" s="1036"/>
      <c r="DH97" s="1036"/>
      <c r="DI97" s="1036"/>
      <c r="DJ97" s="1036"/>
      <c r="DK97" s="1036"/>
      <c r="DL97" s="1036"/>
      <c r="DM97" s="1036"/>
      <c r="DN97" s="1036"/>
    </row>
    <row r="98" spans="1:118">
      <c r="A98" s="495" t="s">
        <v>591</v>
      </c>
      <c r="B98" s="17" t="s">
        <v>68</v>
      </c>
      <c r="C98" s="17" t="s">
        <v>68</v>
      </c>
      <c r="D98" s="98">
        <f>AVERAGE(K98:V98)</f>
        <v>0.20266666666666669</v>
      </c>
      <c r="E98" s="98">
        <f>AVERAGE(W98:AH98)</f>
        <v>0.123</v>
      </c>
      <c r="F98" s="649">
        <f>AVERAGE(AI98:AT98)</f>
        <v>0.11283333333333334</v>
      </c>
      <c r="G98" s="1082">
        <f>AVERAGE(AU98:BF98)</f>
        <v>0.10616666666666667</v>
      </c>
      <c r="H98" s="1003">
        <f t="shared" si="39"/>
        <v>0.11008333333333332</v>
      </c>
      <c r="I98" s="2074">
        <f t="shared" ref="I98:I101" si="40">AVERAGE(BS98:CD98)</f>
        <v>0.11900648308999344</v>
      </c>
      <c r="J98" s="1925">
        <f t="shared" ref="J98:J101" si="41">AVERAGE(CE98:CP98)</f>
        <v>0.10862040935538719</v>
      </c>
      <c r="K98" s="650">
        <v>0.17799999999999999</v>
      </c>
      <c r="L98" s="18">
        <v>0.191</v>
      </c>
      <c r="M98" s="18">
        <v>0.191</v>
      </c>
      <c r="N98" s="18">
        <v>0.19600000000000001</v>
      </c>
      <c r="O98" s="18">
        <v>0.23599999999999999</v>
      </c>
      <c r="P98" s="156">
        <v>0.22600000000000001</v>
      </c>
      <c r="Q98" s="18">
        <v>0.185</v>
      </c>
      <c r="R98" s="18">
        <v>0.16900000000000001</v>
      </c>
      <c r="S98" s="18">
        <v>0.21</v>
      </c>
      <c r="T98" s="18">
        <v>0.221</v>
      </c>
      <c r="U98" s="205">
        <v>0.23699999999999999</v>
      </c>
      <c r="V98" s="223">
        <v>0.192</v>
      </c>
      <c r="W98" s="18">
        <v>0.112</v>
      </c>
      <c r="X98" s="18">
        <v>0.11799999999999999</v>
      </c>
      <c r="Y98" s="18">
        <v>0.12</v>
      </c>
      <c r="Z98" s="18">
        <v>0.107</v>
      </c>
      <c r="AA98" s="18">
        <v>0.09</v>
      </c>
      <c r="AB98" s="156">
        <v>0.13500000000000001</v>
      </c>
      <c r="AC98" s="18">
        <v>0.13300000000000001</v>
      </c>
      <c r="AD98" s="18">
        <v>0.13200000000000001</v>
      </c>
      <c r="AE98" s="18">
        <v>0.13500000000000001</v>
      </c>
      <c r="AF98" s="18">
        <v>0.13700000000000001</v>
      </c>
      <c r="AG98" s="205">
        <v>0.14299999999999999</v>
      </c>
      <c r="AH98" s="329">
        <v>0.114</v>
      </c>
      <c r="AI98" s="648">
        <v>0.128</v>
      </c>
      <c r="AJ98" s="18">
        <v>0.106</v>
      </c>
      <c r="AK98" s="18">
        <v>0.10199999999999999</v>
      </c>
      <c r="AL98" s="18">
        <v>0.121</v>
      </c>
      <c r="AM98" s="18">
        <v>9.1999999999999998E-2</v>
      </c>
      <c r="AN98" s="156">
        <v>0.12</v>
      </c>
      <c r="AO98" s="18">
        <v>0.15</v>
      </c>
      <c r="AP98" s="18">
        <v>0.113</v>
      </c>
      <c r="AQ98" s="18">
        <v>0.121</v>
      </c>
      <c r="AR98" s="18">
        <v>9.9000000000000005E-2</v>
      </c>
      <c r="AS98" s="205">
        <v>0.11</v>
      </c>
      <c r="AT98" s="223">
        <v>9.1999999999999998E-2</v>
      </c>
      <c r="AU98" s="648">
        <v>0.10199999999999999</v>
      </c>
      <c r="AV98" s="18">
        <v>8.8999999999999996E-2</v>
      </c>
      <c r="AW98" s="18">
        <v>7.6999999999999999E-2</v>
      </c>
      <c r="AX98" s="18">
        <v>8.1000000000000003E-2</v>
      </c>
      <c r="AY98" s="18">
        <v>0.105</v>
      </c>
      <c r="AZ98" s="156">
        <v>0.104</v>
      </c>
      <c r="BA98" s="18">
        <v>0.108</v>
      </c>
      <c r="BB98" s="18">
        <v>0.13</v>
      </c>
      <c r="BC98" s="18">
        <v>0.121</v>
      </c>
      <c r="BD98" s="18">
        <v>0.124</v>
      </c>
      <c r="BE98" s="205">
        <v>0.107</v>
      </c>
      <c r="BF98" s="825">
        <v>0.126</v>
      </c>
      <c r="BG98" s="648">
        <v>0.106</v>
      </c>
      <c r="BH98" s="18">
        <v>0.123</v>
      </c>
      <c r="BI98" s="18">
        <v>9.7000000000000003E-2</v>
      </c>
      <c r="BJ98" s="18">
        <v>9.6000000000000002E-2</v>
      </c>
      <c r="BK98" s="18">
        <v>0.11799999999999999</v>
      </c>
      <c r="BL98" s="156">
        <v>0.113</v>
      </c>
      <c r="BM98" s="1003">
        <v>0.11799999999999999</v>
      </c>
      <c r="BN98" s="18">
        <v>8.3000000000000004E-2</v>
      </c>
      <c r="BO98" s="18">
        <v>0.13200000000000001</v>
      </c>
      <c r="BP98" s="18">
        <v>0.125</v>
      </c>
      <c r="BQ98" s="205">
        <v>0.124</v>
      </c>
      <c r="BR98" s="825">
        <v>8.5999999999999993E-2</v>
      </c>
      <c r="BS98" s="648">
        <v>0.10665137614678899</v>
      </c>
      <c r="BT98" s="18">
        <v>0.10545454545454545</v>
      </c>
      <c r="BU98" s="18">
        <v>0.10619469026548672</v>
      </c>
      <c r="BV98" s="18">
        <v>0.10880195599022005</v>
      </c>
      <c r="BW98" s="18">
        <v>0.11755952380952381</v>
      </c>
      <c r="BX98" s="156">
        <v>0.10800508259212198</v>
      </c>
      <c r="BY98" s="1003">
        <v>0.11669128508124077</v>
      </c>
      <c r="BZ98" s="18">
        <v>0.15728476821192053</v>
      </c>
      <c r="CA98" s="18">
        <v>0.1270053475935829</v>
      </c>
      <c r="CB98" s="18">
        <v>0.11512717536813923</v>
      </c>
      <c r="CC98" s="205">
        <v>0.11755952380952381</v>
      </c>
      <c r="CD98" s="825">
        <v>0.14174252275682706</v>
      </c>
      <c r="CE98" s="648">
        <v>0.12597402597402596</v>
      </c>
      <c r="CF98" s="1003">
        <v>0.10392902408111533</v>
      </c>
      <c r="CG98" s="1003">
        <v>0.12349726775956284</v>
      </c>
      <c r="CH98" s="1003">
        <v>0.10358565737051793</v>
      </c>
      <c r="CI98" s="2117">
        <v>9.7783572359843543E-2</v>
      </c>
      <c r="CJ98" s="2248">
        <v>9.6952908587257622E-2</v>
      </c>
      <c r="CK98" s="1003"/>
      <c r="CL98" s="18"/>
      <c r="CM98" s="18"/>
      <c r="CN98" s="18"/>
      <c r="CO98" s="205"/>
      <c r="CP98" s="825"/>
      <c r="CQ98" s="1036"/>
      <c r="CR98" s="1036"/>
      <c r="CS98" s="1036"/>
      <c r="CT98" s="1036"/>
      <c r="CU98" s="1036"/>
      <c r="CV98" s="1036"/>
      <c r="CW98" s="1036"/>
      <c r="CX98" s="1036"/>
      <c r="CY98" s="1036"/>
      <c r="CZ98" s="1036"/>
      <c r="DA98" s="1036"/>
      <c r="DB98" s="1036"/>
      <c r="DC98" s="1036"/>
      <c r="DD98" s="1036"/>
      <c r="DE98" s="1036"/>
      <c r="DF98" s="1036"/>
      <c r="DG98" s="1036"/>
      <c r="DH98" s="1036"/>
      <c r="DI98" s="1036"/>
      <c r="DJ98" s="1036"/>
      <c r="DK98" s="1036"/>
      <c r="DL98" s="1036"/>
      <c r="DM98" s="1036"/>
      <c r="DN98" s="1036"/>
    </row>
    <row r="99" spans="1:118">
      <c r="A99" s="495" t="s">
        <v>590</v>
      </c>
      <c r="B99" s="17" t="s">
        <v>68</v>
      </c>
      <c r="C99" s="17" t="s">
        <v>68</v>
      </c>
      <c r="D99" s="98">
        <f>AVERAGE(K99:V99)</f>
        <v>6.0249999999999998E-2</v>
      </c>
      <c r="E99" s="98">
        <f>AVERAGE(W99:AH99)</f>
        <v>5.2263888888888894E-2</v>
      </c>
      <c r="F99" s="649">
        <f>AVERAGE(AI99:AT99)</f>
        <v>5.4583333333333324E-2</v>
      </c>
      <c r="G99" s="1082">
        <f>AVERAGE(AU99:BF99)</f>
        <v>4.7916666666666663E-2</v>
      </c>
      <c r="H99" s="1003">
        <f t="shared" si="39"/>
        <v>4.8833333333333319E-2</v>
      </c>
      <c r="I99" s="2074">
        <f t="shared" si="40"/>
        <v>3.7752485717231256E-2</v>
      </c>
      <c r="J99" s="1925">
        <f t="shared" si="41"/>
        <v>3.548411754310607E-2</v>
      </c>
      <c r="K99" s="650">
        <v>6.0999999999999999E-2</v>
      </c>
      <c r="L99" s="18">
        <v>6.3E-2</v>
      </c>
      <c r="M99" s="18">
        <v>7.1999999999999995E-2</v>
      </c>
      <c r="N99" s="18">
        <v>7.9000000000000001E-2</v>
      </c>
      <c r="O99" s="18">
        <v>6.2E-2</v>
      </c>
      <c r="P99" s="156">
        <v>6.2E-2</v>
      </c>
      <c r="Q99" s="18">
        <v>4.5999999999999999E-2</v>
      </c>
      <c r="R99" s="18">
        <v>5.0999999999999997E-2</v>
      </c>
      <c r="S99" s="18">
        <v>5.8999999999999997E-2</v>
      </c>
      <c r="T99" s="18">
        <v>3.7999999999999999E-2</v>
      </c>
      <c r="U99" s="205">
        <v>4.3999999999999997E-2</v>
      </c>
      <c r="V99" s="223">
        <v>8.5999999999999993E-2</v>
      </c>
      <c r="W99" s="18">
        <v>5.3999999999999992E-2</v>
      </c>
      <c r="X99" s="18">
        <v>6.0166666666666674E-2</v>
      </c>
      <c r="Y99" s="18">
        <v>5.7833333333333327E-2</v>
      </c>
      <c r="Z99" s="18">
        <v>5.6666666666666664E-2</v>
      </c>
      <c r="AA99" s="18">
        <v>5.6833333333333326E-2</v>
      </c>
      <c r="AB99" s="156">
        <v>5.5999999999999994E-2</v>
      </c>
      <c r="AC99" s="18">
        <v>4.9666666666666665E-2</v>
      </c>
      <c r="AD99" s="18">
        <v>4.4500000000000005E-2</v>
      </c>
      <c r="AE99" s="18">
        <v>4.6333333333333331E-2</v>
      </c>
      <c r="AF99" s="18">
        <v>4.416666666666666E-2</v>
      </c>
      <c r="AG99" s="205">
        <v>4.5999999999999999E-2</v>
      </c>
      <c r="AH99" s="329">
        <v>5.5E-2</v>
      </c>
      <c r="AI99" s="648">
        <v>0.08</v>
      </c>
      <c r="AJ99" s="18">
        <v>6.9000000000000006E-2</v>
      </c>
      <c r="AK99" s="18">
        <v>0.05</v>
      </c>
      <c r="AL99" s="18">
        <v>5.0999999999999997E-2</v>
      </c>
      <c r="AM99" s="18">
        <v>3.9E-2</v>
      </c>
      <c r="AN99" s="156">
        <v>4.2999999999999997E-2</v>
      </c>
      <c r="AO99" s="18">
        <v>4.7E-2</v>
      </c>
      <c r="AP99" s="18">
        <v>4.1000000000000002E-2</v>
      </c>
      <c r="AQ99" s="18">
        <v>3.5000000000000003E-2</v>
      </c>
      <c r="AR99" s="18">
        <v>0.06</v>
      </c>
      <c r="AS99" s="205">
        <v>5.8000000000000003E-2</v>
      </c>
      <c r="AT99" s="223">
        <v>8.2000000000000003E-2</v>
      </c>
      <c r="AU99" s="648">
        <v>4.7E-2</v>
      </c>
      <c r="AV99" s="18">
        <v>4.1000000000000002E-2</v>
      </c>
      <c r="AW99" s="18">
        <v>5.5E-2</v>
      </c>
      <c r="AX99" s="18">
        <v>4.5999999999999999E-2</v>
      </c>
      <c r="AY99" s="18">
        <v>0.05</v>
      </c>
      <c r="AZ99" s="156">
        <v>0.06</v>
      </c>
      <c r="BA99" s="18">
        <v>4.2999999999999997E-2</v>
      </c>
      <c r="BB99" s="18">
        <v>4.5999999999999999E-2</v>
      </c>
      <c r="BC99" s="18">
        <v>4.4999999999999998E-2</v>
      </c>
      <c r="BD99" s="18">
        <v>5.0999999999999997E-2</v>
      </c>
      <c r="BE99" s="205">
        <v>3.9E-2</v>
      </c>
      <c r="BF99" s="825">
        <v>5.1999999999999998E-2</v>
      </c>
      <c r="BG99" s="648">
        <v>5.0999999999999997E-2</v>
      </c>
      <c r="BH99" s="18">
        <v>0.04</v>
      </c>
      <c r="BI99" s="18">
        <v>5.3999999999999999E-2</v>
      </c>
      <c r="BJ99" s="18">
        <v>5.0999999999999997E-2</v>
      </c>
      <c r="BK99" s="18">
        <v>4.7E-2</v>
      </c>
      <c r="BL99" s="156">
        <v>4.2000000000000003E-2</v>
      </c>
      <c r="BM99" s="1003">
        <v>6.2E-2</v>
      </c>
      <c r="BN99" s="18">
        <v>3.5999999999999997E-2</v>
      </c>
      <c r="BO99" s="18">
        <v>0.06</v>
      </c>
      <c r="BP99" s="18">
        <v>4.8000000000000001E-2</v>
      </c>
      <c r="BQ99" s="205">
        <v>3.4000000000000002E-2</v>
      </c>
      <c r="BR99" s="825">
        <v>6.0999999999999999E-2</v>
      </c>
      <c r="BS99" s="648">
        <v>2.5073746312684365E-2</v>
      </c>
      <c r="BT99" s="18">
        <v>6.8739770867430439E-2</v>
      </c>
      <c r="BU99" s="18">
        <v>5.2493438320209973E-2</v>
      </c>
      <c r="BV99" s="18">
        <v>3.7283621837549935E-2</v>
      </c>
      <c r="BW99" s="18">
        <v>2.074074074074074E-2</v>
      </c>
      <c r="BX99" s="156">
        <v>3.608247422680412E-2</v>
      </c>
      <c r="BY99" s="1003">
        <v>4.4213263979193757E-2</v>
      </c>
      <c r="BZ99" s="18">
        <v>3.2459425717852687E-2</v>
      </c>
      <c r="CA99" s="18">
        <v>3.3769063180827889E-2</v>
      </c>
      <c r="CB99" s="18">
        <v>3.9840637450199202E-2</v>
      </c>
      <c r="CC99" s="205">
        <v>2.3498694516971279E-2</v>
      </c>
      <c r="CD99" s="825">
        <v>3.8834951456310676E-2</v>
      </c>
      <c r="CE99" s="648">
        <v>3.5555555555555556E-2</v>
      </c>
      <c r="CF99" s="1003">
        <v>3.6603221083455345E-2</v>
      </c>
      <c r="CG99" s="1003">
        <v>3.0864197530864196E-2</v>
      </c>
      <c r="CH99" s="1003">
        <v>5.2249637155297533E-2</v>
      </c>
      <c r="CI99" s="2117">
        <v>2.1917808219178082E-2</v>
      </c>
      <c r="CJ99" s="2248">
        <v>3.5714285714285712E-2</v>
      </c>
      <c r="CK99" s="1003"/>
      <c r="CL99" s="18"/>
      <c r="CM99" s="18"/>
      <c r="CN99" s="18"/>
      <c r="CO99" s="205"/>
      <c r="CP99" s="825"/>
      <c r="CQ99" s="1036"/>
      <c r="CR99" s="1036"/>
      <c r="CS99" s="1036"/>
      <c r="CT99" s="1036"/>
      <c r="CU99" s="1036"/>
      <c r="CV99" s="1036"/>
      <c r="CW99" s="1036"/>
      <c r="CX99" s="1036"/>
      <c r="CY99" s="1036"/>
      <c r="CZ99" s="1036"/>
      <c r="DA99" s="1036"/>
      <c r="DB99" s="1036"/>
      <c r="DC99" s="1036"/>
      <c r="DD99" s="1036"/>
      <c r="DE99" s="1036"/>
      <c r="DF99" s="1036"/>
      <c r="DG99" s="1036"/>
      <c r="DH99" s="1036"/>
      <c r="DI99" s="1036"/>
      <c r="DJ99" s="1036"/>
      <c r="DK99" s="1036"/>
      <c r="DL99" s="1036"/>
      <c r="DM99" s="1036"/>
      <c r="DN99" s="1036"/>
    </row>
    <row r="100" spans="1:118">
      <c r="A100" s="551" t="s">
        <v>518</v>
      </c>
      <c r="B100" s="17"/>
      <c r="C100" s="17"/>
      <c r="D100" s="98">
        <f>AVERAGE(K100:V100)</f>
        <v>0.13400000000000001</v>
      </c>
      <c r="E100" s="98">
        <f>AVERAGE(W100:AH100)</f>
        <v>0.11991666666666667</v>
      </c>
      <c r="F100" s="649">
        <f>AVERAGE(AI100:AT100)</f>
        <v>0.12374999999999999</v>
      </c>
      <c r="G100" s="1082">
        <f>AVERAGE(AU100:BF100)</f>
        <v>0.12916666666666665</v>
      </c>
      <c r="H100" s="1003">
        <f t="shared" si="39"/>
        <v>0.11008333333333332</v>
      </c>
      <c r="I100" s="2074">
        <f t="shared" si="40"/>
        <v>9.7576111924101816E-2</v>
      </c>
      <c r="J100" s="1925">
        <f t="shared" si="41"/>
        <v>8.1546613293119796E-2</v>
      </c>
      <c r="K100" s="650"/>
      <c r="L100" s="18"/>
      <c r="M100" s="18"/>
      <c r="N100" s="18"/>
      <c r="O100" s="18"/>
      <c r="P100" s="156"/>
      <c r="Q100" s="18">
        <v>0.125</v>
      </c>
      <c r="R100" s="18">
        <v>0.11700000000000001</v>
      </c>
      <c r="S100" s="18">
        <v>0.14699999999999999</v>
      </c>
      <c r="T100" s="18">
        <v>0.16500000000000001</v>
      </c>
      <c r="U100" s="18">
        <v>0.129</v>
      </c>
      <c r="V100" s="199">
        <v>0.121</v>
      </c>
      <c r="W100" s="18">
        <v>9.1999999999999998E-2</v>
      </c>
      <c r="X100" s="18">
        <v>0.11899999999999999</v>
      </c>
      <c r="Y100" s="18">
        <v>0.13800000000000001</v>
      </c>
      <c r="Z100" s="18">
        <v>8.5999999999999993E-2</v>
      </c>
      <c r="AA100" s="18">
        <v>0.13100000000000001</v>
      </c>
      <c r="AB100" s="156">
        <v>0.14599999999999999</v>
      </c>
      <c r="AC100" s="18">
        <v>0.15</v>
      </c>
      <c r="AD100" s="18">
        <v>0.12</v>
      </c>
      <c r="AE100" s="18">
        <v>0.121</v>
      </c>
      <c r="AF100" s="18">
        <v>0.111</v>
      </c>
      <c r="AG100" s="18">
        <v>0.11</v>
      </c>
      <c r="AH100" s="649">
        <v>0.115</v>
      </c>
      <c r="AI100" s="648">
        <v>0.122</v>
      </c>
      <c r="AJ100" s="18">
        <v>0.115</v>
      </c>
      <c r="AK100" s="18">
        <v>0.1</v>
      </c>
      <c r="AL100" s="18">
        <v>0.104</v>
      </c>
      <c r="AM100" s="18">
        <v>0.16800000000000001</v>
      </c>
      <c r="AN100" s="156">
        <v>0.122</v>
      </c>
      <c r="AO100" s="18">
        <v>0.16</v>
      </c>
      <c r="AP100" s="18">
        <v>0.122</v>
      </c>
      <c r="AQ100" s="18">
        <v>0.13100000000000001</v>
      </c>
      <c r="AR100" s="18">
        <v>0.107</v>
      </c>
      <c r="AS100" s="18">
        <v>0.11799999999999999</v>
      </c>
      <c r="AT100" s="199">
        <v>0.11600000000000001</v>
      </c>
      <c r="AU100" s="648">
        <v>0.126</v>
      </c>
      <c r="AV100" s="18">
        <v>0.11700000000000001</v>
      </c>
      <c r="AW100" s="18">
        <v>9.5000000000000001E-2</v>
      </c>
      <c r="AX100" s="18">
        <v>0.13</v>
      </c>
      <c r="AY100" s="18">
        <v>0.17399999999999999</v>
      </c>
      <c r="AZ100" s="156">
        <v>0.183</v>
      </c>
      <c r="BA100" s="18">
        <v>9.9000000000000005E-2</v>
      </c>
      <c r="BB100" s="18">
        <v>0.11700000000000001</v>
      </c>
      <c r="BC100" s="18">
        <v>0.11899999999999999</v>
      </c>
      <c r="BD100" s="18">
        <v>0.11600000000000001</v>
      </c>
      <c r="BE100" s="205">
        <v>0.14000000000000001</v>
      </c>
      <c r="BF100" s="825">
        <v>0.13400000000000001</v>
      </c>
      <c r="BG100" s="648">
        <v>8.6999999999999994E-2</v>
      </c>
      <c r="BH100" s="18">
        <v>0.11700000000000001</v>
      </c>
      <c r="BI100" s="18">
        <v>0.104</v>
      </c>
      <c r="BJ100" s="18">
        <v>0.11600000000000001</v>
      </c>
      <c r="BK100" s="18">
        <v>0.13700000000000001</v>
      </c>
      <c r="BL100" s="156">
        <v>0.115</v>
      </c>
      <c r="BM100" s="1003">
        <v>0.106</v>
      </c>
      <c r="BN100" s="18">
        <v>9.9000000000000005E-2</v>
      </c>
      <c r="BO100" s="18">
        <v>0.11</v>
      </c>
      <c r="BP100" s="18">
        <v>0.106</v>
      </c>
      <c r="BQ100" s="205">
        <v>0.14199999999999999</v>
      </c>
      <c r="BR100" s="825">
        <v>8.2000000000000003E-2</v>
      </c>
      <c r="BS100" s="648">
        <v>0.14489795918367346</v>
      </c>
      <c r="BT100" s="18">
        <v>0.104</v>
      </c>
      <c r="BU100" s="18">
        <v>0.12343096234309624</v>
      </c>
      <c r="BV100" s="18">
        <v>9.4961240310077522E-2</v>
      </c>
      <c r="BW100" s="18">
        <v>8.1927710843373497E-2</v>
      </c>
      <c r="BX100" s="156">
        <v>0.12141280353200883</v>
      </c>
      <c r="BY100" s="1003">
        <v>6.7961165048543687E-2</v>
      </c>
      <c r="BZ100" s="18">
        <v>0.11898734177215189</v>
      </c>
      <c r="CA100" s="18">
        <v>9.7402597402597407E-2</v>
      </c>
      <c r="CB100" s="18">
        <v>7.126948775055679E-2</v>
      </c>
      <c r="CC100" s="205">
        <v>4.5652173913043478E-2</v>
      </c>
      <c r="CD100" s="825">
        <v>9.9009900990099015E-2</v>
      </c>
      <c r="CE100" s="648">
        <v>8.7824351297405193E-2</v>
      </c>
      <c r="CF100" s="1003">
        <v>6.6398390342052319E-2</v>
      </c>
      <c r="CG100" s="1003">
        <v>9.1778202676864248E-2</v>
      </c>
      <c r="CH100" s="1003">
        <v>7.7097505668934238E-2</v>
      </c>
      <c r="CI100" s="2117">
        <v>6.6666666666666666E-2</v>
      </c>
      <c r="CJ100" s="2248">
        <v>9.9514563106796114E-2</v>
      </c>
      <c r="CK100" s="1003"/>
      <c r="CL100" s="18"/>
      <c r="CM100" s="18"/>
      <c r="CN100" s="18"/>
      <c r="CO100" s="205"/>
      <c r="CP100" s="825"/>
      <c r="CQ100" s="1036"/>
      <c r="CR100" s="1036"/>
      <c r="CS100" s="1036"/>
      <c r="CT100" s="1036"/>
      <c r="CU100" s="1036"/>
      <c r="CV100" s="1036"/>
      <c r="CW100" s="1036"/>
      <c r="CX100" s="1036"/>
      <c r="CY100" s="1036"/>
      <c r="CZ100" s="1036"/>
      <c r="DA100" s="1036"/>
      <c r="DB100" s="1036"/>
      <c r="DC100" s="1036"/>
      <c r="DD100" s="1036"/>
      <c r="DE100" s="1036"/>
      <c r="DF100" s="1036"/>
      <c r="DG100" s="1036"/>
      <c r="DH100" s="1036"/>
      <c r="DI100" s="1036"/>
      <c r="DJ100" s="1036"/>
      <c r="DK100" s="1036"/>
      <c r="DL100" s="1036"/>
      <c r="DM100" s="1036"/>
      <c r="DN100" s="1036"/>
    </row>
    <row r="101" spans="1:118" ht="15.75" thickBot="1">
      <c r="A101" s="552" t="s">
        <v>536</v>
      </c>
      <c r="B101" s="19"/>
      <c r="C101" s="19"/>
      <c r="D101" s="671">
        <f>AVERAGE(K101:V101)</f>
        <v>9.6249999999999988E-2</v>
      </c>
      <c r="E101" s="671">
        <f>AVERAGE(W101:AH101)</f>
        <v>8.3500000000000019E-2</v>
      </c>
      <c r="F101" s="814">
        <f>AVERAGE(AI101:AT101)</f>
        <v>9.7083333333333313E-2</v>
      </c>
      <c r="G101" s="1083">
        <f>AVERAGE(AU101:BF101)</f>
        <v>8.1749999999999989E-2</v>
      </c>
      <c r="H101" s="1013">
        <f t="shared" si="39"/>
        <v>7.6999999999999999E-2</v>
      </c>
      <c r="I101" s="2076">
        <f t="shared" si="40"/>
        <v>5.7992420302362492E-2</v>
      </c>
      <c r="J101" s="1928">
        <f t="shared" si="41"/>
        <v>5.7008842881630883E-2</v>
      </c>
      <c r="K101" s="455">
        <v>8.7999999999999995E-2</v>
      </c>
      <c r="L101" s="126">
        <v>9.4E-2</v>
      </c>
      <c r="M101" s="126">
        <v>0.10199999999999999</v>
      </c>
      <c r="N101" s="126">
        <v>0.11600000000000001</v>
      </c>
      <c r="O101" s="126">
        <v>8.7999999999999995E-2</v>
      </c>
      <c r="P101" s="171">
        <v>0.1</v>
      </c>
      <c r="Q101" s="126">
        <v>7.8E-2</v>
      </c>
      <c r="R101" s="126">
        <v>9.2999999999999999E-2</v>
      </c>
      <c r="S101" s="126">
        <v>0.10100000000000001</v>
      </c>
      <c r="T101" s="126">
        <v>6.0999999999999999E-2</v>
      </c>
      <c r="U101" s="206">
        <v>0.10199999999999999</v>
      </c>
      <c r="V101" s="224">
        <v>0.13200000000000001</v>
      </c>
      <c r="W101" s="126">
        <v>0.122</v>
      </c>
      <c r="X101" s="126">
        <v>6.4000000000000001E-2</v>
      </c>
      <c r="Y101" s="126">
        <v>9.0999999999999998E-2</v>
      </c>
      <c r="Z101" s="126">
        <v>7.1999999999999995E-2</v>
      </c>
      <c r="AA101" s="126">
        <v>7.2999999999999995E-2</v>
      </c>
      <c r="AB101" s="171">
        <v>7.5999999999999998E-2</v>
      </c>
      <c r="AC101" s="126">
        <v>0.09</v>
      </c>
      <c r="AD101" s="126">
        <v>7.8E-2</v>
      </c>
      <c r="AE101" s="126">
        <v>6.7000000000000004E-2</v>
      </c>
      <c r="AF101" s="126">
        <v>5.7000000000000002E-2</v>
      </c>
      <c r="AG101" s="206">
        <v>0.122</v>
      </c>
      <c r="AH101" s="330">
        <v>0.09</v>
      </c>
      <c r="AI101" s="332">
        <v>0.121</v>
      </c>
      <c r="AJ101" s="126">
        <v>0.107</v>
      </c>
      <c r="AK101" s="126">
        <v>8.7999999999999995E-2</v>
      </c>
      <c r="AL101" s="126">
        <v>8.5000000000000006E-2</v>
      </c>
      <c r="AM101" s="126">
        <v>7.8E-2</v>
      </c>
      <c r="AN101" s="171">
        <v>7.8E-2</v>
      </c>
      <c r="AO101" s="126">
        <v>9.0999999999999998E-2</v>
      </c>
      <c r="AP101" s="126">
        <v>7.4999999999999997E-2</v>
      </c>
      <c r="AQ101" s="126">
        <v>6.7000000000000004E-2</v>
      </c>
      <c r="AR101" s="126">
        <v>0.10299999999999999</v>
      </c>
      <c r="AS101" s="206">
        <v>0.124</v>
      </c>
      <c r="AT101" s="224">
        <v>0.14799999999999999</v>
      </c>
      <c r="AU101" s="332">
        <v>8.2000000000000003E-2</v>
      </c>
      <c r="AV101" s="126">
        <v>7.0999999999999994E-2</v>
      </c>
      <c r="AW101" s="126">
        <v>9.1999999999999998E-2</v>
      </c>
      <c r="AX101" s="126">
        <v>8.5000000000000006E-2</v>
      </c>
      <c r="AY101" s="126">
        <v>8.3000000000000004E-2</v>
      </c>
      <c r="AZ101" s="171">
        <v>9.8000000000000004E-2</v>
      </c>
      <c r="BA101" s="126">
        <v>6.9000000000000006E-2</v>
      </c>
      <c r="BB101" s="126">
        <v>7.0999999999999994E-2</v>
      </c>
      <c r="BC101" s="126">
        <v>8.5000000000000006E-2</v>
      </c>
      <c r="BD101" s="126">
        <v>9.1999999999999998E-2</v>
      </c>
      <c r="BE101" s="206">
        <v>7.3999999999999996E-2</v>
      </c>
      <c r="BF101" s="836">
        <v>7.9000000000000001E-2</v>
      </c>
      <c r="BG101" s="332">
        <v>7.3999999999999996E-2</v>
      </c>
      <c r="BH101" s="126">
        <v>6.6000000000000003E-2</v>
      </c>
      <c r="BI101" s="126">
        <v>8.1000000000000003E-2</v>
      </c>
      <c r="BJ101" s="126">
        <v>7.2999999999999995E-2</v>
      </c>
      <c r="BK101" s="126">
        <v>7.5999999999999998E-2</v>
      </c>
      <c r="BL101" s="171">
        <v>6.8000000000000005E-2</v>
      </c>
      <c r="BM101" s="1013">
        <v>0.108</v>
      </c>
      <c r="BN101" s="126">
        <v>0.06</v>
      </c>
      <c r="BO101" s="126">
        <v>9.1999999999999998E-2</v>
      </c>
      <c r="BP101" s="126">
        <v>7.0000000000000007E-2</v>
      </c>
      <c r="BQ101" s="206">
        <v>5.5E-2</v>
      </c>
      <c r="BR101" s="836">
        <v>0.10100000000000001</v>
      </c>
      <c r="BS101" s="332">
        <v>3.8740920096852302E-2</v>
      </c>
      <c r="BT101" s="126">
        <v>9.3198992443324941E-2</v>
      </c>
      <c r="BU101" s="126">
        <v>6.8669527896995708E-2</v>
      </c>
      <c r="BV101" s="126">
        <v>6.1946902654867256E-2</v>
      </c>
      <c r="BW101" s="126">
        <v>2.8322440087145968E-2</v>
      </c>
      <c r="BX101" s="171">
        <v>5.304518664047151E-2</v>
      </c>
      <c r="BY101" s="1013">
        <v>6.4128256513026047E-2</v>
      </c>
      <c r="BZ101" s="126">
        <v>5.1896207584830337E-2</v>
      </c>
      <c r="CA101" s="126">
        <v>5.904761904761905E-2</v>
      </c>
      <c r="CB101" s="126">
        <v>7.2234762979683967E-2</v>
      </c>
      <c r="CC101" s="206">
        <v>3.6717062634989202E-2</v>
      </c>
      <c r="CD101" s="836">
        <v>6.7961165048543687E-2</v>
      </c>
      <c r="CE101" s="332">
        <v>5.4502369668246446E-2</v>
      </c>
      <c r="CF101" s="1013">
        <v>6.235011990407674E-2</v>
      </c>
      <c r="CG101" s="1013">
        <v>5.518763796909492E-2</v>
      </c>
      <c r="CH101" s="1013">
        <v>8.0952380952380956E-2</v>
      </c>
      <c r="CI101" s="2121">
        <v>3.8369304556354913E-2</v>
      </c>
      <c r="CJ101" s="2249">
        <v>5.0691244239631339E-2</v>
      </c>
      <c r="CK101" s="1013"/>
      <c r="CL101" s="126"/>
      <c r="CM101" s="126"/>
      <c r="CN101" s="126"/>
      <c r="CO101" s="206"/>
      <c r="CP101" s="836"/>
      <c r="CQ101" s="1036"/>
      <c r="CR101" s="1036"/>
      <c r="CS101" s="1036"/>
      <c r="CT101" s="1036"/>
      <c r="CU101" s="1036"/>
      <c r="CV101" s="1036"/>
      <c r="CW101" s="1036"/>
      <c r="CX101" s="1036"/>
      <c r="CY101" s="1036"/>
      <c r="CZ101" s="1036"/>
      <c r="DA101" s="1036"/>
      <c r="DB101" s="1036"/>
      <c r="DC101" s="1036"/>
      <c r="DD101" s="1036"/>
      <c r="DE101" s="1036"/>
      <c r="DF101" s="1036"/>
      <c r="DG101" s="1036"/>
      <c r="DH101" s="1036"/>
      <c r="DI101" s="1036"/>
      <c r="DJ101" s="1036"/>
      <c r="DK101" s="1036"/>
      <c r="DL101" s="1036"/>
      <c r="DM101" s="1036"/>
      <c r="DN101" s="1036"/>
    </row>
    <row r="102" spans="1:118" ht="15.75" thickBot="1">
      <c r="A102" s="240"/>
      <c r="H102" s="240"/>
      <c r="I102" s="240"/>
      <c r="J102" s="240"/>
      <c r="CQ102" s="1036"/>
      <c r="CR102" s="1036"/>
      <c r="CS102" s="1036"/>
      <c r="CT102" s="1036"/>
      <c r="CU102" s="1036"/>
      <c r="CV102" s="1036"/>
      <c r="CW102" s="1036"/>
      <c r="CX102" s="1036"/>
      <c r="CY102" s="1036"/>
      <c r="CZ102" s="1036"/>
      <c r="DA102" s="1036"/>
      <c r="DB102" s="1036"/>
      <c r="DC102" s="1036"/>
      <c r="DD102" s="1036"/>
      <c r="DE102" s="1036"/>
      <c r="DF102" s="1036"/>
      <c r="DG102" s="1036"/>
      <c r="DH102" s="1036"/>
      <c r="DI102" s="1036"/>
      <c r="DJ102" s="1036"/>
      <c r="DK102" s="1036"/>
      <c r="DL102" s="1036"/>
      <c r="DM102" s="1036"/>
      <c r="DN102" s="1036"/>
    </row>
    <row r="103" spans="1:118" ht="18.75" thickBot="1">
      <c r="A103" s="12" t="s">
        <v>1146</v>
      </c>
      <c r="B103" s="136" t="s">
        <v>681</v>
      </c>
      <c r="C103" s="137" t="s">
        <v>682</v>
      </c>
      <c r="D103" s="137" t="s">
        <v>683</v>
      </c>
      <c r="E103" s="137" t="s">
        <v>684</v>
      </c>
      <c r="F103" s="399" t="s">
        <v>685</v>
      </c>
      <c r="G103" s="399" t="s">
        <v>687</v>
      </c>
      <c r="H103" s="137" t="s">
        <v>728</v>
      </c>
      <c r="I103" s="137" t="s">
        <v>1102</v>
      </c>
      <c r="J103" s="815" t="s">
        <v>1101</v>
      </c>
      <c r="K103" s="435" t="s">
        <v>42</v>
      </c>
      <c r="L103" s="138" t="s">
        <v>31</v>
      </c>
      <c r="M103" s="138" t="s">
        <v>32</v>
      </c>
      <c r="N103" s="138" t="s">
        <v>33</v>
      </c>
      <c r="O103" s="138" t="s">
        <v>34</v>
      </c>
      <c r="P103" s="138" t="s">
        <v>35</v>
      </c>
      <c r="Q103" s="138" t="s">
        <v>36</v>
      </c>
      <c r="R103" s="138" t="s">
        <v>37</v>
      </c>
      <c r="S103" s="138" t="s">
        <v>38</v>
      </c>
      <c r="T103" s="138" t="s">
        <v>39</v>
      </c>
      <c r="U103" s="138" t="s">
        <v>40</v>
      </c>
      <c r="V103" s="139" t="s">
        <v>41</v>
      </c>
      <c r="W103" s="138" t="s">
        <v>388</v>
      </c>
      <c r="X103" s="138" t="s">
        <v>389</v>
      </c>
      <c r="Y103" s="138" t="s">
        <v>390</v>
      </c>
      <c r="Z103" s="138" t="s">
        <v>391</v>
      </c>
      <c r="AA103" s="138" t="s">
        <v>392</v>
      </c>
      <c r="AB103" s="138" t="s">
        <v>393</v>
      </c>
      <c r="AC103" s="138" t="s">
        <v>394</v>
      </c>
      <c r="AD103" s="138" t="s">
        <v>395</v>
      </c>
      <c r="AE103" s="138" t="s">
        <v>399</v>
      </c>
      <c r="AF103" s="138" t="s">
        <v>396</v>
      </c>
      <c r="AG103" s="138" t="s">
        <v>397</v>
      </c>
      <c r="AH103" s="311" t="s">
        <v>398</v>
      </c>
      <c r="AI103" s="304" t="s">
        <v>449</v>
      </c>
      <c r="AJ103" s="138" t="s">
        <v>450</v>
      </c>
      <c r="AK103" s="138" t="s">
        <v>451</v>
      </c>
      <c r="AL103" s="138" t="s">
        <v>452</v>
      </c>
      <c r="AM103" s="138" t="s">
        <v>459</v>
      </c>
      <c r="AN103" s="138" t="s">
        <v>460</v>
      </c>
      <c r="AO103" s="138" t="s">
        <v>453</v>
      </c>
      <c r="AP103" s="138" t="s">
        <v>454</v>
      </c>
      <c r="AQ103" s="138" t="s">
        <v>455</v>
      </c>
      <c r="AR103" s="138" t="s">
        <v>456</v>
      </c>
      <c r="AS103" s="138" t="s">
        <v>457</v>
      </c>
      <c r="AT103" s="139" t="s">
        <v>458</v>
      </c>
      <c r="AU103" s="304" t="s">
        <v>486</v>
      </c>
      <c r="AV103" s="138" t="s">
        <v>487</v>
      </c>
      <c r="AW103" s="138" t="s">
        <v>488</v>
      </c>
      <c r="AX103" s="138" t="s">
        <v>489</v>
      </c>
      <c r="AY103" s="138" t="s">
        <v>490</v>
      </c>
      <c r="AZ103" s="138" t="s">
        <v>491</v>
      </c>
      <c r="BA103" s="138" t="s">
        <v>492</v>
      </c>
      <c r="BB103" s="138" t="s">
        <v>493</v>
      </c>
      <c r="BC103" s="138" t="s">
        <v>494</v>
      </c>
      <c r="BD103" s="138" t="s">
        <v>495</v>
      </c>
      <c r="BE103" s="138" t="s">
        <v>496</v>
      </c>
      <c r="BF103" s="139" t="s">
        <v>497</v>
      </c>
      <c r="BG103" s="304" t="s">
        <v>668</v>
      </c>
      <c r="BH103" s="138" t="s">
        <v>669</v>
      </c>
      <c r="BI103" s="138" t="s">
        <v>670</v>
      </c>
      <c r="BJ103" s="138" t="s">
        <v>671</v>
      </c>
      <c r="BK103" s="138" t="s">
        <v>672</v>
      </c>
      <c r="BL103" s="138" t="s">
        <v>673</v>
      </c>
      <c r="BM103" s="138" t="s">
        <v>695</v>
      </c>
      <c r="BN103" s="138" t="s">
        <v>698</v>
      </c>
      <c r="BO103" s="141" t="s">
        <v>703</v>
      </c>
      <c r="BP103" s="138" t="s">
        <v>706</v>
      </c>
      <c r="BQ103" s="138" t="s">
        <v>711</v>
      </c>
      <c r="BR103" s="139" t="s">
        <v>712</v>
      </c>
      <c r="BS103" s="304" t="s">
        <v>727</v>
      </c>
      <c r="BT103" s="138" t="s">
        <v>783</v>
      </c>
      <c r="BU103" s="138" t="s">
        <v>983</v>
      </c>
      <c r="BV103" s="138" t="s">
        <v>984</v>
      </c>
      <c r="BW103" s="138" t="s">
        <v>985</v>
      </c>
      <c r="BX103" s="138" t="s">
        <v>989</v>
      </c>
      <c r="BY103" s="138" t="s">
        <v>990</v>
      </c>
      <c r="BZ103" s="138" t="s">
        <v>726</v>
      </c>
      <c r="CA103" s="138" t="s">
        <v>718</v>
      </c>
      <c r="CB103" s="1802" t="s">
        <v>1088</v>
      </c>
      <c r="CC103" s="1802" t="s">
        <v>1086</v>
      </c>
      <c r="CD103" s="1803" t="s">
        <v>1087</v>
      </c>
      <c r="CE103" s="304" t="s">
        <v>1103</v>
      </c>
      <c r="CF103" s="1802" t="s">
        <v>1104</v>
      </c>
      <c r="CG103" s="1802" t="s">
        <v>1105</v>
      </c>
      <c r="CH103" s="141" t="s">
        <v>1106</v>
      </c>
      <c r="CI103" s="141" t="s">
        <v>1107</v>
      </c>
      <c r="CJ103" s="141" t="s">
        <v>1108</v>
      </c>
      <c r="CK103" s="141" t="s">
        <v>1109</v>
      </c>
      <c r="CL103" s="141" t="s">
        <v>1110</v>
      </c>
      <c r="CM103" s="141" t="s">
        <v>1111</v>
      </c>
      <c r="CN103" s="141" t="s">
        <v>1112</v>
      </c>
      <c r="CO103" s="141" t="s">
        <v>1113</v>
      </c>
      <c r="CP103" s="142" t="s">
        <v>1114</v>
      </c>
      <c r="CQ103" s="1036"/>
      <c r="CR103" s="1036"/>
      <c r="CS103" s="1036"/>
      <c r="CT103" s="1036"/>
      <c r="CU103" s="1036"/>
      <c r="CV103" s="1036"/>
      <c r="CW103" s="1036"/>
      <c r="CX103" s="1036"/>
      <c r="CY103" s="1036"/>
      <c r="CZ103" s="1036"/>
      <c r="DA103" s="1036"/>
      <c r="DB103" s="1036"/>
      <c r="DC103" s="1036"/>
      <c r="DD103" s="1036"/>
      <c r="DE103" s="1036"/>
      <c r="DF103" s="1036"/>
      <c r="DG103" s="1036"/>
      <c r="DH103" s="1036"/>
      <c r="DI103" s="1036"/>
      <c r="DJ103" s="1036"/>
      <c r="DK103" s="1036"/>
      <c r="DL103" s="1036"/>
      <c r="DM103" s="1036"/>
      <c r="DN103" s="1036"/>
    </row>
    <row r="104" spans="1:118">
      <c r="A104" s="249" t="s">
        <v>59</v>
      </c>
      <c r="B104" s="144">
        <v>10.484806929301039</v>
      </c>
      <c r="C104" s="144">
        <v>10.537554657126513</v>
      </c>
      <c r="D104" s="144">
        <v>9.4568433902930167</v>
      </c>
      <c r="E104" s="144">
        <v>8.1122582991534156</v>
      </c>
      <c r="F104" s="333">
        <v>8.0444442566374512</v>
      </c>
      <c r="G104" s="1086">
        <v>7.9419101859931285</v>
      </c>
      <c r="H104" s="1061">
        <v>8.1300000000000008</v>
      </c>
      <c r="I104" s="1061">
        <v>7.1875218093377695</v>
      </c>
      <c r="J104" s="1863">
        <v>6.19</v>
      </c>
      <c r="K104" s="457">
        <v>10.881084817167494</v>
      </c>
      <c r="L104" s="184">
        <v>10.808077483520988</v>
      </c>
      <c r="M104" s="184">
        <v>10.799101172007074</v>
      </c>
      <c r="N104" s="184">
        <v>10.733274887571698</v>
      </c>
      <c r="O104" s="184">
        <v>10.420300826119869</v>
      </c>
      <c r="P104" s="184">
        <v>10.26231774347497</v>
      </c>
      <c r="Q104" s="184">
        <v>10.277278262664828</v>
      </c>
      <c r="R104" s="184">
        <v>10.249152486587894</v>
      </c>
      <c r="S104" s="184">
        <v>10.131862016139408</v>
      </c>
      <c r="T104" s="184">
        <v>10.151609901470021</v>
      </c>
      <c r="U104" s="144">
        <v>10.072019939379976</v>
      </c>
      <c r="V104" s="225">
        <v>9.9547294689314896</v>
      </c>
      <c r="W104" s="184">
        <v>9.2581676954517018</v>
      </c>
      <c r="X104" s="184">
        <v>9.0768462028706249</v>
      </c>
      <c r="Y104" s="184">
        <v>8.9888783500342591</v>
      </c>
      <c r="Z104" s="184">
        <v>8.9098868087118088</v>
      </c>
      <c r="AA104" s="184">
        <v>8.6788963924204019</v>
      </c>
      <c r="AB104" s="184">
        <v>8.5268975174514452</v>
      </c>
      <c r="AC104" s="184">
        <v>8.4848600099122748</v>
      </c>
      <c r="AD104" s="184">
        <v>8.4396961661839285</v>
      </c>
      <c r="AE104" s="184">
        <v>8.3695733561846541</v>
      </c>
      <c r="AF104" s="184">
        <v>8.3255980346596843</v>
      </c>
      <c r="AG104" s="184">
        <v>8.2079343365253088</v>
      </c>
      <c r="AH104" s="333">
        <v>8.1193894323736817</v>
      </c>
      <c r="AI104" s="337">
        <v>8.0468895779676508</v>
      </c>
      <c r="AJ104" s="184">
        <v>7.9375455352569171</v>
      </c>
      <c r="AK104" s="184">
        <v>7.9381397963586062</v>
      </c>
      <c r="AL104" s="184">
        <v>7.9345742297484732</v>
      </c>
      <c r="AM104" s="184">
        <v>7.8056195706820102</v>
      </c>
      <c r="AN104" s="184">
        <v>7.7158861443270057</v>
      </c>
      <c r="AO104" s="184">
        <v>7.8657593174235325</v>
      </c>
      <c r="AP104" s="184">
        <v>7.9025829028696437</v>
      </c>
      <c r="AQ104" s="184">
        <v>7.9780410697674133</v>
      </c>
      <c r="AR104" s="184">
        <v>8.0486699139837263</v>
      </c>
      <c r="AS104" s="184">
        <v>8.0710055313854667</v>
      </c>
      <c r="AT104" s="395">
        <v>8.0444442566374512</v>
      </c>
      <c r="AU104" s="337">
        <v>7.9949436991525138</v>
      </c>
      <c r="AV104" s="184">
        <v>8.057724894011459</v>
      </c>
      <c r="AW104" s="184">
        <v>8.0239196352412581</v>
      </c>
      <c r="AX104" s="184">
        <v>8.079456846078017</v>
      </c>
      <c r="AY104" s="184">
        <v>8.0202976432301654</v>
      </c>
      <c r="AZ104" s="184">
        <v>7.9720044164155919</v>
      </c>
      <c r="BA104" s="184">
        <v>7.9732892095986028</v>
      </c>
      <c r="BB104" s="184">
        <v>7.9781167516917524</v>
      </c>
      <c r="BC104" s="184">
        <v>8.0070820042506519</v>
      </c>
      <c r="BD104" s="184">
        <v>7.9624272398890152</v>
      </c>
      <c r="BE104" s="184">
        <v>7.9660478964588775</v>
      </c>
      <c r="BF104" s="840">
        <v>7.9419101859931285</v>
      </c>
      <c r="BG104" s="337">
        <v>7.8774830901642758</v>
      </c>
      <c r="BH104" s="184">
        <v>7.9577116873763023</v>
      </c>
      <c r="BI104" s="184">
        <v>8.0693078564306244</v>
      </c>
      <c r="BJ104" s="184">
        <v>8.1036915409500629</v>
      </c>
      <c r="BK104" s="184">
        <v>8.1634105719575114</v>
      </c>
      <c r="BL104" s="184">
        <v>8.1290268874380729</v>
      </c>
      <c r="BM104" s="1058">
        <v>8.26</v>
      </c>
      <c r="BN104" s="1058">
        <v>8.2899999999999991</v>
      </c>
      <c r="BO104" s="1058">
        <v>8.2799999999999994</v>
      </c>
      <c r="BP104" s="1058">
        <v>8.24</v>
      </c>
      <c r="BQ104" s="1058">
        <v>8.25</v>
      </c>
      <c r="BR104" s="840">
        <v>8.23</v>
      </c>
      <c r="BS104" s="1839">
        <v>8.0767167061074581</v>
      </c>
      <c r="BT104" s="1829">
        <v>7.9981217308813717</v>
      </c>
      <c r="BU104" s="1829">
        <v>7.9467565108517251</v>
      </c>
      <c r="BV104" s="1829">
        <v>7.8260791866856874</v>
      </c>
      <c r="BW104" s="1829">
        <v>7.7394390565151996</v>
      </c>
      <c r="BX104" s="1829">
        <v>7.6515612101994179</v>
      </c>
      <c r="BY104" s="1829">
        <v>7.6114076381897044</v>
      </c>
      <c r="BZ104" s="1829">
        <v>7.5638286165838746</v>
      </c>
      <c r="CA104" s="1829">
        <v>7.4563123859421312</v>
      </c>
      <c r="CB104" s="1829">
        <v>7.364861798959498</v>
      </c>
      <c r="CC104" s="1829">
        <v>7.2474590183736849</v>
      </c>
      <c r="CD104" s="840">
        <v>7.1875218093377695</v>
      </c>
      <c r="CE104" s="2225">
        <v>6.5</v>
      </c>
      <c r="CF104" s="1061">
        <v>6.41</v>
      </c>
      <c r="CG104" s="1061">
        <v>6.4</v>
      </c>
      <c r="CH104" s="1829">
        <v>6.36</v>
      </c>
      <c r="CI104" s="1864">
        <v>6.23</v>
      </c>
      <c r="CJ104" s="1864">
        <v>6.19</v>
      </c>
      <c r="CK104" s="1829"/>
      <c r="CL104" s="1829"/>
      <c r="CM104" s="1829"/>
      <c r="CN104" s="184"/>
      <c r="CO104" s="184"/>
      <c r="CP104" s="395"/>
      <c r="CQ104" s="1036"/>
      <c r="CR104" s="1036"/>
      <c r="CS104" s="1036"/>
      <c r="CT104" s="1036"/>
      <c r="CU104" s="1036"/>
      <c r="CV104" s="1036"/>
      <c r="CW104" s="1036"/>
      <c r="CX104" s="1036"/>
      <c r="CY104" s="1036"/>
      <c r="CZ104" s="1036"/>
      <c r="DA104" s="1036"/>
      <c r="DB104" s="1036"/>
      <c r="DC104" s="1036"/>
      <c r="DD104" s="1036"/>
      <c r="DE104" s="1036"/>
      <c r="DF104" s="1036"/>
      <c r="DG104" s="1036"/>
      <c r="DH104" s="1036"/>
      <c r="DI104" s="1036"/>
      <c r="DJ104" s="1036"/>
      <c r="DK104" s="1036"/>
      <c r="DL104" s="1036"/>
      <c r="DM104" s="1036"/>
      <c r="DN104" s="1036"/>
    </row>
    <row r="105" spans="1:118">
      <c r="A105" s="250" t="s">
        <v>21</v>
      </c>
      <c r="B105" s="1394">
        <v>17264</v>
      </c>
      <c r="C105" s="1394">
        <v>17390</v>
      </c>
      <c r="D105" s="1394">
        <v>15803</v>
      </c>
      <c r="E105" s="1394">
        <v>13651</v>
      </c>
      <c r="F105" s="1430">
        <v>13326</v>
      </c>
      <c r="G105" s="1431">
        <v>13161</v>
      </c>
      <c r="H105" s="1933">
        <v>13465</v>
      </c>
      <c r="I105" s="1933">
        <v>11645</v>
      </c>
      <c r="J105" s="1934">
        <v>10911</v>
      </c>
      <c r="K105" s="1410">
        <v>18183</v>
      </c>
      <c r="L105" s="1411">
        <v>18061</v>
      </c>
      <c r="M105" s="1411">
        <v>18046</v>
      </c>
      <c r="N105" s="1411">
        <v>17936</v>
      </c>
      <c r="O105" s="1411">
        <v>17413</v>
      </c>
      <c r="P105" s="1278">
        <v>17149</v>
      </c>
      <c r="Q105" s="1278">
        <v>17174</v>
      </c>
      <c r="R105" s="1278">
        <v>17127</v>
      </c>
      <c r="S105" s="1278">
        <v>16931</v>
      </c>
      <c r="T105" s="1278">
        <v>16964</v>
      </c>
      <c r="U105" s="1335">
        <v>16831</v>
      </c>
      <c r="V105" s="1336">
        <v>16635</v>
      </c>
      <c r="W105" s="1411">
        <v>15471</v>
      </c>
      <c r="X105" s="1411">
        <v>15168</v>
      </c>
      <c r="Y105" s="1411">
        <v>15021</v>
      </c>
      <c r="Z105" s="1411">
        <v>14889</v>
      </c>
      <c r="AA105" s="1411">
        <v>14503</v>
      </c>
      <c r="AB105" s="1278">
        <v>14249</v>
      </c>
      <c r="AC105" s="1278">
        <v>14278</v>
      </c>
      <c r="AD105" s="1278">
        <v>14202</v>
      </c>
      <c r="AE105" s="1278">
        <v>14084</v>
      </c>
      <c r="AF105" s="1278">
        <v>14010</v>
      </c>
      <c r="AG105" s="1278">
        <v>13812</v>
      </c>
      <c r="AH105" s="1412">
        <v>13663</v>
      </c>
      <c r="AI105" s="1413">
        <v>13541</v>
      </c>
      <c r="AJ105" s="1411">
        <v>13357</v>
      </c>
      <c r="AK105" s="1411">
        <v>13358</v>
      </c>
      <c r="AL105" s="1411">
        <v>13352</v>
      </c>
      <c r="AM105" s="1411">
        <v>13135</v>
      </c>
      <c r="AN105" s="1278">
        <v>12984</v>
      </c>
      <c r="AO105" s="1278">
        <v>13030</v>
      </c>
      <c r="AP105" s="1278">
        <v>13091</v>
      </c>
      <c r="AQ105" s="1278">
        <v>13216</v>
      </c>
      <c r="AR105" s="1278">
        <v>13333</v>
      </c>
      <c r="AS105" s="1278">
        <v>13370</v>
      </c>
      <c r="AT105" s="1414">
        <v>13326</v>
      </c>
      <c r="AU105" s="1413">
        <v>13244</v>
      </c>
      <c r="AV105" s="1411">
        <v>13348</v>
      </c>
      <c r="AW105" s="1411">
        <v>13292</v>
      </c>
      <c r="AX105" s="1411">
        <v>13384</v>
      </c>
      <c r="AY105" s="1411">
        <v>13286</v>
      </c>
      <c r="AZ105" s="1278">
        <v>13206</v>
      </c>
      <c r="BA105" s="1278">
        <v>13213</v>
      </c>
      <c r="BB105" s="1278">
        <v>13221</v>
      </c>
      <c r="BC105" s="1278">
        <v>13269</v>
      </c>
      <c r="BD105" s="1278">
        <v>13195</v>
      </c>
      <c r="BE105" s="1278">
        <v>13201</v>
      </c>
      <c r="BF105" s="1280">
        <v>13161</v>
      </c>
      <c r="BG105" s="1413">
        <v>13059</v>
      </c>
      <c r="BH105" s="1411">
        <v>13192</v>
      </c>
      <c r="BI105" s="1411">
        <v>13377</v>
      </c>
      <c r="BJ105" s="1411">
        <v>13434</v>
      </c>
      <c r="BK105" s="1411">
        <v>13533</v>
      </c>
      <c r="BL105" s="1278">
        <v>13476</v>
      </c>
      <c r="BM105" s="1279">
        <v>13372</v>
      </c>
      <c r="BN105" s="1279">
        <v>13441</v>
      </c>
      <c r="BO105" s="1279">
        <v>13453</v>
      </c>
      <c r="BP105" s="1279">
        <v>13427</v>
      </c>
      <c r="BQ105" s="1279">
        <v>13466</v>
      </c>
      <c r="BR105" s="1280">
        <v>13465</v>
      </c>
      <c r="BS105" s="1799">
        <v>13051</v>
      </c>
      <c r="BT105" s="1798">
        <v>12924</v>
      </c>
      <c r="BU105" s="1798">
        <v>12841</v>
      </c>
      <c r="BV105" s="1798">
        <v>12646</v>
      </c>
      <c r="BW105" s="1798">
        <v>12506</v>
      </c>
      <c r="BX105" s="1830">
        <v>12364</v>
      </c>
      <c r="BY105" s="1830">
        <v>12318</v>
      </c>
      <c r="BZ105" s="1830">
        <v>12241</v>
      </c>
      <c r="CA105" s="1830">
        <v>12067</v>
      </c>
      <c r="CB105" s="1830">
        <v>11922</v>
      </c>
      <c r="CC105" s="1830">
        <v>11745</v>
      </c>
      <c r="CD105" s="1280">
        <v>11645</v>
      </c>
      <c r="CE105" s="2180">
        <v>11469</v>
      </c>
      <c r="CF105" s="1933">
        <v>11301</v>
      </c>
      <c r="CG105" s="1933">
        <v>11296</v>
      </c>
      <c r="CH105" s="1798">
        <v>11224</v>
      </c>
      <c r="CI105" s="1415">
        <v>10991</v>
      </c>
      <c r="CJ105" s="1832">
        <v>10911</v>
      </c>
      <c r="CK105" s="1830"/>
      <c r="CL105" s="1830"/>
      <c r="CM105" s="1830"/>
      <c r="CN105" s="1278"/>
      <c r="CO105" s="1278"/>
      <c r="CP105" s="1414"/>
      <c r="CQ105" s="1036"/>
      <c r="CR105" s="1036"/>
      <c r="CS105" s="1036"/>
      <c r="CT105" s="1036"/>
      <c r="CU105" s="1036"/>
      <c r="CV105" s="1036"/>
      <c r="CW105" s="1036"/>
      <c r="CX105" s="1036"/>
      <c r="CY105" s="1036"/>
      <c r="CZ105" s="1036"/>
      <c r="DA105" s="1036"/>
      <c r="DB105" s="1036"/>
      <c r="DC105" s="1036"/>
      <c r="DD105" s="1036"/>
      <c r="DE105" s="1036"/>
      <c r="DF105" s="1036"/>
      <c r="DG105" s="1036"/>
      <c r="DH105" s="1036"/>
      <c r="DI105" s="1036"/>
      <c r="DJ105" s="1036"/>
      <c r="DK105" s="1036"/>
      <c r="DL105" s="1036"/>
      <c r="DM105" s="1036"/>
      <c r="DN105" s="1036"/>
    </row>
    <row r="106" spans="1:118" ht="15" customHeight="1">
      <c r="A106" s="250" t="s">
        <v>1074</v>
      </c>
      <c r="B106" s="1432">
        <v>7532</v>
      </c>
      <c r="C106" s="1432">
        <v>7425</v>
      </c>
      <c r="D106" s="1432">
        <v>6473</v>
      </c>
      <c r="E106" s="1432">
        <v>5522</v>
      </c>
      <c r="F106" s="1433">
        <v>5372</v>
      </c>
      <c r="G106" s="1434">
        <v>5775</v>
      </c>
      <c r="H106" s="1432">
        <v>5928</v>
      </c>
      <c r="I106" s="1558">
        <v>5611</v>
      </c>
      <c r="J106" s="1831">
        <v>5402</v>
      </c>
      <c r="K106" s="1334">
        <v>7412</v>
      </c>
      <c r="L106" s="1278">
        <v>7504</v>
      </c>
      <c r="M106" s="1278">
        <v>7502</v>
      </c>
      <c r="N106" s="1278">
        <v>7378</v>
      </c>
      <c r="O106" s="1278">
        <v>7071</v>
      </c>
      <c r="P106" s="1278">
        <v>6945</v>
      </c>
      <c r="Q106" s="1278">
        <v>6842</v>
      </c>
      <c r="R106" s="1278">
        <v>6867</v>
      </c>
      <c r="S106" s="1278">
        <v>6703</v>
      </c>
      <c r="T106" s="1278">
        <v>6694</v>
      </c>
      <c r="U106" s="1335">
        <v>6649</v>
      </c>
      <c r="V106" s="1336">
        <v>6511</v>
      </c>
      <c r="W106" s="1278">
        <v>6367</v>
      </c>
      <c r="X106" s="1278">
        <v>6238</v>
      </c>
      <c r="Y106" s="1278">
        <v>6053</v>
      </c>
      <c r="Z106" s="1278">
        <v>5981</v>
      </c>
      <c r="AA106" s="1278">
        <v>5898</v>
      </c>
      <c r="AB106" s="1278">
        <v>5873</v>
      </c>
      <c r="AC106" s="1278">
        <v>5801</v>
      </c>
      <c r="AD106" s="1278">
        <v>5736</v>
      </c>
      <c r="AE106" s="1278">
        <v>5669</v>
      </c>
      <c r="AF106" s="1278">
        <v>5637</v>
      </c>
      <c r="AG106" s="1278">
        <v>5561</v>
      </c>
      <c r="AH106" s="1412">
        <v>5534</v>
      </c>
      <c r="AI106" s="1275">
        <v>5445</v>
      </c>
      <c r="AJ106" s="1278">
        <v>5445</v>
      </c>
      <c r="AK106" s="1278">
        <v>5306</v>
      </c>
      <c r="AL106" s="1278">
        <v>5316</v>
      </c>
      <c r="AM106" s="1278">
        <v>5202</v>
      </c>
      <c r="AN106" s="1278">
        <v>5222</v>
      </c>
      <c r="AO106" s="1278">
        <v>5185</v>
      </c>
      <c r="AP106" s="1278">
        <v>5204</v>
      </c>
      <c r="AQ106" s="1278">
        <v>5184</v>
      </c>
      <c r="AR106" s="1278">
        <v>5213</v>
      </c>
      <c r="AS106" s="1278">
        <v>5284</v>
      </c>
      <c r="AT106" s="1414">
        <v>5372</v>
      </c>
      <c r="AU106" s="1275">
        <v>5351</v>
      </c>
      <c r="AV106" s="1278">
        <v>5491</v>
      </c>
      <c r="AW106" s="1278">
        <v>5519</v>
      </c>
      <c r="AX106" s="1278">
        <v>5545</v>
      </c>
      <c r="AY106" s="1278">
        <v>5545</v>
      </c>
      <c r="AZ106" s="1278">
        <v>5604</v>
      </c>
      <c r="BA106" s="1278">
        <v>5598</v>
      </c>
      <c r="BB106" s="1278">
        <v>5643</v>
      </c>
      <c r="BC106" s="1278">
        <v>5690</v>
      </c>
      <c r="BD106" s="1278">
        <v>5666</v>
      </c>
      <c r="BE106" s="1278">
        <v>5735</v>
      </c>
      <c r="BF106" s="1280">
        <v>5775</v>
      </c>
      <c r="BG106" s="1275">
        <v>5801</v>
      </c>
      <c r="BH106" s="1278">
        <v>5977</v>
      </c>
      <c r="BI106" s="1278">
        <v>6074</v>
      </c>
      <c r="BJ106" s="1278">
        <v>6130</v>
      </c>
      <c r="BK106" s="1278">
        <v>6232</v>
      </c>
      <c r="BL106" s="1278">
        <v>6319</v>
      </c>
      <c r="BM106" s="1279">
        <v>5951</v>
      </c>
      <c r="BN106" s="1278">
        <v>6019</v>
      </c>
      <c r="BO106" s="1278">
        <v>6010</v>
      </c>
      <c r="BP106" s="1278">
        <v>5991</v>
      </c>
      <c r="BQ106" s="1278">
        <v>6006</v>
      </c>
      <c r="BR106" s="1280">
        <v>5928</v>
      </c>
      <c r="BS106" s="1840">
        <v>5535</v>
      </c>
      <c r="BT106" s="1830">
        <v>5396</v>
      </c>
      <c r="BU106" s="1830">
        <v>5145</v>
      </c>
      <c r="BV106" s="1830">
        <v>4811</v>
      </c>
      <c r="BW106" s="1830">
        <v>4549</v>
      </c>
      <c r="BX106" s="1830">
        <v>4277</v>
      </c>
      <c r="BY106" s="1830">
        <v>4015</v>
      </c>
      <c r="BZ106" s="1830">
        <v>3781</v>
      </c>
      <c r="CA106" s="1830">
        <v>3511</v>
      </c>
      <c r="CB106" s="1830">
        <v>5678</v>
      </c>
      <c r="CC106" s="1830">
        <v>5615</v>
      </c>
      <c r="CD106" s="1280">
        <v>5611</v>
      </c>
      <c r="CE106" s="2226">
        <v>5549</v>
      </c>
      <c r="CF106" s="1558">
        <v>5467</v>
      </c>
      <c r="CG106" s="1558">
        <v>5470</v>
      </c>
      <c r="CH106" s="1830">
        <v>5487</v>
      </c>
      <c r="CI106" s="1832">
        <v>5408</v>
      </c>
      <c r="CJ106" s="1832">
        <v>5402</v>
      </c>
      <c r="CK106" s="1830"/>
      <c r="CL106" s="1830"/>
      <c r="CM106" s="1830"/>
      <c r="CN106" s="1278"/>
      <c r="CO106" s="1278"/>
      <c r="CP106" s="1414"/>
      <c r="CQ106" s="1036"/>
      <c r="CR106" s="1036"/>
      <c r="CS106" s="1036"/>
      <c r="CT106" s="1036"/>
      <c r="CU106" s="1036"/>
      <c r="CV106" s="1036"/>
      <c r="CW106" s="1036"/>
      <c r="CX106" s="1036"/>
      <c r="CY106" s="1036"/>
      <c r="CZ106" s="1036"/>
      <c r="DA106" s="1036"/>
      <c r="DB106" s="1036"/>
      <c r="DC106" s="1036"/>
      <c r="DD106" s="1036"/>
      <c r="DE106" s="1036"/>
      <c r="DF106" s="1036"/>
      <c r="DG106" s="1036"/>
      <c r="DH106" s="1036"/>
      <c r="DI106" s="1036"/>
      <c r="DJ106" s="1036"/>
      <c r="DK106" s="1036"/>
      <c r="DL106" s="1036"/>
      <c r="DM106" s="1036"/>
      <c r="DN106" s="1036"/>
    </row>
    <row r="107" spans="1:118" ht="18">
      <c r="A107" s="250" t="s">
        <v>1150</v>
      </c>
      <c r="B107" s="1432">
        <v>6685</v>
      </c>
      <c r="C107" s="1432">
        <v>6900</v>
      </c>
      <c r="D107" s="1432">
        <v>6466</v>
      </c>
      <c r="E107" s="1432">
        <v>5780</v>
      </c>
      <c r="F107" s="1433">
        <v>5559</v>
      </c>
      <c r="G107" s="1434">
        <v>5072</v>
      </c>
      <c r="H107" s="1432">
        <v>4660</v>
      </c>
      <c r="I107" s="1558">
        <v>3715</v>
      </c>
      <c r="J107" s="1831">
        <v>3240</v>
      </c>
      <c r="K107" s="1334">
        <v>6904</v>
      </c>
      <c r="L107" s="1278">
        <v>6766</v>
      </c>
      <c r="M107" s="1278">
        <v>6837</v>
      </c>
      <c r="N107" s="1278">
        <v>6969</v>
      </c>
      <c r="O107" s="1278">
        <v>6667</v>
      </c>
      <c r="P107" s="1278">
        <v>6607</v>
      </c>
      <c r="Q107" s="1278">
        <v>6726</v>
      </c>
      <c r="R107" s="1278">
        <v>6763</v>
      </c>
      <c r="S107" s="1278">
        <v>6891</v>
      </c>
      <c r="T107" s="1278">
        <v>6888</v>
      </c>
      <c r="U107" s="1335">
        <v>6763</v>
      </c>
      <c r="V107" s="1336">
        <v>6545</v>
      </c>
      <c r="W107" s="1278">
        <v>6358</v>
      </c>
      <c r="X107" s="1278">
        <v>6275</v>
      </c>
      <c r="Y107" s="1278">
        <v>6290</v>
      </c>
      <c r="Z107" s="1278">
        <v>6261</v>
      </c>
      <c r="AA107" s="1278">
        <v>5958</v>
      </c>
      <c r="AB107" s="1278">
        <v>5855</v>
      </c>
      <c r="AC107" s="1278">
        <v>5954</v>
      </c>
      <c r="AD107" s="1278">
        <v>5985</v>
      </c>
      <c r="AE107" s="1278">
        <v>5895</v>
      </c>
      <c r="AF107" s="1278">
        <v>5888</v>
      </c>
      <c r="AG107" s="1278">
        <v>5800</v>
      </c>
      <c r="AH107" s="1412">
        <v>5764</v>
      </c>
      <c r="AI107" s="1275">
        <v>5776</v>
      </c>
      <c r="AJ107" s="1278">
        <v>5786</v>
      </c>
      <c r="AK107" s="1278">
        <v>5791</v>
      </c>
      <c r="AL107" s="1278">
        <v>5774</v>
      </c>
      <c r="AM107" s="1278">
        <v>5666</v>
      </c>
      <c r="AN107" s="1278">
        <v>5558</v>
      </c>
      <c r="AO107" s="1278">
        <v>5624</v>
      </c>
      <c r="AP107" s="1278">
        <v>5644</v>
      </c>
      <c r="AQ107" s="1278">
        <v>5712</v>
      </c>
      <c r="AR107" s="1278">
        <v>5684</v>
      </c>
      <c r="AS107" s="1278">
        <v>5579</v>
      </c>
      <c r="AT107" s="1414">
        <v>5559</v>
      </c>
      <c r="AU107" s="1275">
        <v>5525</v>
      </c>
      <c r="AV107" s="1278">
        <v>5481</v>
      </c>
      <c r="AW107" s="1278">
        <v>5410</v>
      </c>
      <c r="AX107" s="1278">
        <v>5466</v>
      </c>
      <c r="AY107" s="1278">
        <v>5369</v>
      </c>
      <c r="AZ107" s="1278">
        <v>5228</v>
      </c>
      <c r="BA107" s="1278">
        <v>5257</v>
      </c>
      <c r="BB107" s="1278">
        <v>5221</v>
      </c>
      <c r="BC107" s="1278">
        <v>5212</v>
      </c>
      <c r="BD107" s="1278">
        <v>5156</v>
      </c>
      <c r="BE107" s="1278">
        <v>5115</v>
      </c>
      <c r="BF107" s="1280">
        <v>5072</v>
      </c>
      <c r="BG107" s="1275">
        <v>4969</v>
      </c>
      <c r="BH107" s="1278">
        <v>4940</v>
      </c>
      <c r="BI107" s="1278">
        <v>4976</v>
      </c>
      <c r="BJ107" s="1278">
        <v>4981</v>
      </c>
      <c r="BK107" s="1278">
        <v>4944</v>
      </c>
      <c r="BL107" s="1278">
        <v>4808</v>
      </c>
      <c r="BM107" s="1279">
        <v>4922</v>
      </c>
      <c r="BN107" s="1278">
        <v>4890</v>
      </c>
      <c r="BO107" s="1278">
        <v>4830</v>
      </c>
      <c r="BP107" s="1278">
        <v>4762</v>
      </c>
      <c r="BQ107" s="1278">
        <v>4700</v>
      </c>
      <c r="BR107" s="1280">
        <v>4660</v>
      </c>
      <c r="BS107" s="1417">
        <v>4554</v>
      </c>
      <c r="BT107" s="1278">
        <v>4465</v>
      </c>
      <c r="BU107" s="1278">
        <v>4414</v>
      </c>
      <c r="BV107" s="1278">
        <v>4305</v>
      </c>
      <c r="BW107" s="1278">
        <v>4205</v>
      </c>
      <c r="BX107" s="1278">
        <v>4106</v>
      </c>
      <c r="BY107" s="1278">
        <v>4056</v>
      </c>
      <c r="BZ107" s="1278">
        <v>3956</v>
      </c>
      <c r="CA107" s="1279">
        <v>3845</v>
      </c>
      <c r="CB107" s="1830">
        <v>3877</v>
      </c>
      <c r="CC107" s="1830">
        <v>3793</v>
      </c>
      <c r="CD107" s="1280">
        <v>3715</v>
      </c>
      <c r="CE107" s="2180">
        <v>3654</v>
      </c>
      <c r="CF107" s="1558">
        <v>3565</v>
      </c>
      <c r="CG107" s="1558">
        <v>3523</v>
      </c>
      <c r="CH107" s="1830">
        <v>3432</v>
      </c>
      <c r="CI107" s="1832">
        <v>3311</v>
      </c>
      <c r="CJ107" s="1832">
        <v>3240</v>
      </c>
      <c r="CK107" s="1278"/>
      <c r="CL107" s="1278"/>
      <c r="CM107" s="1830"/>
      <c r="CN107" s="1278"/>
      <c r="CO107" s="1278"/>
      <c r="CP107" s="1414"/>
      <c r="CQ107" s="1036"/>
      <c r="CR107" s="1036"/>
      <c r="CS107" s="1036"/>
      <c r="CT107" s="1036"/>
      <c r="CU107" s="1036"/>
      <c r="CV107" s="1036"/>
      <c r="CW107" s="1036"/>
      <c r="CX107" s="1036"/>
      <c r="CY107" s="1036"/>
      <c r="CZ107" s="1036"/>
      <c r="DA107" s="1036"/>
      <c r="DB107" s="1036"/>
      <c r="DC107" s="1036"/>
      <c r="DD107" s="1036"/>
      <c r="DE107" s="1036"/>
      <c r="DF107" s="1036"/>
      <c r="DG107" s="1036"/>
      <c r="DH107" s="1036"/>
      <c r="DI107" s="1036"/>
      <c r="DJ107" s="1036"/>
      <c r="DK107" s="1036"/>
      <c r="DL107" s="1036"/>
      <c r="DM107" s="1036"/>
      <c r="DN107" s="1036"/>
    </row>
    <row r="108" spans="1:118" s="1801" customFormat="1">
      <c r="A108" s="1409" t="s">
        <v>245</v>
      </c>
      <c r="B108" s="1088" t="s">
        <v>461</v>
      </c>
      <c r="C108" s="1088" t="s">
        <v>461</v>
      </c>
      <c r="D108" s="1088" t="s">
        <v>461</v>
      </c>
      <c r="E108" s="1088" t="s">
        <v>461</v>
      </c>
      <c r="F108" s="1088" t="s">
        <v>461</v>
      </c>
      <c r="G108" s="1088" t="s">
        <v>461</v>
      </c>
      <c r="H108" s="1088" t="s">
        <v>461</v>
      </c>
      <c r="I108" s="1748">
        <v>2358</v>
      </c>
      <c r="J108" s="1831">
        <v>1956</v>
      </c>
      <c r="K108" s="1334"/>
      <c r="L108" s="1278"/>
      <c r="M108" s="1278"/>
      <c r="N108" s="1278"/>
      <c r="O108" s="1278"/>
      <c r="P108" s="1278"/>
      <c r="Q108" s="1278"/>
      <c r="R108" s="1278"/>
      <c r="S108" s="1278"/>
      <c r="T108" s="1278"/>
      <c r="U108" s="1335"/>
      <c r="V108" s="1336"/>
      <c r="W108" s="1278"/>
      <c r="X108" s="1278"/>
      <c r="Y108" s="1278"/>
      <c r="Z108" s="1278"/>
      <c r="AA108" s="1278"/>
      <c r="AB108" s="1278"/>
      <c r="AC108" s="1278"/>
      <c r="AD108" s="1278"/>
      <c r="AE108" s="1278"/>
      <c r="AF108" s="1278"/>
      <c r="AG108" s="1278"/>
      <c r="AH108" s="1412"/>
      <c r="AI108" s="1275"/>
      <c r="AJ108" s="1278"/>
      <c r="AK108" s="1278"/>
      <c r="AL108" s="1278"/>
      <c r="AM108" s="1278"/>
      <c r="AN108" s="1278"/>
      <c r="AO108" s="1278"/>
      <c r="AP108" s="1278"/>
      <c r="AQ108" s="1278"/>
      <c r="AR108" s="1278"/>
      <c r="AS108" s="1278"/>
      <c r="AT108" s="1414"/>
      <c r="AU108" s="1275"/>
      <c r="AV108" s="1278"/>
      <c r="AW108" s="1278"/>
      <c r="AX108" s="1278"/>
      <c r="AY108" s="1278"/>
      <c r="AZ108" s="1278"/>
      <c r="BA108" s="1278"/>
      <c r="BB108" s="1278"/>
      <c r="BC108" s="1278"/>
      <c r="BD108" s="1278"/>
      <c r="BE108" s="1278"/>
      <c r="BF108" s="1280"/>
      <c r="BG108" s="1275"/>
      <c r="BH108" s="1278"/>
      <c r="BI108" s="1278"/>
      <c r="BJ108" s="1278"/>
      <c r="BK108" s="1278"/>
      <c r="BL108" s="1278"/>
      <c r="BM108" s="1830"/>
      <c r="BN108" s="1278"/>
      <c r="BO108" s="1278"/>
      <c r="BP108" s="1278"/>
      <c r="BQ108" s="1278"/>
      <c r="BR108" s="1280"/>
      <c r="BS108" s="2184"/>
      <c r="BT108" s="1278"/>
      <c r="BU108" s="1278"/>
      <c r="BV108" s="1278"/>
      <c r="BW108" s="1278"/>
      <c r="BX108" s="1278"/>
      <c r="BY108" s="1278"/>
      <c r="BZ108" s="1278"/>
      <c r="CA108" s="1830"/>
      <c r="CB108" s="1059">
        <v>2500</v>
      </c>
      <c r="CC108" s="1059">
        <v>2403</v>
      </c>
      <c r="CD108" s="2207">
        <v>2358</v>
      </c>
      <c r="CE108" s="2181">
        <v>2056</v>
      </c>
      <c r="CF108" s="1748">
        <v>2038</v>
      </c>
      <c r="CG108" s="1748">
        <v>2006</v>
      </c>
      <c r="CH108" s="1428">
        <v>1980</v>
      </c>
      <c r="CI108" s="1885">
        <v>1973</v>
      </c>
      <c r="CJ108" s="1885">
        <v>1956</v>
      </c>
      <c r="CK108" s="1278"/>
      <c r="CL108" s="1278"/>
      <c r="CM108" s="1830"/>
      <c r="CN108" s="1278"/>
      <c r="CO108" s="1278"/>
      <c r="CP108" s="1414"/>
      <c r="CQ108" s="1828"/>
      <c r="CR108" s="1828"/>
      <c r="CS108" s="1828"/>
      <c r="CT108" s="1828"/>
      <c r="CU108" s="1828"/>
      <c r="CV108" s="1828"/>
      <c r="CW108" s="1828"/>
      <c r="CX108" s="1828"/>
      <c r="CY108" s="1828"/>
      <c r="CZ108" s="1828"/>
      <c r="DA108" s="1828"/>
      <c r="DB108" s="1828"/>
      <c r="DC108" s="1828"/>
      <c r="DD108" s="1828"/>
      <c r="DE108" s="1828"/>
      <c r="DF108" s="1828"/>
      <c r="DG108" s="1828"/>
      <c r="DH108" s="1828"/>
      <c r="DI108" s="1828"/>
      <c r="DJ108" s="1828"/>
      <c r="DK108" s="1828"/>
      <c r="DL108" s="1828"/>
      <c r="DM108" s="1828"/>
      <c r="DN108" s="1828"/>
    </row>
    <row r="109" spans="1:118" s="1801" customFormat="1">
      <c r="A109" s="1409" t="s">
        <v>1152</v>
      </c>
      <c r="B109" s="1088" t="s">
        <v>461</v>
      </c>
      <c r="C109" s="1088" t="s">
        <v>461</v>
      </c>
      <c r="D109" s="1088" t="s">
        <v>461</v>
      </c>
      <c r="E109" s="1088" t="s">
        <v>461</v>
      </c>
      <c r="F109" s="1088" t="s">
        <v>461</v>
      </c>
      <c r="G109" s="1088" t="s">
        <v>461</v>
      </c>
      <c r="H109" s="1088" t="s">
        <v>461</v>
      </c>
      <c r="I109" s="1748">
        <v>321</v>
      </c>
      <c r="J109" s="1831">
        <v>303</v>
      </c>
      <c r="K109" s="1334"/>
      <c r="L109" s="1278"/>
      <c r="M109" s="1278"/>
      <c r="N109" s="1278"/>
      <c r="O109" s="1278"/>
      <c r="P109" s="1278"/>
      <c r="Q109" s="1278"/>
      <c r="R109" s="1278"/>
      <c r="S109" s="1278"/>
      <c r="T109" s="1278"/>
      <c r="U109" s="1335"/>
      <c r="V109" s="1336"/>
      <c r="W109" s="1278"/>
      <c r="X109" s="1278"/>
      <c r="Y109" s="1278"/>
      <c r="Z109" s="1278"/>
      <c r="AA109" s="1278"/>
      <c r="AB109" s="1278"/>
      <c r="AC109" s="1278"/>
      <c r="AD109" s="1278"/>
      <c r="AE109" s="1278"/>
      <c r="AF109" s="1278"/>
      <c r="AG109" s="1278"/>
      <c r="AH109" s="1412"/>
      <c r="AI109" s="1275"/>
      <c r="AJ109" s="1278"/>
      <c r="AK109" s="1278"/>
      <c r="AL109" s="1278"/>
      <c r="AM109" s="1278"/>
      <c r="AN109" s="1278"/>
      <c r="AO109" s="1278"/>
      <c r="AP109" s="1278"/>
      <c r="AQ109" s="1278"/>
      <c r="AR109" s="1278"/>
      <c r="AS109" s="1278"/>
      <c r="AT109" s="1414"/>
      <c r="AU109" s="1275"/>
      <c r="AV109" s="1278"/>
      <c r="AW109" s="1278"/>
      <c r="AX109" s="1278"/>
      <c r="AY109" s="1278"/>
      <c r="AZ109" s="1278"/>
      <c r="BA109" s="1278"/>
      <c r="BB109" s="1278"/>
      <c r="BC109" s="1278"/>
      <c r="BD109" s="1278"/>
      <c r="BE109" s="1278"/>
      <c r="BF109" s="1280"/>
      <c r="BG109" s="1275"/>
      <c r="BH109" s="1278"/>
      <c r="BI109" s="1278"/>
      <c r="BJ109" s="1278"/>
      <c r="BK109" s="1278"/>
      <c r="BL109" s="1278"/>
      <c r="BM109" s="1830"/>
      <c r="BN109" s="1278"/>
      <c r="BO109" s="1278"/>
      <c r="BP109" s="1278"/>
      <c r="BQ109" s="1278"/>
      <c r="BR109" s="1280"/>
      <c r="BS109" s="2184"/>
      <c r="BT109" s="1278"/>
      <c r="BU109" s="1278"/>
      <c r="BV109" s="1278"/>
      <c r="BW109" s="1278"/>
      <c r="BX109" s="1278"/>
      <c r="BY109" s="1278"/>
      <c r="BZ109" s="1278"/>
      <c r="CA109" s="1830"/>
      <c r="CB109" s="1059">
        <v>318</v>
      </c>
      <c r="CC109" s="1059">
        <v>324</v>
      </c>
      <c r="CD109" s="2207">
        <v>321</v>
      </c>
      <c r="CE109" s="2181">
        <v>312</v>
      </c>
      <c r="CF109" s="1748">
        <v>313</v>
      </c>
      <c r="CG109" s="1748">
        <v>318</v>
      </c>
      <c r="CH109" s="1428">
        <v>306</v>
      </c>
      <c r="CI109" s="1885">
        <v>301</v>
      </c>
      <c r="CJ109" s="1885">
        <v>303</v>
      </c>
      <c r="CK109" s="1278"/>
      <c r="CL109" s="1278"/>
      <c r="CM109" s="1830"/>
      <c r="CN109" s="1278"/>
      <c r="CO109" s="1278"/>
      <c r="CP109" s="1414"/>
      <c r="CQ109" s="1828"/>
      <c r="CR109" s="1828"/>
      <c r="CS109" s="1828"/>
      <c r="CT109" s="1828"/>
      <c r="CU109" s="1828"/>
      <c r="CV109" s="1828"/>
      <c r="CW109" s="1828"/>
      <c r="CX109" s="1828"/>
      <c r="CY109" s="1828"/>
      <c r="CZ109" s="1828"/>
      <c r="DA109" s="1828"/>
      <c r="DB109" s="1828"/>
      <c r="DC109" s="1828"/>
      <c r="DD109" s="1828"/>
      <c r="DE109" s="1828"/>
      <c r="DF109" s="1828"/>
      <c r="DG109" s="1828"/>
      <c r="DH109" s="1828"/>
      <c r="DI109" s="1828"/>
      <c r="DJ109" s="1828"/>
      <c r="DK109" s="1828"/>
      <c r="DL109" s="1828"/>
      <c r="DM109" s="1828"/>
      <c r="DN109" s="1828"/>
    </row>
    <row r="110" spans="1:118" s="1801" customFormat="1">
      <c r="A110" s="1409" t="s">
        <v>1153</v>
      </c>
      <c r="B110" s="1088" t="s">
        <v>461</v>
      </c>
      <c r="C110" s="1088" t="s">
        <v>461</v>
      </c>
      <c r="D110" s="1088" t="s">
        <v>461</v>
      </c>
      <c r="E110" s="1088" t="s">
        <v>461</v>
      </c>
      <c r="F110" s="1088" t="s">
        <v>461</v>
      </c>
      <c r="G110" s="1088" t="s">
        <v>461</v>
      </c>
      <c r="H110" s="1088" t="s">
        <v>461</v>
      </c>
      <c r="I110" s="1748">
        <v>127</v>
      </c>
      <c r="J110" s="1831">
        <v>90</v>
      </c>
      <c r="K110" s="1334"/>
      <c r="L110" s="1278"/>
      <c r="M110" s="1278"/>
      <c r="N110" s="1278"/>
      <c r="O110" s="1278"/>
      <c r="P110" s="1278"/>
      <c r="Q110" s="1278"/>
      <c r="R110" s="1278"/>
      <c r="S110" s="1278"/>
      <c r="T110" s="1278"/>
      <c r="U110" s="1335"/>
      <c r="V110" s="1336"/>
      <c r="W110" s="1278"/>
      <c r="X110" s="1278"/>
      <c r="Y110" s="1278"/>
      <c r="Z110" s="1278"/>
      <c r="AA110" s="1278"/>
      <c r="AB110" s="1278"/>
      <c r="AC110" s="1278"/>
      <c r="AD110" s="1278"/>
      <c r="AE110" s="1278"/>
      <c r="AF110" s="1278"/>
      <c r="AG110" s="1278"/>
      <c r="AH110" s="1412"/>
      <c r="AI110" s="1275"/>
      <c r="AJ110" s="1278"/>
      <c r="AK110" s="1278"/>
      <c r="AL110" s="1278"/>
      <c r="AM110" s="1278"/>
      <c r="AN110" s="1278"/>
      <c r="AO110" s="1278"/>
      <c r="AP110" s="1278"/>
      <c r="AQ110" s="1278"/>
      <c r="AR110" s="1278"/>
      <c r="AS110" s="1278"/>
      <c r="AT110" s="1414"/>
      <c r="AU110" s="1275"/>
      <c r="AV110" s="1278"/>
      <c r="AW110" s="1278"/>
      <c r="AX110" s="1278"/>
      <c r="AY110" s="1278"/>
      <c r="AZ110" s="1278"/>
      <c r="BA110" s="1278"/>
      <c r="BB110" s="1278"/>
      <c r="BC110" s="1278"/>
      <c r="BD110" s="1278"/>
      <c r="BE110" s="1278"/>
      <c r="BF110" s="1280"/>
      <c r="BG110" s="1275"/>
      <c r="BH110" s="1278"/>
      <c r="BI110" s="1278"/>
      <c r="BJ110" s="1278"/>
      <c r="BK110" s="1278"/>
      <c r="BL110" s="1278"/>
      <c r="BM110" s="1830"/>
      <c r="BN110" s="1278"/>
      <c r="BO110" s="1278"/>
      <c r="BP110" s="1278"/>
      <c r="BQ110" s="1278"/>
      <c r="BR110" s="1280"/>
      <c r="BS110" s="2184"/>
      <c r="BT110" s="1278"/>
      <c r="BU110" s="1278"/>
      <c r="BV110" s="1278"/>
      <c r="BW110" s="1278"/>
      <c r="BX110" s="1278"/>
      <c r="BY110" s="1278"/>
      <c r="BZ110" s="1278"/>
      <c r="CA110" s="1830"/>
      <c r="CB110" s="1059">
        <v>143</v>
      </c>
      <c r="CC110" s="1059">
        <v>145</v>
      </c>
      <c r="CD110" s="2207">
        <v>127</v>
      </c>
      <c r="CE110" s="2181">
        <v>94</v>
      </c>
      <c r="CF110" s="1748">
        <v>92</v>
      </c>
      <c r="CG110" s="1748">
        <v>90</v>
      </c>
      <c r="CH110" s="1428">
        <v>93</v>
      </c>
      <c r="CI110" s="1885">
        <v>94</v>
      </c>
      <c r="CJ110" s="1885">
        <v>90</v>
      </c>
      <c r="CK110" s="1278"/>
      <c r="CL110" s="1278"/>
      <c r="CM110" s="1830"/>
      <c r="CN110" s="1278"/>
      <c r="CO110" s="1278"/>
      <c r="CP110" s="1414"/>
      <c r="CQ110" s="1828"/>
      <c r="CR110" s="1828"/>
      <c r="CS110" s="1828"/>
      <c r="CT110" s="1828"/>
      <c r="CU110" s="1828"/>
      <c r="CV110" s="1828"/>
      <c r="CW110" s="1828"/>
      <c r="CX110" s="1828"/>
      <c r="CY110" s="1828"/>
      <c r="CZ110" s="1828"/>
      <c r="DA110" s="1828"/>
      <c r="DB110" s="1828"/>
      <c r="DC110" s="1828"/>
      <c r="DD110" s="1828"/>
      <c r="DE110" s="1828"/>
      <c r="DF110" s="1828"/>
      <c r="DG110" s="1828"/>
      <c r="DH110" s="1828"/>
      <c r="DI110" s="1828"/>
      <c r="DJ110" s="1828"/>
      <c r="DK110" s="1828"/>
      <c r="DL110" s="1828"/>
      <c r="DM110" s="1828"/>
      <c r="DN110" s="1828"/>
    </row>
    <row r="111" spans="1:118">
      <c r="A111" s="1090" t="s">
        <v>1157</v>
      </c>
      <c r="B111" s="1088" t="s">
        <v>461</v>
      </c>
      <c r="C111" s="1088" t="s">
        <v>461</v>
      </c>
      <c r="D111" s="1088" t="s">
        <v>461</v>
      </c>
      <c r="E111" s="1088" t="s">
        <v>461</v>
      </c>
      <c r="F111" s="1088" t="s">
        <v>461</v>
      </c>
      <c r="G111" s="1088" t="s">
        <v>461</v>
      </c>
      <c r="H111" s="1935">
        <v>18</v>
      </c>
      <c r="I111" s="1748">
        <v>33</v>
      </c>
      <c r="J111" s="1936">
        <v>20</v>
      </c>
      <c r="K111" s="1418"/>
      <c r="L111" s="1419"/>
      <c r="M111" s="1419"/>
      <c r="N111" s="1419"/>
      <c r="O111" s="1419"/>
      <c r="P111" s="1419"/>
      <c r="Q111" s="1419"/>
      <c r="R111" s="1419"/>
      <c r="S111" s="1419"/>
      <c r="T111" s="1419"/>
      <c r="U111" s="1420"/>
      <c r="V111" s="1421"/>
      <c r="W111" s="1419"/>
      <c r="X111" s="1419"/>
      <c r="Y111" s="1419"/>
      <c r="Z111" s="1419"/>
      <c r="AA111" s="1419"/>
      <c r="AB111" s="1419"/>
      <c r="AC111" s="1419"/>
      <c r="AD111" s="1419"/>
      <c r="AE111" s="1419"/>
      <c r="AF111" s="1419"/>
      <c r="AG111" s="1419"/>
      <c r="AH111" s="1422"/>
      <c r="AI111" s="1423"/>
      <c r="AJ111" s="1419"/>
      <c r="AK111" s="1419"/>
      <c r="AL111" s="1419"/>
      <c r="AM111" s="1419"/>
      <c r="AN111" s="1419"/>
      <c r="AO111" s="1419"/>
      <c r="AP111" s="1419"/>
      <c r="AQ111" s="1419"/>
      <c r="AR111" s="1419"/>
      <c r="AS111" s="1419"/>
      <c r="AT111" s="1424"/>
      <c r="AU111" s="1423"/>
      <c r="AV111" s="1419"/>
      <c r="AW111" s="1419"/>
      <c r="AX111" s="1419"/>
      <c r="AY111" s="1419"/>
      <c r="AZ111" s="1419"/>
      <c r="BA111" s="1419"/>
      <c r="BB111" s="1419"/>
      <c r="BC111" s="1419"/>
      <c r="BD111" s="1419"/>
      <c r="BE111" s="1419"/>
      <c r="BF111" s="1425"/>
      <c r="BG111" s="1423"/>
      <c r="BH111" s="1419"/>
      <c r="BI111" s="1419"/>
      <c r="BJ111" s="1419"/>
      <c r="BK111" s="1419"/>
      <c r="BL111" s="1419"/>
      <c r="BM111" s="1428">
        <v>17</v>
      </c>
      <c r="BN111" s="1419">
        <v>17</v>
      </c>
      <c r="BO111" s="1419">
        <v>17</v>
      </c>
      <c r="BP111" s="1419">
        <v>18</v>
      </c>
      <c r="BQ111" s="1419">
        <v>18</v>
      </c>
      <c r="BR111" s="1425">
        <v>18</v>
      </c>
      <c r="BS111" s="1423">
        <v>19</v>
      </c>
      <c r="BT111" s="1427">
        <v>19</v>
      </c>
      <c r="BU111" s="1427">
        <v>20</v>
      </c>
      <c r="BV111" s="1427">
        <v>19</v>
      </c>
      <c r="BW111" s="1427">
        <v>18</v>
      </c>
      <c r="BX111" s="1419">
        <v>19</v>
      </c>
      <c r="BY111" s="1428">
        <v>19</v>
      </c>
      <c r="BZ111" s="1428">
        <v>18</v>
      </c>
      <c r="CA111" s="1428">
        <v>17</v>
      </c>
      <c r="CB111" s="1428">
        <v>32</v>
      </c>
      <c r="CC111" s="1428">
        <v>33</v>
      </c>
      <c r="CD111" s="1425">
        <v>33</v>
      </c>
      <c r="CE111" s="2227">
        <v>25</v>
      </c>
      <c r="CF111" s="1427">
        <v>25</v>
      </c>
      <c r="CG111" s="1427">
        <v>24</v>
      </c>
      <c r="CH111" s="1427">
        <v>23</v>
      </c>
      <c r="CI111" s="2053">
        <v>19</v>
      </c>
      <c r="CJ111" s="1885">
        <v>20</v>
      </c>
      <c r="CK111" s="1428"/>
      <c r="CL111" s="1428"/>
      <c r="CM111" s="1428"/>
      <c r="CN111" s="1419"/>
      <c r="CO111" s="1419"/>
      <c r="CP111" s="1424"/>
      <c r="CQ111" s="1036"/>
      <c r="CR111" s="1036"/>
      <c r="CS111" s="1036"/>
      <c r="CT111" s="1036"/>
      <c r="CU111" s="1036"/>
      <c r="CV111" s="1036"/>
      <c r="CW111" s="1036"/>
      <c r="CX111" s="1036"/>
      <c r="CY111" s="1036"/>
      <c r="CZ111" s="1036"/>
      <c r="DA111" s="1036"/>
      <c r="DB111" s="1036"/>
      <c r="DC111" s="1036"/>
      <c r="DD111" s="1036"/>
      <c r="DE111" s="1036"/>
      <c r="DF111" s="1036"/>
      <c r="DG111" s="1036"/>
      <c r="DH111" s="1036"/>
      <c r="DI111" s="1036"/>
      <c r="DJ111" s="1036"/>
      <c r="DK111" s="1036"/>
      <c r="DL111" s="1036"/>
      <c r="DM111" s="1036"/>
      <c r="DN111" s="1036"/>
    </row>
    <row r="112" spans="1:118" s="1801" customFormat="1">
      <c r="A112" s="1090" t="s">
        <v>1156</v>
      </c>
      <c r="B112" s="1088" t="s">
        <v>461</v>
      </c>
      <c r="C112" s="1088" t="s">
        <v>461</v>
      </c>
      <c r="D112" s="1088" t="s">
        <v>461</v>
      </c>
      <c r="E112" s="1088" t="s">
        <v>461</v>
      </c>
      <c r="F112" s="1088" t="s">
        <v>461</v>
      </c>
      <c r="G112" s="1088" t="s">
        <v>461</v>
      </c>
      <c r="H112" s="1935" t="s">
        <v>461</v>
      </c>
      <c r="I112" s="1748">
        <v>762</v>
      </c>
      <c r="J112" s="1936">
        <v>684</v>
      </c>
      <c r="K112" s="1418"/>
      <c r="L112" s="1419"/>
      <c r="M112" s="1419"/>
      <c r="N112" s="1419"/>
      <c r="O112" s="1419"/>
      <c r="P112" s="1419"/>
      <c r="Q112" s="1419"/>
      <c r="R112" s="1419"/>
      <c r="S112" s="1419"/>
      <c r="T112" s="1419"/>
      <c r="U112" s="1420"/>
      <c r="V112" s="1421"/>
      <c r="W112" s="1419"/>
      <c r="X112" s="1419"/>
      <c r="Y112" s="1419"/>
      <c r="Z112" s="1419"/>
      <c r="AA112" s="1419"/>
      <c r="AB112" s="1419"/>
      <c r="AC112" s="1419"/>
      <c r="AD112" s="1419"/>
      <c r="AE112" s="1419"/>
      <c r="AF112" s="1419"/>
      <c r="AG112" s="1419"/>
      <c r="AH112" s="1422"/>
      <c r="AI112" s="1423"/>
      <c r="AJ112" s="1419"/>
      <c r="AK112" s="1419"/>
      <c r="AL112" s="1419"/>
      <c r="AM112" s="1419"/>
      <c r="AN112" s="1419"/>
      <c r="AO112" s="1419"/>
      <c r="AP112" s="1419"/>
      <c r="AQ112" s="1419"/>
      <c r="AR112" s="1419"/>
      <c r="AS112" s="1419"/>
      <c r="AT112" s="1424"/>
      <c r="AU112" s="1423"/>
      <c r="AV112" s="1419"/>
      <c r="AW112" s="1419"/>
      <c r="AX112" s="1419"/>
      <c r="AY112" s="1419"/>
      <c r="AZ112" s="1419"/>
      <c r="BA112" s="1419"/>
      <c r="BB112" s="1419"/>
      <c r="BC112" s="1419"/>
      <c r="BD112" s="1419"/>
      <c r="BE112" s="1419"/>
      <c r="BF112" s="1425"/>
      <c r="BG112" s="1423"/>
      <c r="BH112" s="1419"/>
      <c r="BI112" s="1419"/>
      <c r="BJ112" s="1419"/>
      <c r="BK112" s="1419"/>
      <c r="BL112" s="1419"/>
      <c r="BM112" s="1428"/>
      <c r="BN112" s="1419"/>
      <c r="BO112" s="1419"/>
      <c r="BP112" s="1419"/>
      <c r="BQ112" s="1419"/>
      <c r="BR112" s="1425"/>
      <c r="BS112" s="2185"/>
      <c r="BT112" s="1427"/>
      <c r="BU112" s="1427"/>
      <c r="BV112" s="1427"/>
      <c r="BW112" s="1427"/>
      <c r="BX112" s="1419"/>
      <c r="BY112" s="1428"/>
      <c r="BZ112" s="1428"/>
      <c r="CA112" s="1428"/>
      <c r="CB112" s="1428">
        <v>761</v>
      </c>
      <c r="CC112" s="1428">
        <v>770</v>
      </c>
      <c r="CD112" s="1425">
        <v>762</v>
      </c>
      <c r="CE112" s="2227">
        <v>685</v>
      </c>
      <c r="CF112" s="1427">
        <v>682</v>
      </c>
      <c r="CG112" s="1427">
        <v>724</v>
      </c>
      <c r="CH112" s="1427">
        <v>720</v>
      </c>
      <c r="CI112" s="2053">
        <v>698</v>
      </c>
      <c r="CJ112" s="1885">
        <v>684</v>
      </c>
      <c r="CK112" s="1428"/>
      <c r="CL112" s="1428"/>
      <c r="CM112" s="1428"/>
      <c r="CN112" s="1419"/>
      <c r="CO112" s="1419"/>
      <c r="CP112" s="1424"/>
      <c r="CQ112" s="1828"/>
      <c r="CR112" s="1828"/>
      <c r="CS112" s="1828"/>
      <c r="CT112" s="1828"/>
      <c r="CU112" s="1828"/>
      <c r="CV112" s="1828"/>
      <c r="CW112" s="1828"/>
      <c r="CX112" s="1828"/>
      <c r="CY112" s="1828"/>
      <c r="CZ112" s="1828"/>
      <c r="DA112" s="1828"/>
      <c r="DB112" s="1828"/>
      <c r="DC112" s="1828"/>
      <c r="DD112" s="1828"/>
      <c r="DE112" s="1828"/>
      <c r="DF112" s="1828"/>
      <c r="DG112" s="1828"/>
      <c r="DH112" s="1828"/>
      <c r="DI112" s="1828"/>
      <c r="DJ112" s="1828"/>
      <c r="DK112" s="1828"/>
      <c r="DL112" s="1828"/>
      <c r="DM112" s="1828"/>
      <c r="DN112" s="1828"/>
    </row>
    <row r="113" spans="1:118">
      <c r="A113" s="1090" t="s">
        <v>1154</v>
      </c>
      <c r="B113" s="1088" t="s">
        <v>461</v>
      </c>
      <c r="C113" s="1088" t="s">
        <v>461</v>
      </c>
      <c r="D113" s="1088" t="s">
        <v>461</v>
      </c>
      <c r="E113" s="1088" t="s">
        <v>461</v>
      </c>
      <c r="F113" s="1088" t="s">
        <v>461</v>
      </c>
      <c r="G113" s="1088" t="s">
        <v>461</v>
      </c>
      <c r="H113" s="1935">
        <v>145</v>
      </c>
      <c r="I113" s="1748">
        <v>114</v>
      </c>
      <c r="J113" s="1936">
        <v>74</v>
      </c>
      <c r="K113" s="1418"/>
      <c r="L113" s="1419"/>
      <c r="M113" s="1419"/>
      <c r="N113" s="1419"/>
      <c r="O113" s="1419"/>
      <c r="P113" s="1419"/>
      <c r="Q113" s="1419"/>
      <c r="R113" s="1419"/>
      <c r="S113" s="1419"/>
      <c r="T113" s="1419"/>
      <c r="U113" s="1420"/>
      <c r="V113" s="1421"/>
      <c r="W113" s="1419"/>
      <c r="X113" s="1419"/>
      <c r="Y113" s="1419"/>
      <c r="Z113" s="1419"/>
      <c r="AA113" s="1419"/>
      <c r="AB113" s="1419"/>
      <c r="AC113" s="1419"/>
      <c r="AD113" s="1419"/>
      <c r="AE113" s="1419"/>
      <c r="AF113" s="1419"/>
      <c r="AG113" s="1419"/>
      <c r="AH113" s="1422"/>
      <c r="AI113" s="1423"/>
      <c r="AJ113" s="1419"/>
      <c r="AK113" s="1419"/>
      <c r="AL113" s="1419"/>
      <c r="AM113" s="1419"/>
      <c r="AN113" s="1419"/>
      <c r="AO113" s="1419"/>
      <c r="AP113" s="1419"/>
      <c r="AQ113" s="1419"/>
      <c r="AR113" s="1419"/>
      <c r="AS113" s="1419"/>
      <c r="AT113" s="1424"/>
      <c r="AU113" s="1423"/>
      <c r="AV113" s="1419"/>
      <c r="AW113" s="1419"/>
      <c r="AX113" s="1419"/>
      <c r="AY113" s="1419"/>
      <c r="AZ113" s="1419"/>
      <c r="BA113" s="1419"/>
      <c r="BB113" s="1419"/>
      <c r="BC113" s="1419"/>
      <c r="BD113" s="1419"/>
      <c r="BE113" s="1419"/>
      <c r="BF113" s="1425"/>
      <c r="BG113" s="1423"/>
      <c r="BH113" s="1419"/>
      <c r="BI113" s="1419"/>
      <c r="BJ113" s="1419"/>
      <c r="BK113" s="1419"/>
      <c r="BL113" s="1419"/>
      <c r="BM113" s="1428">
        <v>158</v>
      </c>
      <c r="BN113" s="1419">
        <v>157</v>
      </c>
      <c r="BO113" s="1419">
        <v>152</v>
      </c>
      <c r="BP113" s="1419">
        <v>148</v>
      </c>
      <c r="BQ113" s="1419">
        <v>147</v>
      </c>
      <c r="BR113" s="1425">
        <v>145</v>
      </c>
      <c r="BS113" s="1426">
        <v>143</v>
      </c>
      <c r="BT113" s="1419">
        <v>142</v>
      </c>
      <c r="BU113" s="1419">
        <v>142</v>
      </c>
      <c r="BV113" s="1419">
        <v>142</v>
      </c>
      <c r="BW113" s="1419">
        <v>141</v>
      </c>
      <c r="BX113" s="1419">
        <v>140</v>
      </c>
      <c r="BY113" s="1428">
        <v>137</v>
      </c>
      <c r="BZ113" s="1428">
        <v>134</v>
      </c>
      <c r="CA113" s="1428">
        <v>130</v>
      </c>
      <c r="CB113" s="1428">
        <v>123</v>
      </c>
      <c r="CC113" s="1428">
        <v>118</v>
      </c>
      <c r="CD113" s="1425">
        <v>114</v>
      </c>
      <c r="CE113" s="2228">
        <v>105</v>
      </c>
      <c r="CF113" s="1748">
        <v>99</v>
      </c>
      <c r="CG113" s="1748">
        <v>91</v>
      </c>
      <c r="CH113" s="1428">
        <v>92</v>
      </c>
      <c r="CI113" s="1885">
        <v>79</v>
      </c>
      <c r="CJ113" s="1885">
        <v>74</v>
      </c>
      <c r="CK113" s="1428"/>
      <c r="CL113" s="1428"/>
      <c r="CM113" s="1428"/>
      <c r="CN113" s="1419"/>
      <c r="CO113" s="1419"/>
      <c r="CP113" s="1424"/>
      <c r="CQ113" s="1036"/>
      <c r="CR113" s="1036"/>
      <c r="CS113" s="1036"/>
      <c r="CT113" s="1036"/>
      <c r="CU113" s="1036"/>
      <c r="CV113" s="1036"/>
      <c r="CW113" s="1036"/>
      <c r="CX113" s="1036"/>
      <c r="CY113" s="1036"/>
      <c r="CZ113" s="1036"/>
      <c r="DA113" s="1036"/>
      <c r="DB113" s="1036"/>
      <c r="DC113" s="1036"/>
      <c r="DD113" s="1036"/>
      <c r="DE113" s="1036"/>
      <c r="DF113" s="1036"/>
      <c r="DG113" s="1036"/>
      <c r="DH113" s="1036"/>
      <c r="DI113" s="1036"/>
      <c r="DJ113" s="1036"/>
      <c r="DK113" s="1036"/>
      <c r="DL113" s="1036"/>
      <c r="DM113" s="1036"/>
      <c r="DN113" s="1036"/>
    </row>
    <row r="114" spans="1:118" ht="18">
      <c r="A114" s="1556" t="s">
        <v>1166</v>
      </c>
      <c r="B114" s="1088" t="s">
        <v>461</v>
      </c>
      <c r="C114" s="1088" t="s">
        <v>461</v>
      </c>
      <c r="D114" s="1088" t="s">
        <v>461</v>
      </c>
      <c r="E114" s="1088" t="s">
        <v>461</v>
      </c>
      <c r="F114" s="1088" t="s">
        <v>461</v>
      </c>
      <c r="G114" s="1088" t="s">
        <v>461</v>
      </c>
      <c r="H114" s="1935">
        <v>3945</v>
      </c>
      <c r="I114" s="1946" t="s">
        <v>461</v>
      </c>
      <c r="J114" s="2199">
        <v>32</v>
      </c>
      <c r="K114" s="1418"/>
      <c r="L114" s="1419"/>
      <c r="M114" s="1419"/>
      <c r="N114" s="1419"/>
      <c r="O114" s="1419"/>
      <c r="P114" s="1419"/>
      <c r="Q114" s="1419"/>
      <c r="R114" s="1419"/>
      <c r="S114" s="1419"/>
      <c r="T114" s="1419"/>
      <c r="U114" s="1420"/>
      <c r="V114" s="1421"/>
      <c r="W114" s="1419"/>
      <c r="X114" s="1419"/>
      <c r="Y114" s="1419"/>
      <c r="Z114" s="1419"/>
      <c r="AA114" s="1419"/>
      <c r="AB114" s="1419"/>
      <c r="AC114" s="1419"/>
      <c r="AD114" s="1419"/>
      <c r="AE114" s="1419"/>
      <c r="AF114" s="1419"/>
      <c r="AG114" s="1419"/>
      <c r="AH114" s="1422"/>
      <c r="AI114" s="1423"/>
      <c r="AJ114" s="1419"/>
      <c r="AK114" s="1419"/>
      <c r="AL114" s="1419"/>
      <c r="AM114" s="1419"/>
      <c r="AN114" s="1419"/>
      <c r="AO114" s="1419"/>
      <c r="AP114" s="1419"/>
      <c r="AQ114" s="1419"/>
      <c r="AR114" s="1419"/>
      <c r="AS114" s="1419"/>
      <c r="AT114" s="1424"/>
      <c r="AU114" s="1423"/>
      <c r="AV114" s="1419"/>
      <c r="AW114" s="1419"/>
      <c r="AX114" s="1419"/>
      <c r="AY114" s="1419"/>
      <c r="AZ114" s="1419"/>
      <c r="BA114" s="1419"/>
      <c r="BB114" s="1419"/>
      <c r="BC114" s="1419"/>
      <c r="BD114" s="1419"/>
      <c r="BE114" s="1419"/>
      <c r="BF114" s="1425"/>
      <c r="BG114" s="1423"/>
      <c r="BH114" s="1419"/>
      <c r="BI114" s="1419"/>
      <c r="BJ114" s="1419"/>
      <c r="BK114" s="1419"/>
      <c r="BL114" s="1419"/>
      <c r="BM114" s="1428"/>
      <c r="BN114" s="1419"/>
      <c r="BO114" s="1419"/>
      <c r="BP114" s="1419"/>
      <c r="BQ114" s="1419"/>
      <c r="BR114" s="1425"/>
      <c r="BS114" s="1423"/>
      <c r="BT114" s="1427"/>
      <c r="BU114" s="1427"/>
      <c r="BV114" s="1427"/>
      <c r="BW114" s="1427"/>
      <c r="BX114" s="1419"/>
      <c r="BY114" s="1428"/>
      <c r="BZ114" s="1428"/>
      <c r="CA114" s="1428"/>
      <c r="CB114" s="1561"/>
      <c r="CC114" s="1561"/>
      <c r="CD114" s="2208"/>
      <c r="CE114" s="2439">
        <v>86</v>
      </c>
      <c r="CF114" s="2053">
        <v>77</v>
      </c>
      <c r="CG114" s="2053">
        <v>64</v>
      </c>
      <c r="CH114" s="2053">
        <v>49</v>
      </c>
      <c r="CI114" s="2053">
        <v>34</v>
      </c>
      <c r="CJ114" s="2053">
        <v>32</v>
      </c>
      <c r="CK114" s="2200" t="s">
        <v>461</v>
      </c>
      <c r="CL114" s="2200" t="s">
        <v>461</v>
      </c>
      <c r="CM114" s="2200" t="s">
        <v>461</v>
      </c>
      <c r="CN114" s="2200" t="s">
        <v>461</v>
      </c>
      <c r="CO114" s="2200" t="s">
        <v>461</v>
      </c>
      <c r="CP114" s="2201" t="s">
        <v>461</v>
      </c>
      <c r="CQ114" s="1036"/>
      <c r="CR114" s="1036"/>
      <c r="CS114" s="1036"/>
      <c r="CT114" s="1036"/>
      <c r="CU114" s="1036"/>
      <c r="CV114" s="1036"/>
      <c r="CW114" s="1036"/>
      <c r="CX114" s="1036"/>
      <c r="CY114" s="1036"/>
      <c r="CZ114" s="1036"/>
      <c r="DA114" s="1036"/>
      <c r="DB114" s="1036"/>
      <c r="DC114" s="1036"/>
      <c r="DD114" s="1036"/>
      <c r="DE114" s="1036"/>
      <c r="DF114" s="1036"/>
      <c r="DG114" s="1036"/>
      <c r="DH114" s="1036"/>
      <c r="DI114" s="1036"/>
      <c r="DJ114" s="1036"/>
      <c r="DK114" s="1036"/>
      <c r="DL114" s="1036"/>
      <c r="DM114" s="1036"/>
      <c r="DN114" s="1036"/>
    </row>
    <row r="115" spans="1:118" s="1801" customFormat="1" ht="18">
      <c r="A115" s="1409" t="s">
        <v>1167</v>
      </c>
      <c r="B115" s="1088" t="s">
        <v>461</v>
      </c>
      <c r="C115" s="1088" t="s">
        <v>461</v>
      </c>
      <c r="D115" s="1088" t="s">
        <v>461</v>
      </c>
      <c r="E115" s="1088" t="s">
        <v>461</v>
      </c>
      <c r="F115" s="1088" t="s">
        <v>461</v>
      </c>
      <c r="G115" s="1088" t="s">
        <v>461</v>
      </c>
      <c r="H115" s="1935">
        <v>552</v>
      </c>
      <c r="I115" s="1946" t="s">
        <v>461</v>
      </c>
      <c r="J115" s="2199">
        <v>81</v>
      </c>
      <c r="K115" s="1418"/>
      <c r="L115" s="1419"/>
      <c r="M115" s="1419"/>
      <c r="N115" s="1419"/>
      <c r="O115" s="1419"/>
      <c r="P115" s="1419"/>
      <c r="Q115" s="1419"/>
      <c r="R115" s="1419"/>
      <c r="S115" s="1419"/>
      <c r="T115" s="1419"/>
      <c r="U115" s="1420"/>
      <c r="V115" s="1421"/>
      <c r="W115" s="1419"/>
      <c r="X115" s="1419"/>
      <c r="Y115" s="1419"/>
      <c r="Z115" s="1419"/>
      <c r="AA115" s="1419"/>
      <c r="AB115" s="1419"/>
      <c r="AC115" s="1419"/>
      <c r="AD115" s="1419"/>
      <c r="AE115" s="1419"/>
      <c r="AF115" s="1419"/>
      <c r="AG115" s="1419"/>
      <c r="AH115" s="1422"/>
      <c r="AI115" s="1423"/>
      <c r="AJ115" s="1419"/>
      <c r="AK115" s="1419"/>
      <c r="AL115" s="1419"/>
      <c r="AM115" s="1419"/>
      <c r="AN115" s="1419"/>
      <c r="AO115" s="1419"/>
      <c r="AP115" s="1419"/>
      <c r="AQ115" s="1419"/>
      <c r="AR115" s="1419"/>
      <c r="AS115" s="1419"/>
      <c r="AT115" s="1424"/>
      <c r="AU115" s="1423"/>
      <c r="AV115" s="1419"/>
      <c r="AW115" s="1419"/>
      <c r="AX115" s="1419"/>
      <c r="AY115" s="1419"/>
      <c r="AZ115" s="1419"/>
      <c r="BA115" s="1419"/>
      <c r="BB115" s="1419"/>
      <c r="BC115" s="1419"/>
      <c r="BD115" s="1419"/>
      <c r="BE115" s="1419"/>
      <c r="BF115" s="1425"/>
      <c r="BG115" s="1423"/>
      <c r="BH115" s="1419"/>
      <c r="BI115" s="1419"/>
      <c r="BJ115" s="1419"/>
      <c r="BK115" s="1419"/>
      <c r="BL115" s="1419"/>
      <c r="BM115" s="1428"/>
      <c r="BN115" s="1419"/>
      <c r="BO115" s="1419"/>
      <c r="BP115" s="1419"/>
      <c r="BQ115" s="1419"/>
      <c r="BR115" s="1425"/>
      <c r="BS115" s="1423"/>
      <c r="BT115" s="1427"/>
      <c r="BU115" s="1427"/>
      <c r="BV115" s="1427"/>
      <c r="BW115" s="1427"/>
      <c r="BX115" s="1419"/>
      <c r="BY115" s="1428"/>
      <c r="BZ115" s="1428"/>
      <c r="CA115" s="1428"/>
      <c r="CB115" s="1561"/>
      <c r="CC115" s="1561"/>
      <c r="CD115" s="2208"/>
      <c r="CE115" s="2439">
        <v>292</v>
      </c>
      <c r="CF115" s="2053">
        <v>240</v>
      </c>
      <c r="CG115" s="2053">
        <v>206</v>
      </c>
      <c r="CH115" s="2053">
        <v>169</v>
      </c>
      <c r="CI115" s="2053">
        <v>113</v>
      </c>
      <c r="CJ115" s="2053">
        <v>81</v>
      </c>
      <c r="CK115" s="2200" t="s">
        <v>461</v>
      </c>
      <c r="CL115" s="2200" t="s">
        <v>461</v>
      </c>
      <c r="CM115" s="2200" t="s">
        <v>461</v>
      </c>
      <c r="CN115" s="2200" t="s">
        <v>461</v>
      </c>
      <c r="CO115" s="2200" t="s">
        <v>461</v>
      </c>
      <c r="CP115" s="2201" t="s">
        <v>461</v>
      </c>
      <c r="CQ115" s="1828"/>
      <c r="CR115" s="1828"/>
      <c r="CS115" s="1828"/>
      <c r="CT115" s="1828"/>
      <c r="CU115" s="1828"/>
      <c r="CV115" s="1828"/>
      <c r="CW115" s="1828"/>
      <c r="CX115" s="1828"/>
      <c r="CY115" s="1828"/>
      <c r="CZ115" s="1828"/>
      <c r="DA115" s="1828"/>
      <c r="DB115" s="1828"/>
      <c r="DC115" s="1828"/>
      <c r="DD115" s="1828"/>
      <c r="DE115" s="1828"/>
      <c r="DF115" s="1828"/>
      <c r="DG115" s="1828"/>
      <c r="DH115" s="1828"/>
      <c r="DI115" s="1828"/>
      <c r="DJ115" s="1828"/>
      <c r="DK115" s="1828"/>
      <c r="DL115" s="1828"/>
      <c r="DM115" s="1828"/>
      <c r="DN115" s="1828"/>
    </row>
    <row r="116" spans="1:118">
      <c r="A116" s="250" t="s">
        <v>414</v>
      </c>
      <c r="B116" s="1432">
        <v>353</v>
      </c>
      <c r="C116" s="1432">
        <v>359</v>
      </c>
      <c r="D116" s="1432">
        <v>235</v>
      </c>
      <c r="E116" s="1432">
        <v>114</v>
      </c>
      <c r="F116" s="1433">
        <v>90</v>
      </c>
      <c r="G116" s="1434">
        <v>52</v>
      </c>
      <c r="H116" s="1432">
        <v>75</v>
      </c>
      <c r="I116" s="1558">
        <v>51</v>
      </c>
      <c r="J116" s="1831">
        <v>29</v>
      </c>
      <c r="K116" s="1334">
        <v>0</v>
      </c>
      <c r="L116" s="1278">
        <v>0</v>
      </c>
      <c r="M116" s="1278">
        <v>0</v>
      </c>
      <c r="N116" s="1278">
        <v>0</v>
      </c>
      <c r="O116" s="1278">
        <v>0</v>
      </c>
      <c r="P116" s="1278">
        <v>0</v>
      </c>
      <c r="Q116" s="1278">
        <v>0</v>
      </c>
      <c r="R116" s="1278">
        <v>0</v>
      </c>
      <c r="S116" s="1278">
        <v>0</v>
      </c>
      <c r="T116" s="1278">
        <v>256</v>
      </c>
      <c r="U116" s="1335">
        <v>275</v>
      </c>
      <c r="V116" s="1336">
        <v>239</v>
      </c>
      <c r="W116" s="1278">
        <v>204</v>
      </c>
      <c r="X116" s="1278">
        <v>156</v>
      </c>
      <c r="Y116" s="1278">
        <v>150</v>
      </c>
      <c r="Z116" s="1278">
        <v>148</v>
      </c>
      <c r="AA116" s="1278">
        <v>148</v>
      </c>
      <c r="AB116" s="1278">
        <v>127</v>
      </c>
      <c r="AC116" s="1278">
        <v>119</v>
      </c>
      <c r="AD116" s="1278">
        <v>129</v>
      </c>
      <c r="AE116" s="1278">
        <v>137</v>
      </c>
      <c r="AF116" s="1278">
        <v>143</v>
      </c>
      <c r="AG116" s="1278">
        <v>124</v>
      </c>
      <c r="AH116" s="1412">
        <v>112</v>
      </c>
      <c r="AI116" s="1275">
        <v>111</v>
      </c>
      <c r="AJ116" s="1278">
        <v>79</v>
      </c>
      <c r="AK116" s="1278">
        <v>92</v>
      </c>
      <c r="AL116" s="1278">
        <v>98</v>
      </c>
      <c r="AM116" s="1278">
        <v>101</v>
      </c>
      <c r="AN116" s="1278">
        <v>89</v>
      </c>
      <c r="AO116" s="1278">
        <v>91</v>
      </c>
      <c r="AP116" s="1278">
        <v>81</v>
      </c>
      <c r="AQ116" s="1278">
        <v>92</v>
      </c>
      <c r="AR116" s="1278">
        <v>90</v>
      </c>
      <c r="AS116" s="1278">
        <v>102</v>
      </c>
      <c r="AT116" s="1414">
        <v>90</v>
      </c>
      <c r="AU116" s="1275">
        <v>73</v>
      </c>
      <c r="AV116" s="1278">
        <v>79</v>
      </c>
      <c r="AW116" s="1278">
        <v>77</v>
      </c>
      <c r="AX116" s="1278">
        <v>65</v>
      </c>
      <c r="AY116" s="1278">
        <v>69</v>
      </c>
      <c r="AZ116" s="1278">
        <v>78</v>
      </c>
      <c r="BA116" s="1278">
        <v>61</v>
      </c>
      <c r="BB116" s="1278">
        <v>73</v>
      </c>
      <c r="BC116" s="1278">
        <v>67</v>
      </c>
      <c r="BD116" s="1278">
        <v>61</v>
      </c>
      <c r="BE116" s="1278">
        <v>59</v>
      </c>
      <c r="BF116" s="1280">
        <v>52</v>
      </c>
      <c r="BG116" s="1275">
        <v>45</v>
      </c>
      <c r="BH116" s="1278">
        <v>48</v>
      </c>
      <c r="BI116" s="1278">
        <v>52</v>
      </c>
      <c r="BJ116" s="1278">
        <v>55</v>
      </c>
      <c r="BK116" s="1278">
        <v>49</v>
      </c>
      <c r="BL116" s="1278">
        <v>45</v>
      </c>
      <c r="BM116" s="1279">
        <v>69</v>
      </c>
      <c r="BN116" s="1278">
        <v>68</v>
      </c>
      <c r="BO116" s="1278">
        <v>68</v>
      </c>
      <c r="BP116" s="1278">
        <v>71</v>
      </c>
      <c r="BQ116" s="1278">
        <v>74</v>
      </c>
      <c r="BR116" s="1280">
        <v>75</v>
      </c>
      <c r="BS116" s="1275">
        <v>65</v>
      </c>
      <c r="BT116" s="1278">
        <v>63</v>
      </c>
      <c r="BU116" s="1278">
        <v>66</v>
      </c>
      <c r="BV116" s="1278">
        <v>64</v>
      </c>
      <c r="BW116" s="1278">
        <v>63</v>
      </c>
      <c r="BX116" s="1278">
        <v>63</v>
      </c>
      <c r="BY116" s="1279">
        <v>63</v>
      </c>
      <c r="BZ116" s="1279">
        <v>66</v>
      </c>
      <c r="CA116" s="1279">
        <v>71</v>
      </c>
      <c r="CB116" s="1830">
        <v>52</v>
      </c>
      <c r="CC116" s="1830">
        <v>47</v>
      </c>
      <c r="CD116" s="1280">
        <v>51</v>
      </c>
      <c r="CE116" s="2226">
        <v>41</v>
      </c>
      <c r="CF116" s="1558">
        <v>33</v>
      </c>
      <c r="CG116" s="1558">
        <v>38</v>
      </c>
      <c r="CH116" s="1830">
        <v>39</v>
      </c>
      <c r="CI116" s="1832">
        <v>38</v>
      </c>
      <c r="CJ116" s="1832">
        <v>29</v>
      </c>
      <c r="CK116" s="1830"/>
      <c r="CL116" s="1830"/>
      <c r="CM116" s="1830"/>
      <c r="CN116" s="1278"/>
      <c r="CO116" s="1278"/>
      <c r="CP116" s="1414"/>
      <c r="CQ116" s="1036"/>
      <c r="CR116" s="1036"/>
      <c r="CS116" s="1036"/>
      <c r="CT116" s="1036"/>
      <c r="CU116" s="1036"/>
      <c r="CV116" s="1036"/>
      <c r="CW116" s="1036"/>
      <c r="CX116" s="1036"/>
      <c r="CY116" s="1036"/>
      <c r="CZ116" s="1036"/>
      <c r="DA116" s="1036"/>
      <c r="DB116" s="1036"/>
      <c r="DC116" s="1036"/>
      <c r="DD116" s="1036"/>
      <c r="DE116" s="1036"/>
      <c r="DF116" s="1036"/>
      <c r="DG116" s="1036"/>
      <c r="DH116" s="1036"/>
      <c r="DI116" s="1036"/>
      <c r="DJ116" s="1036"/>
      <c r="DK116" s="1036"/>
      <c r="DL116" s="1036"/>
      <c r="DM116" s="1036"/>
      <c r="DN116" s="1036"/>
    </row>
    <row r="117" spans="1:118">
      <c r="A117" s="251" t="s">
        <v>415</v>
      </c>
      <c r="B117" s="1432">
        <v>1682</v>
      </c>
      <c r="C117" s="1432">
        <v>1886</v>
      </c>
      <c r="D117" s="1432">
        <v>1745</v>
      </c>
      <c r="E117" s="1432">
        <v>1499</v>
      </c>
      <c r="F117" s="1433">
        <v>1545</v>
      </c>
      <c r="G117" s="1434">
        <v>1586</v>
      </c>
      <c r="H117" s="1432">
        <v>1217</v>
      </c>
      <c r="I117" s="1558">
        <v>947</v>
      </c>
      <c r="J117" s="1831">
        <v>1166</v>
      </c>
      <c r="K117" s="1334">
        <v>0</v>
      </c>
      <c r="L117" s="1278">
        <v>0</v>
      </c>
      <c r="M117" s="1278">
        <v>0</v>
      </c>
      <c r="N117" s="1278">
        <v>0</v>
      </c>
      <c r="O117" s="1278">
        <v>0</v>
      </c>
      <c r="P117" s="1278">
        <v>0</v>
      </c>
      <c r="Q117" s="1278">
        <v>0</v>
      </c>
      <c r="R117" s="1278">
        <v>0</v>
      </c>
      <c r="S117" s="1278">
        <v>0</v>
      </c>
      <c r="T117" s="1278">
        <v>0</v>
      </c>
      <c r="U117" s="1335">
        <v>0</v>
      </c>
      <c r="V117" s="1336">
        <v>0</v>
      </c>
      <c r="W117" s="1278">
        <v>1689</v>
      </c>
      <c r="X117" s="1278">
        <v>1666</v>
      </c>
      <c r="Y117" s="1278">
        <v>1658</v>
      </c>
      <c r="Z117" s="1278">
        <v>1644</v>
      </c>
      <c r="AA117" s="1278">
        <v>1635</v>
      </c>
      <c r="AB117" s="1278">
        <v>1590</v>
      </c>
      <c r="AC117" s="1278">
        <v>1578</v>
      </c>
      <c r="AD117" s="1278">
        <v>1560</v>
      </c>
      <c r="AE117" s="1278">
        <v>1584</v>
      </c>
      <c r="AF117" s="1278">
        <v>1547</v>
      </c>
      <c r="AG117" s="1278">
        <v>1521</v>
      </c>
      <c r="AH117" s="1412">
        <v>1498</v>
      </c>
      <c r="AI117" s="1275">
        <v>1499</v>
      </c>
      <c r="AJ117" s="1278">
        <v>1504</v>
      </c>
      <c r="AK117" s="1278">
        <v>1456</v>
      </c>
      <c r="AL117" s="1278">
        <v>1444</v>
      </c>
      <c r="AM117" s="1278">
        <v>1455</v>
      </c>
      <c r="AN117" s="1278">
        <v>1406</v>
      </c>
      <c r="AO117" s="1278">
        <v>1399</v>
      </c>
      <c r="AP117" s="1278">
        <v>1438</v>
      </c>
      <c r="AQ117" s="1278">
        <v>1468</v>
      </c>
      <c r="AR117" s="1278">
        <v>1548</v>
      </c>
      <c r="AS117" s="1278">
        <v>1582</v>
      </c>
      <c r="AT117" s="1414">
        <v>1545</v>
      </c>
      <c r="AU117" s="1275">
        <v>1563</v>
      </c>
      <c r="AV117" s="1278">
        <v>1591</v>
      </c>
      <c r="AW117" s="1278">
        <v>1598</v>
      </c>
      <c r="AX117" s="1278">
        <v>1615</v>
      </c>
      <c r="AY117" s="1278">
        <v>1610</v>
      </c>
      <c r="AZ117" s="1278">
        <v>1606</v>
      </c>
      <c r="BA117" s="1278">
        <v>1609</v>
      </c>
      <c r="BB117" s="1278">
        <v>1607</v>
      </c>
      <c r="BC117" s="1278">
        <v>1602</v>
      </c>
      <c r="BD117" s="1278">
        <v>1592</v>
      </c>
      <c r="BE117" s="1278">
        <v>1589</v>
      </c>
      <c r="BF117" s="1280">
        <v>1586</v>
      </c>
      <c r="BG117" s="1275">
        <v>1571</v>
      </c>
      <c r="BH117" s="1278">
        <v>1528</v>
      </c>
      <c r="BI117" s="1278">
        <v>1588</v>
      </c>
      <c r="BJ117" s="1278">
        <v>1573</v>
      </c>
      <c r="BK117" s="1278">
        <v>1563</v>
      </c>
      <c r="BL117" s="1278">
        <v>1548</v>
      </c>
      <c r="BM117" s="1279">
        <v>1149</v>
      </c>
      <c r="BN117" s="1278">
        <v>1157</v>
      </c>
      <c r="BO117" s="1278">
        <v>1203</v>
      </c>
      <c r="BP117" s="1278">
        <v>1219</v>
      </c>
      <c r="BQ117" s="1278">
        <v>1224</v>
      </c>
      <c r="BR117" s="1280">
        <v>1217</v>
      </c>
      <c r="BS117" s="1275">
        <v>1203</v>
      </c>
      <c r="BT117" s="1278">
        <v>1201</v>
      </c>
      <c r="BU117" s="1278">
        <v>1214</v>
      </c>
      <c r="BV117" s="1278">
        <v>1210</v>
      </c>
      <c r="BW117" s="1278">
        <v>1220</v>
      </c>
      <c r="BX117" s="1278">
        <v>1211</v>
      </c>
      <c r="BY117" s="1278">
        <v>1236</v>
      </c>
      <c r="BZ117" s="1278">
        <v>1250</v>
      </c>
      <c r="CA117" s="1279">
        <v>1248</v>
      </c>
      <c r="CB117" s="1830">
        <f>SUM(CB118:CB121)</f>
        <v>996</v>
      </c>
      <c r="CC117" s="1830">
        <f t="shared" ref="CC117:CD117" si="42">SUM(CC118:CC121)</f>
        <v>990</v>
      </c>
      <c r="CD117" s="1830">
        <f t="shared" si="42"/>
        <v>947</v>
      </c>
      <c r="CE117" s="1558">
        <v>1163</v>
      </c>
      <c r="CF117" s="1558">
        <v>1172</v>
      </c>
      <c r="CG117" s="1558">
        <v>1202</v>
      </c>
      <c r="CH117" s="1830">
        <v>1206</v>
      </c>
      <c r="CI117" s="1832">
        <v>1162</v>
      </c>
      <c r="CJ117" s="1834">
        <v>1166</v>
      </c>
      <c r="CK117" s="2186">
        <f t="shared" ref="CK117" si="43">SUM(CK118:CK121)</f>
        <v>0</v>
      </c>
      <c r="CL117" s="2186">
        <f t="shared" ref="CL117" si="44">SUM(CL118:CL121)</f>
        <v>0</v>
      </c>
      <c r="CM117" s="2186">
        <f t="shared" ref="CM117" si="45">SUM(CM118:CM121)</f>
        <v>0</v>
      </c>
      <c r="CN117" s="2186">
        <f t="shared" ref="CN117" si="46">SUM(CN118:CN121)</f>
        <v>0</v>
      </c>
      <c r="CO117" s="2186">
        <f t="shared" ref="CO117" si="47">SUM(CO118:CO121)</f>
        <v>0</v>
      </c>
      <c r="CP117" s="2187">
        <f t="shared" ref="CP117" si="48">SUM(CP118:CP121)</f>
        <v>0</v>
      </c>
      <c r="CQ117" s="1036"/>
      <c r="CR117" s="1036"/>
      <c r="CS117" s="1036"/>
      <c r="CT117" s="1036"/>
      <c r="CU117" s="1036"/>
      <c r="CV117" s="1036"/>
      <c r="CW117" s="1036"/>
      <c r="CX117" s="1036"/>
      <c r="CY117" s="1036"/>
      <c r="CZ117" s="1036"/>
      <c r="DA117" s="1036"/>
      <c r="DB117" s="1036"/>
      <c r="DC117" s="1036"/>
      <c r="DD117" s="1036"/>
      <c r="DE117" s="1036"/>
      <c r="DF117" s="1036"/>
      <c r="DG117" s="1036"/>
      <c r="DH117" s="1036"/>
      <c r="DI117" s="1036"/>
      <c r="DJ117" s="1036"/>
      <c r="DK117" s="1036"/>
      <c r="DL117" s="1036"/>
      <c r="DM117" s="1036"/>
      <c r="DN117" s="1036"/>
    </row>
    <row r="118" spans="1:118">
      <c r="A118" s="1409" t="s">
        <v>733</v>
      </c>
      <c r="B118" s="1088" t="s">
        <v>461</v>
      </c>
      <c r="C118" s="1088" t="s">
        <v>461</v>
      </c>
      <c r="D118" s="1088" t="s">
        <v>461</v>
      </c>
      <c r="E118" s="1088" t="s">
        <v>461</v>
      </c>
      <c r="F118" s="1088" t="s">
        <v>461</v>
      </c>
      <c r="G118" s="1088" t="s">
        <v>461</v>
      </c>
      <c r="H118" s="1935">
        <v>1076</v>
      </c>
      <c r="I118" s="1748">
        <v>848</v>
      </c>
      <c r="J118" s="1936">
        <v>1060</v>
      </c>
      <c r="K118" s="1418"/>
      <c r="L118" s="1419"/>
      <c r="M118" s="1419"/>
      <c r="N118" s="1419"/>
      <c r="O118" s="1419"/>
      <c r="P118" s="1419"/>
      <c r="Q118" s="1419"/>
      <c r="R118" s="1419"/>
      <c r="S118" s="1419"/>
      <c r="T118" s="1419"/>
      <c r="U118" s="1420"/>
      <c r="V118" s="1421"/>
      <c r="W118" s="1419"/>
      <c r="X118" s="1419"/>
      <c r="Y118" s="1419"/>
      <c r="Z118" s="1419"/>
      <c r="AA118" s="1419"/>
      <c r="AB118" s="1419"/>
      <c r="AC118" s="1419"/>
      <c r="AD118" s="1419"/>
      <c r="AE118" s="1419"/>
      <c r="AF118" s="1419"/>
      <c r="AG118" s="1419"/>
      <c r="AH118" s="1422"/>
      <c r="AI118" s="1423"/>
      <c r="AJ118" s="1419"/>
      <c r="AK118" s="1419"/>
      <c r="AL118" s="1419"/>
      <c r="AM118" s="1419"/>
      <c r="AN118" s="1419"/>
      <c r="AO118" s="1419"/>
      <c r="AP118" s="1419"/>
      <c r="AQ118" s="1419"/>
      <c r="AR118" s="1419"/>
      <c r="AS118" s="1419"/>
      <c r="AT118" s="1424"/>
      <c r="AU118" s="1423"/>
      <c r="AV118" s="1419"/>
      <c r="AW118" s="1419"/>
      <c r="AX118" s="1419"/>
      <c r="AY118" s="1419"/>
      <c r="AZ118" s="1419"/>
      <c r="BA118" s="1419"/>
      <c r="BB118" s="1419"/>
      <c r="BC118" s="1419"/>
      <c r="BD118" s="1419"/>
      <c r="BE118" s="1419"/>
      <c r="BF118" s="1425"/>
      <c r="BG118" s="1423"/>
      <c r="BH118" s="1419"/>
      <c r="BI118" s="1419"/>
      <c r="BJ118" s="1419"/>
      <c r="BK118" s="1419"/>
      <c r="BL118" s="1419"/>
      <c r="BM118" s="1419">
        <v>990</v>
      </c>
      <c r="BN118" s="1419">
        <v>1003</v>
      </c>
      <c r="BO118" s="1419">
        <v>1052</v>
      </c>
      <c r="BP118" s="1419">
        <v>1076</v>
      </c>
      <c r="BQ118" s="1419">
        <v>1082</v>
      </c>
      <c r="BR118" s="1425">
        <v>1076</v>
      </c>
      <c r="BS118" s="1423">
        <v>1064</v>
      </c>
      <c r="BT118" s="1419">
        <v>1064</v>
      </c>
      <c r="BU118" s="1419">
        <v>1080</v>
      </c>
      <c r="BV118" s="1419">
        <v>1071</v>
      </c>
      <c r="BW118" s="1419">
        <v>1080</v>
      </c>
      <c r="BX118" s="1419">
        <v>1079</v>
      </c>
      <c r="BY118" s="1428">
        <v>1103</v>
      </c>
      <c r="BZ118" s="1428">
        <v>1119</v>
      </c>
      <c r="CA118" s="1428">
        <v>1118</v>
      </c>
      <c r="CB118" s="1428">
        <v>890</v>
      </c>
      <c r="CC118" s="1428">
        <v>856</v>
      </c>
      <c r="CD118" s="1425">
        <v>848</v>
      </c>
      <c r="CE118" s="2227">
        <v>1059</v>
      </c>
      <c r="CF118" s="1748">
        <v>1078</v>
      </c>
      <c r="CG118" s="1748">
        <v>1102</v>
      </c>
      <c r="CH118" s="1428">
        <v>1101</v>
      </c>
      <c r="CI118" s="1885">
        <v>1057</v>
      </c>
      <c r="CJ118" s="1885">
        <v>1060</v>
      </c>
      <c r="CK118" s="1428"/>
      <c r="CL118" s="1428"/>
      <c r="CM118" s="1428"/>
      <c r="CN118" s="1419"/>
      <c r="CO118" s="1419"/>
      <c r="CP118" s="1424"/>
      <c r="CQ118" s="1036"/>
      <c r="CR118" s="1036"/>
      <c r="CS118" s="1036"/>
      <c r="CT118" s="1036"/>
      <c r="CU118" s="1036"/>
      <c r="CV118" s="1036"/>
      <c r="CW118" s="1036"/>
      <c r="CX118" s="1036"/>
      <c r="CY118" s="1036"/>
      <c r="CZ118" s="1036"/>
      <c r="DA118" s="1036"/>
      <c r="DB118" s="1036"/>
      <c r="DC118" s="1036"/>
      <c r="DD118" s="1036"/>
      <c r="DE118" s="1036"/>
      <c r="DF118" s="1036"/>
      <c r="DG118" s="1036"/>
      <c r="DH118" s="1036"/>
      <c r="DI118" s="1036"/>
      <c r="DJ118" s="1036"/>
      <c r="DK118" s="1036"/>
      <c r="DL118" s="1036"/>
      <c r="DM118" s="1036"/>
      <c r="DN118" s="1036"/>
    </row>
    <row r="119" spans="1:118">
      <c r="A119" s="1409" t="s">
        <v>734</v>
      </c>
      <c r="B119" s="1088" t="s">
        <v>461</v>
      </c>
      <c r="C119" s="1088" t="s">
        <v>461</v>
      </c>
      <c r="D119" s="1088" t="s">
        <v>461</v>
      </c>
      <c r="E119" s="1088" t="s">
        <v>461</v>
      </c>
      <c r="F119" s="1088" t="s">
        <v>461</v>
      </c>
      <c r="G119" s="1088" t="s">
        <v>461</v>
      </c>
      <c r="H119" s="1935">
        <v>0</v>
      </c>
      <c r="I119" s="1748">
        <v>0</v>
      </c>
      <c r="J119" s="1936">
        <v>1</v>
      </c>
      <c r="K119" s="1418"/>
      <c r="L119" s="1419"/>
      <c r="M119" s="1419"/>
      <c r="N119" s="1419"/>
      <c r="O119" s="1419"/>
      <c r="P119" s="1419"/>
      <c r="Q119" s="1419"/>
      <c r="R119" s="1419"/>
      <c r="S119" s="1419"/>
      <c r="T119" s="1419"/>
      <c r="U119" s="1420"/>
      <c r="V119" s="1421"/>
      <c r="W119" s="1419"/>
      <c r="X119" s="1419"/>
      <c r="Y119" s="1419"/>
      <c r="Z119" s="1419"/>
      <c r="AA119" s="1419"/>
      <c r="AB119" s="1419"/>
      <c r="AC119" s="1419"/>
      <c r="AD119" s="1419"/>
      <c r="AE119" s="1419"/>
      <c r="AF119" s="1419"/>
      <c r="AG119" s="1419"/>
      <c r="AH119" s="1422"/>
      <c r="AI119" s="1423"/>
      <c r="AJ119" s="1419"/>
      <c r="AK119" s="1419"/>
      <c r="AL119" s="1419"/>
      <c r="AM119" s="1419"/>
      <c r="AN119" s="1419"/>
      <c r="AO119" s="1419"/>
      <c r="AP119" s="1419"/>
      <c r="AQ119" s="1419"/>
      <c r="AR119" s="1419"/>
      <c r="AS119" s="1419"/>
      <c r="AT119" s="1424"/>
      <c r="AU119" s="1423"/>
      <c r="AV119" s="1419"/>
      <c r="AW119" s="1419"/>
      <c r="AX119" s="1419"/>
      <c r="AY119" s="1419"/>
      <c r="AZ119" s="1419"/>
      <c r="BA119" s="1419"/>
      <c r="BB119" s="1419"/>
      <c r="BC119" s="1419"/>
      <c r="BD119" s="1419"/>
      <c r="BE119" s="1419"/>
      <c r="BF119" s="1425"/>
      <c r="BG119" s="1423"/>
      <c r="BH119" s="1419"/>
      <c r="BI119" s="1419"/>
      <c r="BJ119" s="1419"/>
      <c r="BK119" s="1419"/>
      <c r="BL119" s="1419"/>
      <c r="BM119" s="1428">
        <v>0</v>
      </c>
      <c r="BN119" s="1419">
        <v>0</v>
      </c>
      <c r="BO119" s="1419">
        <v>0</v>
      </c>
      <c r="BP119" s="1419">
        <v>0</v>
      </c>
      <c r="BQ119" s="1419">
        <v>0</v>
      </c>
      <c r="BR119" s="1425">
        <v>0</v>
      </c>
      <c r="BS119" s="1423">
        <v>0</v>
      </c>
      <c r="BT119" s="1419">
        <v>0</v>
      </c>
      <c r="BU119" s="1419">
        <v>0</v>
      </c>
      <c r="BV119" s="1419">
        <v>0</v>
      </c>
      <c r="BW119" s="1419">
        <v>0</v>
      </c>
      <c r="BX119" s="1419">
        <v>0</v>
      </c>
      <c r="BY119" s="1428">
        <v>0</v>
      </c>
      <c r="BZ119" s="1428">
        <v>0</v>
      </c>
      <c r="CA119" s="1428">
        <v>0</v>
      </c>
      <c r="CB119" s="1428">
        <v>0</v>
      </c>
      <c r="CC119" s="1428">
        <v>0</v>
      </c>
      <c r="CD119" s="1425">
        <v>0</v>
      </c>
      <c r="CE119" s="2227">
        <v>0</v>
      </c>
      <c r="CF119" s="1748">
        <v>0</v>
      </c>
      <c r="CG119" s="1748">
        <v>0</v>
      </c>
      <c r="CH119" s="1428">
        <v>1</v>
      </c>
      <c r="CI119" s="1885">
        <v>1</v>
      </c>
      <c r="CJ119" s="1885">
        <v>1</v>
      </c>
      <c r="CK119" s="1428"/>
      <c r="CL119" s="1428"/>
      <c r="CM119" s="1428"/>
      <c r="CN119" s="1419"/>
      <c r="CO119" s="1419"/>
      <c r="CP119" s="1424"/>
      <c r="CQ119" s="1036"/>
      <c r="CR119" s="1036"/>
      <c r="CS119" s="1036"/>
      <c r="CT119" s="1036"/>
      <c r="CU119" s="1036"/>
      <c r="CV119" s="1036"/>
      <c r="CW119" s="1036"/>
      <c r="CX119" s="1036"/>
      <c r="CY119" s="1036"/>
      <c r="CZ119" s="1036"/>
      <c r="DA119" s="1036"/>
      <c r="DB119" s="1036"/>
      <c r="DC119" s="1036"/>
      <c r="DD119" s="1036"/>
      <c r="DE119" s="1036"/>
      <c r="DF119" s="1036"/>
      <c r="DG119" s="1036"/>
      <c r="DH119" s="1036"/>
      <c r="DI119" s="1036"/>
      <c r="DJ119" s="1036"/>
      <c r="DK119" s="1036"/>
      <c r="DL119" s="1036"/>
      <c r="DM119" s="1036"/>
      <c r="DN119" s="1036"/>
    </row>
    <row r="120" spans="1:118">
      <c r="A120" s="1409" t="s">
        <v>1158</v>
      </c>
      <c r="B120" s="1088" t="s">
        <v>461</v>
      </c>
      <c r="C120" s="1088" t="s">
        <v>461</v>
      </c>
      <c r="D120" s="1088" t="s">
        <v>461</v>
      </c>
      <c r="E120" s="1088" t="s">
        <v>461</v>
      </c>
      <c r="F120" s="1088" t="s">
        <v>461</v>
      </c>
      <c r="G120" s="1088" t="s">
        <v>461</v>
      </c>
      <c r="H120" s="1935">
        <v>38</v>
      </c>
      <c r="I120" s="1748">
        <v>32</v>
      </c>
      <c r="J120" s="1936">
        <v>23</v>
      </c>
      <c r="K120" s="1418"/>
      <c r="L120" s="1419"/>
      <c r="M120" s="1419"/>
      <c r="N120" s="1419"/>
      <c r="O120" s="1419"/>
      <c r="P120" s="1419"/>
      <c r="Q120" s="1419"/>
      <c r="R120" s="1419"/>
      <c r="S120" s="1419"/>
      <c r="T120" s="1419"/>
      <c r="U120" s="1420"/>
      <c r="V120" s="1421"/>
      <c r="W120" s="1419"/>
      <c r="X120" s="1419"/>
      <c r="Y120" s="1419"/>
      <c r="Z120" s="1419"/>
      <c r="AA120" s="1419"/>
      <c r="AB120" s="1419"/>
      <c r="AC120" s="1419"/>
      <c r="AD120" s="1419"/>
      <c r="AE120" s="1419"/>
      <c r="AF120" s="1419"/>
      <c r="AG120" s="1419"/>
      <c r="AH120" s="1422"/>
      <c r="AI120" s="1423"/>
      <c r="AJ120" s="1419"/>
      <c r="AK120" s="1419"/>
      <c r="AL120" s="1419"/>
      <c r="AM120" s="1419"/>
      <c r="AN120" s="1419"/>
      <c r="AO120" s="1419"/>
      <c r="AP120" s="1419"/>
      <c r="AQ120" s="1419"/>
      <c r="AR120" s="1419"/>
      <c r="AS120" s="1419"/>
      <c r="AT120" s="1424"/>
      <c r="AU120" s="1423"/>
      <c r="AV120" s="1419"/>
      <c r="AW120" s="1419"/>
      <c r="AX120" s="1419"/>
      <c r="AY120" s="1419"/>
      <c r="AZ120" s="1419"/>
      <c r="BA120" s="1419"/>
      <c r="BB120" s="1419"/>
      <c r="BC120" s="1419"/>
      <c r="BD120" s="1419"/>
      <c r="BE120" s="1419"/>
      <c r="BF120" s="1425"/>
      <c r="BG120" s="1423"/>
      <c r="BH120" s="1419"/>
      <c r="BI120" s="1419"/>
      <c r="BJ120" s="1419"/>
      <c r="BK120" s="1419"/>
      <c r="BL120" s="1419"/>
      <c r="BM120" s="1428">
        <v>35</v>
      </c>
      <c r="BN120" s="1419">
        <v>34</v>
      </c>
      <c r="BO120" s="1419">
        <v>35</v>
      </c>
      <c r="BP120" s="1419">
        <v>36</v>
      </c>
      <c r="BQ120" s="1419">
        <v>36</v>
      </c>
      <c r="BR120" s="1425">
        <v>38</v>
      </c>
      <c r="BS120" s="1423">
        <v>36</v>
      </c>
      <c r="BT120" s="1419">
        <v>36</v>
      </c>
      <c r="BU120" s="1419">
        <v>36</v>
      </c>
      <c r="BV120" s="1419">
        <v>41</v>
      </c>
      <c r="BW120" s="1419">
        <v>43</v>
      </c>
      <c r="BX120" s="1419">
        <v>43</v>
      </c>
      <c r="BY120" s="1428">
        <v>45</v>
      </c>
      <c r="BZ120" s="1428">
        <v>43</v>
      </c>
      <c r="CA120" s="1428">
        <v>42</v>
      </c>
      <c r="CB120" s="1428">
        <v>30</v>
      </c>
      <c r="CC120" s="1428">
        <v>60</v>
      </c>
      <c r="CD120" s="1425">
        <v>32</v>
      </c>
      <c r="CE120" s="2227">
        <v>31</v>
      </c>
      <c r="CF120" s="1748">
        <v>26</v>
      </c>
      <c r="CG120" s="1748">
        <v>27</v>
      </c>
      <c r="CH120" s="1428">
        <v>25</v>
      </c>
      <c r="CI120" s="1885">
        <v>22</v>
      </c>
      <c r="CJ120" s="1885">
        <v>23</v>
      </c>
      <c r="CK120" s="1428"/>
      <c r="CL120" s="1428"/>
      <c r="CM120" s="1428"/>
      <c r="CN120" s="1419"/>
      <c r="CO120" s="1419"/>
      <c r="CP120" s="1424"/>
      <c r="CQ120" s="1036"/>
      <c r="CR120" s="1036"/>
      <c r="CS120" s="1036"/>
      <c r="CT120" s="1036"/>
      <c r="CU120" s="1036"/>
      <c r="CV120" s="1036"/>
      <c r="CW120" s="1036"/>
      <c r="CX120" s="1036"/>
      <c r="CY120" s="1036"/>
      <c r="CZ120" s="1036"/>
      <c r="DA120" s="1036"/>
      <c r="DB120" s="1036"/>
      <c r="DC120" s="1036"/>
      <c r="DD120" s="1036"/>
      <c r="DE120" s="1036"/>
      <c r="DF120" s="1036"/>
      <c r="DG120" s="1036"/>
      <c r="DH120" s="1036"/>
      <c r="DI120" s="1036"/>
      <c r="DJ120" s="1036"/>
      <c r="DK120" s="1036"/>
      <c r="DL120" s="1036"/>
      <c r="DM120" s="1036"/>
      <c r="DN120" s="1036"/>
    </row>
    <row r="121" spans="1:118">
      <c r="A121" s="1429" t="s">
        <v>736</v>
      </c>
      <c r="B121" s="1088" t="s">
        <v>461</v>
      </c>
      <c r="C121" s="1088" t="s">
        <v>461</v>
      </c>
      <c r="D121" s="1088" t="s">
        <v>461</v>
      </c>
      <c r="E121" s="1088" t="s">
        <v>461</v>
      </c>
      <c r="F121" s="1088" t="s">
        <v>461</v>
      </c>
      <c r="G121" s="1088" t="s">
        <v>461</v>
      </c>
      <c r="H121" s="1935">
        <v>103</v>
      </c>
      <c r="I121" s="1748">
        <v>67</v>
      </c>
      <c r="J121" s="1936">
        <v>82</v>
      </c>
      <c r="K121" s="1418"/>
      <c r="L121" s="1419"/>
      <c r="M121" s="1419"/>
      <c r="N121" s="1419"/>
      <c r="O121" s="1419"/>
      <c r="P121" s="1419"/>
      <c r="Q121" s="1419"/>
      <c r="R121" s="1419"/>
      <c r="S121" s="1419"/>
      <c r="T121" s="1419"/>
      <c r="U121" s="1420"/>
      <c r="V121" s="1421"/>
      <c r="W121" s="1419"/>
      <c r="X121" s="1419"/>
      <c r="Y121" s="1419"/>
      <c r="Z121" s="1419"/>
      <c r="AA121" s="1419"/>
      <c r="AB121" s="1419"/>
      <c r="AC121" s="1419"/>
      <c r="AD121" s="1419"/>
      <c r="AE121" s="1419"/>
      <c r="AF121" s="1419"/>
      <c r="AG121" s="1419"/>
      <c r="AH121" s="1422"/>
      <c r="AI121" s="1423"/>
      <c r="AJ121" s="1419"/>
      <c r="AK121" s="1419"/>
      <c r="AL121" s="1419"/>
      <c r="AM121" s="1419"/>
      <c r="AN121" s="1419"/>
      <c r="AO121" s="1419"/>
      <c r="AP121" s="1419"/>
      <c r="AQ121" s="1419"/>
      <c r="AR121" s="1419"/>
      <c r="AS121" s="1419"/>
      <c r="AT121" s="1424"/>
      <c r="AU121" s="1423"/>
      <c r="AV121" s="1419"/>
      <c r="AW121" s="1419"/>
      <c r="AX121" s="1419"/>
      <c r="AY121" s="1419"/>
      <c r="AZ121" s="1419"/>
      <c r="BA121" s="1419"/>
      <c r="BB121" s="1419"/>
      <c r="BC121" s="1419"/>
      <c r="BD121" s="1419"/>
      <c r="BE121" s="1419"/>
      <c r="BF121" s="1425"/>
      <c r="BG121" s="1423"/>
      <c r="BH121" s="1419"/>
      <c r="BI121" s="1419"/>
      <c r="BJ121" s="1419"/>
      <c r="BK121" s="1419"/>
      <c r="BL121" s="1419"/>
      <c r="BM121" s="1428">
        <v>124</v>
      </c>
      <c r="BN121" s="1419">
        <v>120</v>
      </c>
      <c r="BO121" s="1419">
        <v>116</v>
      </c>
      <c r="BP121" s="1419">
        <v>107</v>
      </c>
      <c r="BQ121" s="1419">
        <v>106</v>
      </c>
      <c r="BR121" s="1425">
        <v>103</v>
      </c>
      <c r="BS121" s="1423">
        <v>103</v>
      </c>
      <c r="BT121" s="1419">
        <v>101</v>
      </c>
      <c r="BU121" s="1419">
        <v>98</v>
      </c>
      <c r="BV121" s="1419">
        <v>98</v>
      </c>
      <c r="BW121" s="1419">
        <v>97</v>
      </c>
      <c r="BX121" s="1419">
        <v>89</v>
      </c>
      <c r="BY121" s="1428">
        <v>88</v>
      </c>
      <c r="BZ121" s="1428">
        <v>88</v>
      </c>
      <c r="CA121" s="1428">
        <v>88</v>
      </c>
      <c r="CB121" s="1428">
        <v>76</v>
      </c>
      <c r="CC121" s="1428">
        <v>74</v>
      </c>
      <c r="CD121" s="1425">
        <v>67</v>
      </c>
      <c r="CE121" s="2227">
        <v>73</v>
      </c>
      <c r="CF121" s="1748">
        <v>68</v>
      </c>
      <c r="CG121" s="1748">
        <v>73</v>
      </c>
      <c r="CH121" s="1428">
        <v>79</v>
      </c>
      <c r="CI121" s="1885">
        <v>82</v>
      </c>
      <c r="CJ121" s="1885">
        <v>82</v>
      </c>
      <c r="CK121" s="1428"/>
      <c r="CL121" s="1428"/>
      <c r="CM121" s="1428"/>
      <c r="CN121" s="1419"/>
      <c r="CO121" s="1419"/>
      <c r="CP121" s="1424"/>
      <c r="CQ121" s="1036"/>
      <c r="CR121" s="1036"/>
      <c r="CS121" s="1036"/>
      <c r="CT121" s="1036"/>
      <c r="CU121" s="1036"/>
      <c r="CV121" s="1036"/>
      <c r="CW121" s="1036"/>
      <c r="CX121" s="1036"/>
      <c r="CY121" s="1036"/>
      <c r="CZ121" s="1036"/>
      <c r="DA121" s="1036"/>
      <c r="DB121" s="1036"/>
      <c r="DC121" s="1036"/>
      <c r="DD121" s="1036"/>
      <c r="DE121" s="1036"/>
      <c r="DF121" s="1036"/>
      <c r="DG121" s="1036"/>
      <c r="DH121" s="1036"/>
      <c r="DI121" s="1036"/>
      <c r="DJ121" s="1036"/>
      <c r="DK121" s="1036"/>
      <c r="DL121" s="1036"/>
      <c r="DM121" s="1036"/>
      <c r="DN121" s="1036"/>
    </row>
    <row r="122" spans="1:118" s="1554" customFormat="1">
      <c r="A122" s="597" t="s">
        <v>737</v>
      </c>
      <c r="B122" s="1436" t="s">
        <v>461</v>
      </c>
      <c r="C122" s="1436" t="s">
        <v>461</v>
      </c>
      <c r="D122" s="1436" t="s">
        <v>461</v>
      </c>
      <c r="E122" s="1436" t="s">
        <v>461</v>
      </c>
      <c r="F122" s="1436" t="s">
        <v>461</v>
      </c>
      <c r="G122" s="1436" t="s">
        <v>461</v>
      </c>
      <c r="H122" s="1937">
        <v>719</v>
      </c>
      <c r="I122" s="1558">
        <v>657</v>
      </c>
      <c r="J122" s="1831">
        <v>369</v>
      </c>
      <c r="K122" s="1334"/>
      <c r="L122" s="1278"/>
      <c r="M122" s="1278"/>
      <c r="N122" s="1278"/>
      <c r="O122" s="1278"/>
      <c r="P122" s="1278"/>
      <c r="Q122" s="1278"/>
      <c r="R122" s="1278"/>
      <c r="S122" s="1278"/>
      <c r="T122" s="1278"/>
      <c r="U122" s="1335"/>
      <c r="V122" s="1336"/>
      <c r="W122" s="1278"/>
      <c r="X122" s="1278"/>
      <c r="Y122" s="1278"/>
      <c r="Z122" s="1278"/>
      <c r="AA122" s="1278"/>
      <c r="AB122" s="1278"/>
      <c r="AC122" s="1278"/>
      <c r="AD122" s="1278"/>
      <c r="AE122" s="1278"/>
      <c r="AF122" s="1278"/>
      <c r="AG122" s="1278"/>
      <c r="AH122" s="1412"/>
      <c r="AI122" s="1275"/>
      <c r="AJ122" s="1278"/>
      <c r="AK122" s="1278"/>
      <c r="AL122" s="1278"/>
      <c r="AM122" s="1278"/>
      <c r="AN122" s="1278"/>
      <c r="AO122" s="1278"/>
      <c r="AP122" s="1278"/>
      <c r="AQ122" s="1278"/>
      <c r="AR122" s="1278"/>
      <c r="AS122" s="1278"/>
      <c r="AT122" s="1414"/>
      <c r="AU122" s="1275"/>
      <c r="AV122" s="1278"/>
      <c r="AW122" s="1278"/>
      <c r="AX122" s="1278"/>
      <c r="AY122" s="1278"/>
      <c r="AZ122" s="1278"/>
      <c r="BA122" s="1278"/>
      <c r="BB122" s="1278"/>
      <c r="BC122" s="1278"/>
      <c r="BD122" s="1278"/>
      <c r="BE122" s="1278"/>
      <c r="BF122" s="1280"/>
      <c r="BG122" s="1275"/>
      <c r="BH122" s="1278"/>
      <c r="BI122" s="1278"/>
      <c r="BJ122" s="1278"/>
      <c r="BK122" s="1278"/>
      <c r="BL122" s="1278"/>
      <c r="BM122" s="1279">
        <v>678</v>
      </c>
      <c r="BN122" s="1278">
        <v>679</v>
      </c>
      <c r="BO122" s="1278">
        <v>686</v>
      </c>
      <c r="BP122" s="1278">
        <v>697</v>
      </c>
      <c r="BQ122" s="1278">
        <v>718</v>
      </c>
      <c r="BR122" s="1280">
        <v>719</v>
      </c>
      <c r="BS122" s="1275">
        <v>742</v>
      </c>
      <c r="BT122" s="1278">
        <v>744</v>
      </c>
      <c r="BU122" s="1278">
        <v>748</v>
      </c>
      <c r="BV122" s="1278">
        <v>747</v>
      </c>
      <c r="BW122" s="1278">
        <v>766</v>
      </c>
      <c r="BX122" s="1278">
        <v>769</v>
      </c>
      <c r="BY122" s="1278">
        <v>775</v>
      </c>
      <c r="BZ122" s="1278">
        <v>775</v>
      </c>
      <c r="CA122" s="1279">
        <v>760</v>
      </c>
      <c r="CB122" s="1830">
        <f>SUM(CB123:CB125)</f>
        <v>623</v>
      </c>
      <c r="CC122" s="1830">
        <f t="shared" ref="CC122:CD122" si="49">SUM(CC123:CC125)</f>
        <v>651</v>
      </c>
      <c r="CD122" s="2209">
        <f t="shared" si="49"/>
        <v>657</v>
      </c>
      <c r="CE122" s="2226">
        <v>385</v>
      </c>
      <c r="CF122" s="1558">
        <v>383</v>
      </c>
      <c r="CG122" s="1558">
        <v>367</v>
      </c>
      <c r="CH122" s="1830">
        <v>376</v>
      </c>
      <c r="CI122" s="1832">
        <v>382</v>
      </c>
      <c r="CJ122" s="1834">
        <v>369</v>
      </c>
      <c r="CK122" s="2186">
        <f t="shared" ref="CK122" si="50">SUM(CK123:CK125)</f>
        <v>0</v>
      </c>
      <c r="CL122" s="2186">
        <f t="shared" ref="CL122" si="51">SUM(CL123:CL125)</f>
        <v>0</v>
      </c>
      <c r="CM122" s="2186">
        <f t="shared" ref="CM122" si="52">SUM(CM123:CM125)</f>
        <v>0</v>
      </c>
      <c r="CN122" s="2186">
        <f t="shared" ref="CN122" si="53">SUM(CN123:CN125)</f>
        <v>0</v>
      </c>
      <c r="CO122" s="2186">
        <f t="shared" ref="CO122" si="54">SUM(CO123:CO125)</f>
        <v>0</v>
      </c>
      <c r="CP122" s="2187">
        <f t="shared" ref="CP122" si="55">SUM(CP123:CP125)</f>
        <v>0</v>
      </c>
      <c r="CQ122" s="1555"/>
      <c r="CR122" s="1555"/>
      <c r="CS122" s="1555"/>
      <c r="CT122" s="1555"/>
      <c r="CU122" s="1555"/>
      <c r="CV122" s="1555"/>
      <c r="CW122" s="1555"/>
      <c r="CX122" s="1555"/>
      <c r="CY122" s="1555"/>
      <c r="CZ122" s="1555"/>
      <c r="DA122" s="1555"/>
      <c r="DB122" s="1555"/>
      <c r="DC122" s="1555"/>
      <c r="DD122" s="1555"/>
      <c r="DE122" s="1555"/>
      <c r="DF122" s="1555"/>
      <c r="DG122" s="1555"/>
      <c r="DH122" s="1555"/>
      <c r="DI122" s="1555"/>
      <c r="DJ122" s="1555"/>
      <c r="DK122" s="1555"/>
      <c r="DL122" s="1555"/>
      <c r="DM122" s="1555"/>
      <c r="DN122" s="1555"/>
    </row>
    <row r="123" spans="1:118">
      <c r="A123" s="1409" t="s">
        <v>738</v>
      </c>
      <c r="B123" s="1088" t="s">
        <v>461</v>
      </c>
      <c r="C123" s="1088" t="s">
        <v>461</v>
      </c>
      <c r="D123" s="1088" t="s">
        <v>461</v>
      </c>
      <c r="E123" s="1088" t="s">
        <v>461</v>
      </c>
      <c r="F123" s="1088" t="s">
        <v>461</v>
      </c>
      <c r="G123" s="1088" t="s">
        <v>461</v>
      </c>
      <c r="H123" s="1935">
        <v>213</v>
      </c>
      <c r="I123" s="1748">
        <v>201</v>
      </c>
      <c r="J123" s="1936">
        <v>112</v>
      </c>
      <c r="K123" s="1418"/>
      <c r="L123" s="1419"/>
      <c r="M123" s="1419"/>
      <c r="N123" s="1419"/>
      <c r="O123" s="1419"/>
      <c r="P123" s="1419"/>
      <c r="Q123" s="1419"/>
      <c r="R123" s="1419"/>
      <c r="S123" s="1419"/>
      <c r="T123" s="1419"/>
      <c r="U123" s="1420"/>
      <c r="V123" s="1421"/>
      <c r="W123" s="1419"/>
      <c r="X123" s="1419"/>
      <c r="Y123" s="1419"/>
      <c r="Z123" s="1419"/>
      <c r="AA123" s="1419"/>
      <c r="AB123" s="1419"/>
      <c r="AC123" s="1419"/>
      <c r="AD123" s="1419"/>
      <c r="AE123" s="1419"/>
      <c r="AF123" s="1419"/>
      <c r="AG123" s="1419"/>
      <c r="AH123" s="1422"/>
      <c r="AI123" s="1423"/>
      <c r="AJ123" s="1419"/>
      <c r="AK123" s="1419"/>
      <c r="AL123" s="1419"/>
      <c r="AM123" s="1419"/>
      <c r="AN123" s="1419"/>
      <c r="AO123" s="1419"/>
      <c r="AP123" s="1419"/>
      <c r="AQ123" s="1419"/>
      <c r="AR123" s="1419"/>
      <c r="AS123" s="1419"/>
      <c r="AT123" s="1424"/>
      <c r="AU123" s="1423"/>
      <c r="AV123" s="1419"/>
      <c r="AW123" s="1419"/>
      <c r="AX123" s="1419"/>
      <c r="AY123" s="1419"/>
      <c r="AZ123" s="1419"/>
      <c r="BA123" s="1419"/>
      <c r="BB123" s="1419"/>
      <c r="BC123" s="1419"/>
      <c r="BD123" s="1419"/>
      <c r="BE123" s="1419"/>
      <c r="BF123" s="1425"/>
      <c r="BG123" s="1423"/>
      <c r="BH123" s="1419"/>
      <c r="BI123" s="1419"/>
      <c r="BJ123" s="1419"/>
      <c r="BK123" s="1419"/>
      <c r="BL123" s="1419"/>
      <c r="BM123" s="1428">
        <v>195</v>
      </c>
      <c r="BN123" s="1419">
        <v>200</v>
      </c>
      <c r="BO123" s="1419">
        <v>206</v>
      </c>
      <c r="BP123" s="1419">
        <v>208</v>
      </c>
      <c r="BQ123" s="1419">
        <v>218</v>
      </c>
      <c r="BR123" s="1425">
        <v>213</v>
      </c>
      <c r="BS123" s="1423">
        <v>225</v>
      </c>
      <c r="BT123" s="1419">
        <v>230</v>
      </c>
      <c r="BU123" s="1419">
        <v>232</v>
      </c>
      <c r="BV123" s="1419">
        <v>230</v>
      </c>
      <c r="BW123" s="1419">
        <v>239</v>
      </c>
      <c r="BX123" s="1419">
        <v>234</v>
      </c>
      <c r="BY123" s="1428">
        <v>230</v>
      </c>
      <c r="BZ123" s="1428">
        <v>228</v>
      </c>
      <c r="CA123" s="1428">
        <v>224</v>
      </c>
      <c r="CB123" s="1428">
        <v>166</v>
      </c>
      <c r="CC123" s="1428">
        <v>198</v>
      </c>
      <c r="CD123" s="1425">
        <v>201</v>
      </c>
      <c r="CE123" s="2227">
        <v>142</v>
      </c>
      <c r="CF123" s="1748">
        <v>133</v>
      </c>
      <c r="CG123" s="1748">
        <v>122</v>
      </c>
      <c r="CH123" s="1428">
        <v>121</v>
      </c>
      <c r="CI123" s="1885">
        <v>123</v>
      </c>
      <c r="CJ123" s="1885">
        <v>112</v>
      </c>
      <c r="CK123" s="1428"/>
      <c r="CL123" s="1428"/>
      <c r="CM123" s="1428"/>
      <c r="CN123" s="1419"/>
      <c r="CO123" s="1419"/>
      <c r="CP123" s="1424"/>
      <c r="CQ123" s="1036"/>
      <c r="CR123" s="1036"/>
      <c r="CS123" s="1036"/>
      <c r="CT123" s="1036"/>
      <c r="CU123" s="1036"/>
      <c r="CV123" s="1036"/>
      <c r="CW123" s="1036"/>
      <c r="CX123" s="1036"/>
      <c r="CY123" s="1036"/>
      <c r="CZ123" s="1036"/>
      <c r="DA123" s="1036"/>
      <c r="DB123" s="1036"/>
      <c r="DC123" s="1036"/>
      <c r="DD123" s="1036"/>
      <c r="DE123" s="1036"/>
      <c r="DF123" s="1036"/>
      <c r="DG123" s="1036"/>
      <c r="DH123" s="1036"/>
      <c r="DI123" s="1036"/>
      <c r="DJ123" s="1036"/>
      <c r="DK123" s="1036"/>
      <c r="DL123" s="1036"/>
      <c r="DM123" s="1036"/>
      <c r="DN123" s="1036"/>
    </row>
    <row r="124" spans="1:118">
      <c r="A124" s="1409" t="s">
        <v>739</v>
      </c>
      <c r="B124" s="1088" t="s">
        <v>461</v>
      </c>
      <c r="C124" s="1088" t="s">
        <v>461</v>
      </c>
      <c r="D124" s="1088" t="s">
        <v>461</v>
      </c>
      <c r="E124" s="1088" t="s">
        <v>461</v>
      </c>
      <c r="F124" s="1088" t="s">
        <v>461</v>
      </c>
      <c r="G124" s="1088" t="s">
        <v>461</v>
      </c>
      <c r="H124" s="1935">
        <v>96</v>
      </c>
      <c r="I124" s="1748">
        <v>78</v>
      </c>
      <c r="J124" s="1936">
        <v>45</v>
      </c>
      <c r="K124" s="1418"/>
      <c r="L124" s="1419"/>
      <c r="M124" s="1419"/>
      <c r="N124" s="1419"/>
      <c r="O124" s="1419"/>
      <c r="P124" s="1419"/>
      <c r="Q124" s="1419"/>
      <c r="R124" s="1419"/>
      <c r="S124" s="1419"/>
      <c r="T124" s="1419"/>
      <c r="U124" s="1420"/>
      <c r="V124" s="1421"/>
      <c r="W124" s="1419"/>
      <c r="X124" s="1419"/>
      <c r="Y124" s="1419"/>
      <c r="Z124" s="1419"/>
      <c r="AA124" s="1419"/>
      <c r="AB124" s="1419"/>
      <c r="AC124" s="1419"/>
      <c r="AD124" s="1419"/>
      <c r="AE124" s="1419"/>
      <c r="AF124" s="1419"/>
      <c r="AG124" s="1419"/>
      <c r="AH124" s="1422"/>
      <c r="AI124" s="1423"/>
      <c r="AJ124" s="1419"/>
      <c r="AK124" s="1419"/>
      <c r="AL124" s="1419"/>
      <c r="AM124" s="1419"/>
      <c r="AN124" s="1419"/>
      <c r="AO124" s="1419"/>
      <c r="AP124" s="1419"/>
      <c r="AQ124" s="1419"/>
      <c r="AR124" s="1419"/>
      <c r="AS124" s="1419"/>
      <c r="AT124" s="1424"/>
      <c r="AU124" s="1423"/>
      <c r="AV124" s="1419"/>
      <c r="AW124" s="1419"/>
      <c r="AX124" s="1419"/>
      <c r="AY124" s="1419"/>
      <c r="AZ124" s="1419"/>
      <c r="BA124" s="1419"/>
      <c r="BB124" s="1419"/>
      <c r="BC124" s="1419"/>
      <c r="BD124" s="1419"/>
      <c r="BE124" s="1419"/>
      <c r="BF124" s="1425"/>
      <c r="BG124" s="1423"/>
      <c r="BH124" s="1419"/>
      <c r="BI124" s="1419"/>
      <c r="BJ124" s="1419"/>
      <c r="BK124" s="1419"/>
      <c r="BL124" s="1419"/>
      <c r="BM124" s="1428">
        <v>93</v>
      </c>
      <c r="BN124" s="1419">
        <v>91</v>
      </c>
      <c r="BO124" s="1419">
        <v>92</v>
      </c>
      <c r="BP124" s="1419">
        <v>92</v>
      </c>
      <c r="BQ124" s="1419">
        <v>96</v>
      </c>
      <c r="BR124" s="1425">
        <v>96</v>
      </c>
      <c r="BS124" s="1423">
        <v>94</v>
      </c>
      <c r="BT124" s="1419">
        <v>93</v>
      </c>
      <c r="BU124" s="1419">
        <v>94</v>
      </c>
      <c r="BV124" s="1419">
        <v>92</v>
      </c>
      <c r="BW124" s="1419">
        <v>93</v>
      </c>
      <c r="BX124" s="1419">
        <v>94</v>
      </c>
      <c r="BY124" s="1428">
        <v>97</v>
      </c>
      <c r="BZ124" s="1428">
        <v>96</v>
      </c>
      <c r="CA124" s="1428">
        <v>96</v>
      </c>
      <c r="CB124" s="1428">
        <v>82</v>
      </c>
      <c r="CC124" s="1428">
        <v>76</v>
      </c>
      <c r="CD124" s="1425">
        <v>78</v>
      </c>
      <c r="CE124" s="2227">
        <v>45</v>
      </c>
      <c r="CF124" s="1748">
        <v>48</v>
      </c>
      <c r="CG124" s="1748">
        <v>47</v>
      </c>
      <c r="CH124" s="1428">
        <v>50</v>
      </c>
      <c r="CI124" s="1885">
        <v>47</v>
      </c>
      <c r="CJ124" s="1885">
        <v>45</v>
      </c>
      <c r="CK124" s="1428"/>
      <c r="CL124" s="1428"/>
      <c r="CM124" s="1428"/>
      <c r="CN124" s="1419"/>
      <c r="CO124" s="1419"/>
      <c r="CP124" s="1424"/>
      <c r="CQ124" s="1036"/>
      <c r="CR124" s="1036"/>
      <c r="CS124" s="1036"/>
      <c r="CT124" s="1036"/>
      <c r="CU124" s="1036"/>
      <c r="CV124" s="1036"/>
      <c r="CW124" s="1036"/>
      <c r="CX124" s="1036"/>
      <c r="CY124" s="1036"/>
      <c r="CZ124" s="1036"/>
      <c r="DA124" s="1036"/>
      <c r="DB124" s="1036"/>
      <c r="DC124" s="1036"/>
      <c r="DD124" s="1036"/>
      <c r="DE124" s="1036"/>
      <c r="DF124" s="1036"/>
      <c r="DG124" s="1036"/>
      <c r="DH124" s="1036"/>
      <c r="DI124" s="1036"/>
      <c r="DJ124" s="1036"/>
      <c r="DK124" s="1036"/>
      <c r="DL124" s="1036"/>
      <c r="DM124" s="1036"/>
      <c r="DN124" s="1036"/>
    </row>
    <row r="125" spans="1:118">
      <c r="A125" s="1409" t="s">
        <v>740</v>
      </c>
      <c r="B125" s="1088" t="s">
        <v>461</v>
      </c>
      <c r="C125" s="1088" t="s">
        <v>461</v>
      </c>
      <c r="D125" s="1088" t="s">
        <v>461</v>
      </c>
      <c r="E125" s="1088" t="s">
        <v>461</v>
      </c>
      <c r="F125" s="1088" t="s">
        <v>461</v>
      </c>
      <c r="G125" s="1088" t="s">
        <v>461</v>
      </c>
      <c r="H125" s="1935">
        <v>410</v>
      </c>
      <c r="I125" s="1748">
        <v>378</v>
      </c>
      <c r="J125" s="1936">
        <v>212</v>
      </c>
      <c r="K125" s="1418"/>
      <c r="L125" s="1419"/>
      <c r="M125" s="1419"/>
      <c r="N125" s="1419"/>
      <c r="O125" s="1419"/>
      <c r="P125" s="1419"/>
      <c r="Q125" s="1419"/>
      <c r="R125" s="1419"/>
      <c r="S125" s="1419"/>
      <c r="T125" s="1419"/>
      <c r="U125" s="1420"/>
      <c r="V125" s="1421"/>
      <c r="W125" s="1419"/>
      <c r="X125" s="1419"/>
      <c r="Y125" s="1419"/>
      <c r="Z125" s="1419"/>
      <c r="AA125" s="1419"/>
      <c r="AB125" s="1419"/>
      <c r="AC125" s="1419"/>
      <c r="AD125" s="1419"/>
      <c r="AE125" s="1419"/>
      <c r="AF125" s="1419"/>
      <c r="AG125" s="1419"/>
      <c r="AH125" s="1422"/>
      <c r="AI125" s="1423"/>
      <c r="AJ125" s="1419"/>
      <c r="AK125" s="1419"/>
      <c r="AL125" s="1419"/>
      <c r="AM125" s="1419"/>
      <c r="AN125" s="1419"/>
      <c r="AO125" s="1419"/>
      <c r="AP125" s="1419"/>
      <c r="AQ125" s="1419"/>
      <c r="AR125" s="1419"/>
      <c r="AS125" s="1419"/>
      <c r="AT125" s="1424"/>
      <c r="AU125" s="1423"/>
      <c r="AV125" s="1419"/>
      <c r="AW125" s="1419"/>
      <c r="AX125" s="1419"/>
      <c r="AY125" s="1419"/>
      <c r="AZ125" s="1419"/>
      <c r="BA125" s="1419"/>
      <c r="BB125" s="1419"/>
      <c r="BC125" s="1419"/>
      <c r="BD125" s="1419"/>
      <c r="BE125" s="1419"/>
      <c r="BF125" s="1425"/>
      <c r="BG125" s="1423"/>
      <c r="BH125" s="1419"/>
      <c r="BI125" s="1419"/>
      <c r="BJ125" s="1419"/>
      <c r="BK125" s="1419"/>
      <c r="BL125" s="1419"/>
      <c r="BM125" s="1428">
        <v>390</v>
      </c>
      <c r="BN125" s="1419">
        <v>388</v>
      </c>
      <c r="BO125" s="1419">
        <v>388</v>
      </c>
      <c r="BP125" s="1419">
        <v>397</v>
      </c>
      <c r="BQ125" s="1419">
        <v>404</v>
      </c>
      <c r="BR125" s="1425">
        <v>410</v>
      </c>
      <c r="BS125" s="1423">
        <v>423</v>
      </c>
      <c r="BT125" s="1419">
        <v>421</v>
      </c>
      <c r="BU125" s="1419">
        <v>422</v>
      </c>
      <c r="BV125" s="1419">
        <v>425</v>
      </c>
      <c r="BW125" s="1419">
        <v>434</v>
      </c>
      <c r="BX125" s="1419">
        <v>441</v>
      </c>
      <c r="BY125" s="1428">
        <v>448</v>
      </c>
      <c r="BZ125" s="1428">
        <v>451</v>
      </c>
      <c r="CA125" s="1428">
        <v>440</v>
      </c>
      <c r="CB125" s="1428">
        <v>375</v>
      </c>
      <c r="CC125" s="1428">
        <v>377</v>
      </c>
      <c r="CD125" s="1425">
        <v>378</v>
      </c>
      <c r="CE125" s="2227">
        <v>198</v>
      </c>
      <c r="CF125" s="1748">
        <v>202</v>
      </c>
      <c r="CG125" s="1748">
        <v>198</v>
      </c>
      <c r="CH125" s="1428">
        <v>205</v>
      </c>
      <c r="CI125" s="1885">
        <v>212</v>
      </c>
      <c r="CJ125" s="1885">
        <v>212</v>
      </c>
      <c r="CK125" s="1428"/>
      <c r="CL125" s="1428"/>
      <c r="CM125" s="1428"/>
      <c r="CN125" s="1419"/>
      <c r="CO125" s="1419"/>
      <c r="CP125" s="1424"/>
      <c r="CQ125" s="1036"/>
      <c r="CR125" s="1036"/>
      <c r="CS125" s="1036"/>
      <c r="CT125" s="1036"/>
      <c r="CU125" s="1036"/>
      <c r="CV125" s="1036"/>
      <c r="CW125" s="1036"/>
      <c r="CX125" s="1036"/>
      <c r="CY125" s="1036"/>
      <c r="CZ125" s="1036"/>
      <c r="DA125" s="1036"/>
      <c r="DB125" s="1036"/>
      <c r="DC125" s="1036"/>
      <c r="DD125" s="1036"/>
      <c r="DE125" s="1036"/>
      <c r="DF125" s="1036"/>
      <c r="DG125" s="1036"/>
      <c r="DH125" s="1036"/>
      <c r="DI125" s="1036"/>
      <c r="DJ125" s="1036"/>
      <c r="DK125" s="1036"/>
      <c r="DL125" s="1036"/>
      <c r="DM125" s="1036"/>
      <c r="DN125" s="1036"/>
    </row>
    <row r="126" spans="1:118">
      <c r="A126" s="251" t="s">
        <v>416</v>
      </c>
      <c r="B126" s="103">
        <v>334</v>
      </c>
      <c r="C126" s="103">
        <v>253</v>
      </c>
      <c r="D126" s="1432">
        <v>382</v>
      </c>
      <c r="E126" s="1432">
        <v>417</v>
      </c>
      <c r="F126" s="1433">
        <v>468</v>
      </c>
      <c r="G126" s="1434">
        <v>372</v>
      </c>
      <c r="H126" s="1432">
        <v>166</v>
      </c>
      <c r="I126" s="1558">
        <v>216</v>
      </c>
      <c r="J126" s="1831">
        <v>196</v>
      </c>
      <c r="K126" s="1334">
        <v>355</v>
      </c>
      <c r="L126" s="1278">
        <v>340</v>
      </c>
      <c r="M126" s="1278">
        <v>275</v>
      </c>
      <c r="N126" s="1278">
        <v>270</v>
      </c>
      <c r="O126" s="1278">
        <v>271</v>
      </c>
      <c r="P126" s="1278">
        <v>250</v>
      </c>
      <c r="Q126" s="1278">
        <v>224</v>
      </c>
      <c r="R126" s="1278">
        <v>212</v>
      </c>
      <c r="S126" s="1278">
        <v>219</v>
      </c>
      <c r="T126" s="1278">
        <v>247</v>
      </c>
      <c r="U126" s="1335">
        <v>255</v>
      </c>
      <c r="V126" s="1336">
        <v>444</v>
      </c>
      <c r="W126" s="1278">
        <v>357</v>
      </c>
      <c r="X126" s="1278">
        <v>349</v>
      </c>
      <c r="Y126" s="1278">
        <v>359</v>
      </c>
      <c r="Z126" s="1278">
        <v>346</v>
      </c>
      <c r="AA126" s="1278">
        <v>367</v>
      </c>
      <c r="AB126" s="1278">
        <v>360</v>
      </c>
      <c r="AC126" s="1278">
        <v>367</v>
      </c>
      <c r="AD126" s="1278">
        <v>369</v>
      </c>
      <c r="AE126" s="1278">
        <v>352</v>
      </c>
      <c r="AF126" s="1278">
        <v>366</v>
      </c>
      <c r="AG126" s="1278">
        <v>375</v>
      </c>
      <c r="AH126" s="1412">
        <v>419</v>
      </c>
      <c r="AI126" s="1275">
        <v>422</v>
      </c>
      <c r="AJ126" s="1278">
        <v>421</v>
      </c>
      <c r="AK126" s="1278">
        <v>401</v>
      </c>
      <c r="AL126" s="1278">
        <v>408</v>
      </c>
      <c r="AM126" s="1278">
        <v>393</v>
      </c>
      <c r="AN126" s="1278">
        <v>408</v>
      </c>
      <c r="AO126" s="1278">
        <v>433</v>
      </c>
      <c r="AP126" s="1278">
        <v>417</v>
      </c>
      <c r="AQ126" s="1278">
        <v>427</v>
      </c>
      <c r="AR126" s="1278">
        <v>451</v>
      </c>
      <c r="AS126" s="1278">
        <v>443</v>
      </c>
      <c r="AT126" s="1414">
        <v>468</v>
      </c>
      <c r="AU126" s="1275">
        <v>437</v>
      </c>
      <c r="AV126" s="1278">
        <v>409</v>
      </c>
      <c r="AW126" s="1278">
        <v>412</v>
      </c>
      <c r="AX126" s="1278">
        <v>410</v>
      </c>
      <c r="AY126" s="1278">
        <v>388</v>
      </c>
      <c r="AZ126" s="1278">
        <v>390</v>
      </c>
      <c r="BA126" s="1278">
        <v>407</v>
      </c>
      <c r="BB126" s="1278">
        <v>383</v>
      </c>
      <c r="BC126" s="1278">
        <v>397</v>
      </c>
      <c r="BD126" s="1278">
        <v>404</v>
      </c>
      <c r="BE126" s="1278">
        <v>378</v>
      </c>
      <c r="BF126" s="1280">
        <v>372</v>
      </c>
      <c r="BG126" s="1275">
        <v>364</v>
      </c>
      <c r="BH126" s="1278">
        <v>381</v>
      </c>
      <c r="BI126" s="1278">
        <v>373</v>
      </c>
      <c r="BJ126" s="1278">
        <v>372</v>
      </c>
      <c r="BK126" s="1278">
        <v>386</v>
      </c>
      <c r="BL126" s="1278">
        <v>356</v>
      </c>
      <c r="BM126" s="1279">
        <v>179</v>
      </c>
      <c r="BN126" s="1278">
        <v>176</v>
      </c>
      <c r="BO126" s="1278">
        <v>165</v>
      </c>
      <c r="BP126" s="1278">
        <v>164</v>
      </c>
      <c r="BQ126" s="1278">
        <v>165</v>
      </c>
      <c r="BR126" s="1280">
        <v>166</v>
      </c>
      <c r="BS126" s="1275">
        <v>171</v>
      </c>
      <c r="BT126" s="1278">
        <v>167</v>
      </c>
      <c r="BU126" s="1278">
        <v>171</v>
      </c>
      <c r="BV126" s="1278">
        <v>169</v>
      </c>
      <c r="BW126" s="1278">
        <v>172</v>
      </c>
      <c r="BX126" s="1278">
        <v>171</v>
      </c>
      <c r="BY126" s="1278">
        <v>177</v>
      </c>
      <c r="BZ126" s="1278">
        <v>178</v>
      </c>
      <c r="CA126" s="1279">
        <v>189</v>
      </c>
      <c r="CB126" s="1830">
        <v>221</v>
      </c>
      <c r="CC126" s="1830">
        <v>200</v>
      </c>
      <c r="CD126" s="1280">
        <v>216</v>
      </c>
      <c r="CE126" s="2226">
        <v>218</v>
      </c>
      <c r="CF126" s="1558">
        <v>213</v>
      </c>
      <c r="CG126" s="1558">
        <v>214</v>
      </c>
      <c r="CH126" s="1830">
        <v>201</v>
      </c>
      <c r="CI126" s="1832">
        <v>189</v>
      </c>
      <c r="CJ126" s="1832">
        <v>196</v>
      </c>
      <c r="CK126" s="1278"/>
      <c r="CL126" s="1278"/>
      <c r="CM126" s="1830"/>
      <c r="CN126" s="1278"/>
      <c r="CO126" s="1278"/>
      <c r="CP126" s="1414"/>
      <c r="CQ126" s="1036"/>
      <c r="CR126" s="1036"/>
      <c r="CS126" s="1036"/>
      <c r="CT126" s="1036"/>
      <c r="CU126" s="1036"/>
      <c r="CV126" s="1036"/>
      <c r="CW126" s="1036"/>
      <c r="CX126" s="1036"/>
      <c r="CY126" s="1036"/>
      <c r="CZ126" s="1036"/>
      <c r="DA126" s="1036"/>
      <c r="DB126" s="1036"/>
      <c r="DC126" s="1036"/>
      <c r="DD126" s="1036"/>
      <c r="DE126" s="1036"/>
      <c r="DF126" s="1036"/>
      <c r="DG126" s="1036"/>
      <c r="DH126" s="1036"/>
      <c r="DI126" s="1036"/>
      <c r="DJ126" s="1036"/>
      <c r="DK126" s="1036"/>
      <c r="DL126" s="1036"/>
      <c r="DM126" s="1036"/>
      <c r="DN126" s="1036"/>
    </row>
    <row r="127" spans="1:118">
      <c r="A127" s="1092" t="s">
        <v>741</v>
      </c>
      <c r="B127" s="1088" t="s">
        <v>461</v>
      </c>
      <c r="C127" s="1088" t="s">
        <v>461</v>
      </c>
      <c r="D127" s="1088" t="s">
        <v>461</v>
      </c>
      <c r="E127" s="1088" t="s">
        <v>461</v>
      </c>
      <c r="F127" s="1088" t="s">
        <v>461</v>
      </c>
      <c r="G127" s="1088" t="s">
        <v>461</v>
      </c>
      <c r="H127" s="1935">
        <v>85</v>
      </c>
      <c r="I127" s="1748">
        <v>59</v>
      </c>
      <c r="J127" s="1936">
        <v>55</v>
      </c>
      <c r="K127" s="1418"/>
      <c r="L127" s="1419"/>
      <c r="M127" s="1419"/>
      <c r="N127" s="1419"/>
      <c r="O127" s="1419"/>
      <c r="P127" s="1419"/>
      <c r="Q127" s="1419"/>
      <c r="R127" s="1419"/>
      <c r="S127" s="1419"/>
      <c r="T127" s="1419"/>
      <c r="U127" s="1420"/>
      <c r="V127" s="1421"/>
      <c r="W127" s="1419"/>
      <c r="X127" s="1419"/>
      <c r="Y127" s="1419"/>
      <c r="Z127" s="1419"/>
      <c r="AA127" s="1419"/>
      <c r="AB127" s="1419"/>
      <c r="AC127" s="1419"/>
      <c r="AD127" s="1419"/>
      <c r="AE127" s="1419"/>
      <c r="AF127" s="1419"/>
      <c r="AG127" s="1419"/>
      <c r="AH127" s="1422"/>
      <c r="AI127" s="1423"/>
      <c r="AJ127" s="1419"/>
      <c r="AK127" s="1419"/>
      <c r="AL127" s="1419"/>
      <c r="AM127" s="1419"/>
      <c r="AN127" s="1419"/>
      <c r="AO127" s="1419"/>
      <c r="AP127" s="1419"/>
      <c r="AQ127" s="1419"/>
      <c r="AR127" s="1419"/>
      <c r="AS127" s="1419"/>
      <c r="AT127" s="1424"/>
      <c r="AU127" s="1423"/>
      <c r="AV127" s="1419"/>
      <c r="AW127" s="1419"/>
      <c r="AX127" s="1419"/>
      <c r="AY127" s="1419"/>
      <c r="AZ127" s="1419"/>
      <c r="BA127" s="1419"/>
      <c r="BB127" s="1419"/>
      <c r="BC127" s="1419"/>
      <c r="BD127" s="1419"/>
      <c r="BE127" s="1419"/>
      <c r="BF127" s="1425"/>
      <c r="BG127" s="1423"/>
      <c r="BH127" s="1419"/>
      <c r="BI127" s="1419"/>
      <c r="BJ127" s="1419"/>
      <c r="BK127" s="1419"/>
      <c r="BL127" s="1419"/>
      <c r="BM127" s="1428">
        <v>91</v>
      </c>
      <c r="BN127" s="1419">
        <v>89</v>
      </c>
      <c r="BO127" s="1419">
        <v>84</v>
      </c>
      <c r="BP127" s="1419">
        <v>85</v>
      </c>
      <c r="BQ127" s="1419">
        <v>85</v>
      </c>
      <c r="BR127" s="1425">
        <v>85</v>
      </c>
      <c r="BS127" s="1423">
        <v>86</v>
      </c>
      <c r="BT127" s="1419">
        <v>82</v>
      </c>
      <c r="BU127" s="1419">
        <v>82</v>
      </c>
      <c r="BV127" s="1419">
        <v>81</v>
      </c>
      <c r="BW127" s="1419">
        <v>82</v>
      </c>
      <c r="BX127" s="1419">
        <v>79</v>
      </c>
      <c r="BY127" s="1428">
        <v>78</v>
      </c>
      <c r="BZ127" s="1428">
        <v>77</v>
      </c>
      <c r="CA127" s="1428">
        <v>77</v>
      </c>
      <c r="CB127" s="1428">
        <v>60</v>
      </c>
      <c r="CC127" s="1428">
        <v>59</v>
      </c>
      <c r="CD127" s="1425">
        <v>59</v>
      </c>
      <c r="CE127" s="2227">
        <v>66</v>
      </c>
      <c r="CF127" s="1748">
        <v>57</v>
      </c>
      <c r="CG127" s="1748">
        <v>56</v>
      </c>
      <c r="CH127" s="1428">
        <v>52</v>
      </c>
      <c r="CI127" s="1885">
        <v>48</v>
      </c>
      <c r="CJ127" s="1885">
        <v>55</v>
      </c>
      <c r="CK127" s="1428"/>
      <c r="CL127" s="1428"/>
      <c r="CM127" s="1428"/>
      <c r="CN127" s="1419"/>
      <c r="CO127" s="1419"/>
      <c r="CP127" s="1424"/>
      <c r="CQ127" s="1036"/>
      <c r="CR127" s="1036"/>
      <c r="CS127" s="1036"/>
      <c r="CT127" s="1036"/>
      <c r="CU127" s="1036"/>
      <c r="CV127" s="1036"/>
      <c r="CW127" s="1036"/>
      <c r="CX127" s="1036"/>
      <c r="CY127" s="1036"/>
      <c r="CZ127" s="1036"/>
      <c r="DA127" s="1036"/>
      <c r="DB127" s="1036"/>
      <c r="DC127" s="1036"/>
      <c r="DD127" s="1036"/>
      <c r="DE127" s="1036"/>
      <c r="DF127" s="1036"/>
      <c r="DG127" s="1036"/>
      <c r="DH127" s="1036"/>
      <c r="DI127" s="1036"/>
      <c r="DJ127" s="1036"/>
      <c r="DK127" s="1036"/>
      <c r="DL127" s="1036"/>
      <c r="DM127" s="1036"/>
      <c r="DN127" s="1036"/>
    </row>
    <row r="128" spans="1:118">
      <c r="A128" s="1092" t="s">
        <v>742</v>
      </c>
      <c r="B128" s="1088" t="s">
        <v>461</v>
      </c>
      <c r="C128" s="1088" t="s">
        <v>461</v>
      </c>
      <c r="D128" s="1088" t="s">
        <v>461</v>
      </c>
      <c r="E128" s="1088" t="s">
        <v>461</v>
      </c>
      <c r="F128" s="1088" t="s">
        <v>461</v>
      </c>
      <c r="G128" s="1088" t="s">
        <v>461</v>
      </c>
      <c r="H128" s="1935">
        <v>41</v>
      </c>
      <c r="I128" s="1748">
        <v>53</v>
      </c>
      <c r="J128" s="1936">
        <v>62</v>
      </c>
      <c r="K128" s="1418"/>
      <c r="L128" s="1419"/>
      <c r="M128" s="1419"/>
      <c r="N128" s="1419"/>
      <c r="O128" s="1419"/>
      <c r="P128" s="1419"/>
      <c r="Q128" s="1419"/>
      <c r="R128" s="1419"/>
      <c r="S128" s="1419"/>
      <c r="T128" s="1419"/>
      <c r="U128" s="1420"/>
      <c r="V128" s="1421"/>
      <c r="W128" s="1419"/>
      <c r="X128" s="1419"/>
      <c r="Y128" s="1419"/>
      <c r="Z128" s="1419"/>
      <c r="AA128" s="1419"/>
      <c r="AB128" s="1419"/>
      <c r="AC128" s="1419"/>
      <c r="AD128" s="1419"/>
      <c r="AE128" s="1419"/>
      <c r="AF128" s="1419"/>
      <c r="AG128" s="1419"/>
      <c r="AH128" s="1422"/>
      <c r="AI128" s="1423"/>
      <c r="AJ128" s="1419"/>
      <c r="AK128" s="1419"/>
      <c r="AL128" s="1419"/>
      <c r="AM128" s="1419"/>
      <c r="AN128" s="1419"/>
      <c r="AO128" s="1419"/>
      <c r="AP128" s="1419"/>
      <c r="AQ128" s="1419"/>
      <c r="AR128" s="1419"/>
      <c r="AS128" s="1419"/>
      <c r="AT128" s="1424"/>
      <c r="AU128" s="1423"/>
      <c r="AV128" s="1419"/>
      <c r="AW128" s="1419"/>
      <c r="AX128" s="1419"/>
      <c r="AY128" s="1419"/>
      <c r="AZ128" s="1419"/>
      <c r="BA128" s="1419"/>
      <c r="BB128" s="1419"/>
      <c r="BC128" s="1419"/>
      <c r="BD128" s="1419"/>
      <c r="BE128" s="1419"/>
      <c r="BF128" s="1425"/>
      <c r="BG128" s="1423"/>
      <c r="BH128" s="1419"/>
      <c r="BI128" s="1419"/>
      <c r="BJ128" s="1419"/>
      <c r="BK128" s="1419"/>
      <c r="BL128" s="1419"/>
      <c r="BM128" s="1428">
        <v>45</v>
      </c>
      <c r="BN128" s="1419">
        <v>46</v>
      </c>
      <c r="BO128" s="1419">
        <v>45</v>
      </c>
      <c r="BP128" s="1419">
        <v>43</v>
      </c>
      <c r="BQ128" s="1419">
        <v>43</v>
      </c>
      <c r="BR128" s="1425">
        <v>41</v>
      </c>
      <c r="BS128" s="1423">
        <v>44</v>
      </c>
      <c r="BT128" s="1419">
        <v>43</v>
      </c>
      <c r="BU128" s="1419">
        <v>44</v>
      </c>
      <c r="BV128" s="1419">
        <v>44</v>
      </c>
      <c r="BW128" s="1419">
        <v>45</v>
      </c>
      <c r="BX128" s="1419">
        <v>44</v>
      </c>
      <c r="BY128" s="1428">
        <v>44</v>
      </c>
      <c r="BZ128" s="1428">
        <v>44</v>
      </c>
      <c r="CA128" s="1428">
        <v>41</v>
      </c>
      <c r="CB128" s="1428">
        <v>52</v>
      </c>
      <c r="CC128" s="1428">
        <v>51</v>
      </c>
      <c r="CD128" s="1425">
        <v>53</v>
      </c>
      <c r="CE128" s="2227">
        <v>53</v>
      </c>
      <c r="CF128" s="1748">
        <v>60</v>
      </c>
      <c r="CG128" s="1748">
        <v>52</v>
      </c>
      <c r="CH128" s="1428">
        <v>60</v>
      </c>
      <c r="CI128" s="1885">
        <v>58</v>
      </c>
      <c r="CJ128" s="1885">
        <v>62</v>
      </c>
      <c r="CK128" s="1428"/>
      <c r="CL128" s="1428"/>
      <c r="CM128" s="1428"/>
      <c r="CN128" s="1419"/>
      <c r="CO128" s="1419"/>
      <c r="CP128" s="1424"/>
      <c r="CQ128" s="1036"/>
      <c r="CR128" s="1036"/>
      <c r="CS128" s="1036"/>
      <c r="CT128" s="1036"/>
      <c r="CU128" s="1036"/>
      <c r="CV128" s="1036"/>
      <c r="CW128" s="1036"/>
      <c r="CX128" s="1036"/>
      <c r="CY128" s="1036"/>
      <c r="CZ128" s="1036"/>
      <c r="DA128" s="1036"/>
      <c r="DB128" s="1036"/>
      <c r="DC128" s="1036"/>
      <c r="DD128" s="1036"/>
      <c r="DE128" s="1036"/>
      <c r="DF128" s="1036"/>
      <c r="DG128" s="1036"/>
      <c r="DH128" s="1036"/>
      <c r="DI128" s="1036"/>
      <c r="DJ128" s="1036"/>
      <c r="DK128" s="1036"/>
      <c r="DL128" s="1036"/>
      <c r="DM128" s="1036"/>
      <c r="DN128" s="1036"/>
    </row>
    <row r="129" spans="1:118">
      <c r="A129" s="1092" t="s">
        <v>743</v>
      </c>
      <c r="B129" s="1088" t="s">
        <v>461</v>
      </c>
      <c r="C129" s="1088" t="s">
        <v>461</v>
      </c>
      <c r="D129" s="1088" t="s">
        <v>461</v>
      </c>
      <c r="E129" s="1088" t="s">
        <v>461</v>
      </c>
      <c r="F129" s="1088" t="s">
        <v>461</v>
      </c>
      <c r="G129" s="1088" t="s">
        <v>461</v>
      </c>
      <c r="H129" s="1935">
        <v>3</v>
      </c>
      <c r="I129" s="1748">
        <v>16</v>
      </c>
      <c r="J129" s="1936">
        <v>11</v>
      </c>
      <c r="K129" s="1418"/>
      <c r="L129" s="1419"/>
      <c r="M129" s="1419"/>
      <c r="N129" s="1419"/>
      <c r="O129" s="1419"/>
      <c r="P129" s="1419"/>
      <c r="Q129" s="1419"/>
      <c r="R129" s="1419"/>
      <c r="S129" s="1419"/>
      <c r="T129" s="1419"/>
      <c r="U129" s="1420"/>
      <c r="V129" s="1421"/>
      <c r="W129" s="1419"/>
      <c r="X129" s="1419"/>
      <c r="Y129" s="1419"/>
      <c r="Z129" s="1419"/>
      <c r="AA129" s="1419"/>
      <c r="AB129" s="1419"/>
      <c r="AC129" s="1419"/>
      <c r="AD129" s="1419"/>
      <c r="AE129" s="1419"/>
      <c r="AF129" s="1419"/>
      <c r="AG129" s="1419"/>
      <c r="AH129" s="1422"/>
      <c r="AI129" s="1423"/>
      <c r="AJ129" s="1419"/>
      <c r="AK129" s="1419"/>
      <c r="AL129" s="1419"/>
      <c r="AM129" s="1419"/>
      <c r="AN129" s="1419"/>
      <c r="AO129" s="1419"/>
      <c r="AP129" s="1419"/>
      <c r="AQ129" s="1419"/>
      <c r="AR129" s="1419"/>
      <c r="AS129" s="1419"/>
      <c r="AT129" s="1424"/>
      <c r="AU129" s="1423"/>
      <c r="AV129" s="1419"/>
      <c r="AW129" s="1419"/>
      <c r="AX129" s="1419"/>
      <c r="AY129" s="1419"/>
      <c r="AZ129" s="1419"/>
      <c r="BA129" s="1419"/>
      <c r="BB129" s="1419"/>
      <c r="BC129" s="1419"/>
      <c r="BD129" s="1419"/>
      <c r="BE129" s="1419"/>
      <c r="BF129" s="1425"/>
      <c r="BG129" s="1423"/>
      <c r="BH129" s="1419"/>
      <c r="BI129" s="1419"/>
      <c r="BJ129" s="1419"/>
      <c r="BK129" s="1419"/>
      <c r="BL129" s="1419"/>
      <c r="BM129" s="1428">
        <v>0</v>
      </c>
      <c r="BN129" s="1419">
        <v>0</v>
      </c>
      <c r="BO129" s="1419">
        <v>1</v>
      </c>
      <c r="BP129" s="1419">
        <v>1</v>
      </c>
      <c r="BQ129" s="1419">
        <v>2</v>
      </c>
      <c r="BR129" s="1425">
        <v>3</v>
      </c>
      <c r="BS129" s="1423">
        <v>4</v>
      </c>
      <c r="BT129" s="1419">
        <v>7</v>
      </c>
      <c r="BU129" s="1419">
        <v>14</v>
      </c>
      <c r="BV129" s="1419">
        <v>13</v>
      </c>
      <c r="BW129" s="1419">
        <v>18</v>
      </c>
      <c r="BX129" s="1419">
        <v>20</v>
      </c>
      <c r="BY129" s="1428">
        <v>22</v>
      </c>
      <c r="BZ129" s="1428">
        <v>23</v>
      </c>
      <c r="CA129" s="1428">
        <v>34</v>
      </c>
      <c r="CB129" s="1428">
        <v>21</v>
      </c>
      <c r="CC129" s="1428">
        <v>16</v>
      </c>
      <c r="CD129" s="1425">
        <v>16</v>
      </c>
      <c r="CE129" s="2227">
        <v>15</v>
      </c>
      <c r="CF129" s="1748">
        <v>20</v>
      </c>
      <c r="CG129" s="1748">
        <v>25</v>
      </c>
      <c r="CH129" s="1428">
        <v>14</v>
      </c>
      <c r="CI129" s="1885">
        <v>13</v>
      </c>
      <c r="CJ129" s="1885">
        <v>11</v>
      </c>
      <c r="CK129" s="1428"/>
      <c r="CL129" s="1428"/>
      <c r="CM129" s="1428"/>
      <c r="CN129" s="1419"/>
      <c r="CO129" s="1419"/>
      <c r="CP129" s="1424"/>
      <c r="CQ129" s="1036"/>
      <c r="CR129" s="1036"/>
      <c r="CS129" s="1036"/>
      <c r="CT129" s="1036"/>
      <c r="CU129" s="1036"/>
      <c r="CV129" s="1036"/>
      <c r="CW129" s="1036"/>
      <c r="CX129" s="1036"/>
      <c r="CY129" s="1036"/>
      <c r="CZ129" s="1036"/>
      <c r="DA129" s="1036"/>
      <c r="DB129" s="1036"/>
      <c r="DC129" s="1036"/>
      <c r="DD129" s="1036"/>
      <c r="DE129" s="1036"/>
      <c r="DF129" s="1036"/>
      <c r="DG129" s="1036"/>
      <c r="DH129" s="1036"/>
      <c r="DI129" s="1036"/>
      <c r="DJ129" s="1036"/>
      <c r="DK129" s="1036"/>
      <c r="DL129" s="1036"/>
      <c r="DM129" s="1036"/>
      <c r="DN129" s="1036"/>
    </row>
    <row r="130" spans="1:118">
      <c r="A130" s="1092" t="s">
        <v>744</v>
      </c>
      <c r="B130" s="1088" t="s">
        <v>461</v>
      </c>
      <c r="C130" s="1088" t="s">
        <v>461</v>
      </c>
      <c r="D130" s="1088" t="s">
        <v>461</v>
      </c>
      <c r="E130" s="1088" t="s">
        <v>461</v>
      </c>
      <c r="F130" s="1088" t="s">
        <v>461</v>
      </c>
      <c r="G130" s="1088" t="s">
        <v>461</v>
      </c>
      <c r="H130" s="1935">
        <v>27</v>
      </c>
      <c r="I130" s="1748">
        <v>53</v>
      </c>
      <c r="J130" s="1936">
        <v>49</v>
      </c>
      <c r="K130" s="1418"/>
      <c r="L130" s="1419"/>
      <c r="M130" s="1419"/>
      <c r="N130" s="1419"/>
      <c r="O130" s="1419"/>
      <c r="P130" s="1419"/>
      <c r="Q130" s="1419"/>
      <c r="R130" s="1419"/>
      <c r="S130" s="1419"/>
      <c r="T130" s="1419"/>
      <c r="U130" s="1420"/>
      <c r="V130" s="1421"/>
      <c r="W130" s="1419"/>
      <c r="X130" s="1419"/>
      <c r="Y130" s="1419"/>
      <c r="Z130" s="1419"/>
      <c r="AA130" s="1419"/>
      <c r="AB130" s="1419"/>
      <c r="AC130" s="1419"/>
      <c r="AD130" s="1419"/>
      <c r="AE130" s="1419"/>
      <c r="AF130" s="1419"/>
      <c r="AG130" s="1419"/>
      <c r="AH130" s="1422"/>
      <c r="AI130" s="1423"/>
      <c r="AJ130" s="1419"/>
      <c r="AK130" s="1419"/>
      <c r="AL130" s="1419"/>
      <c r="AM130" s="1419"/>
      <c r="AN130" s="1419"/>
      <c r="AO130" s="1419"/>
      <c r="AP130" s="1419"/>
      <c r="AQ130" s="1419"/>
      <c r="AR130" s="1419"/>
      <c r="AS130" s="1419"/>
      <c r="AT130" s="1424"/>
      <c r="AU130" s="1423"/>
      <c r="AV130" s="1419"/>
      <c r="AW130" s="1419"/>
      <c r="AX130" s="1419"/>
      <c r="AY130" s="1419"/>
      <c r="AZ130" s="1419"/>
      <c r="BA130" s="1419"/>
      <c r="BB130" s="1419"/>
      <c r="BC130" s="1419"/>
      <c r="BD130" s="1419"/>
      <c r="BE130" s="1419"/>
      <c r="BF130" s="1425"/>
      <c r="BG130" s="1423"/>
      <c r="BH130" s="1419"/>
      <c r="BI130" s="1419"/>
      <c r="BJ130" s="1419"/>
      <c r="BK130" s="1419"/>
      <c r="BL130" s="1419"/>
      <c r="BM130" s="1428">
        <v>36</v>
      </c>
      <c r="BN130" s="1419">
        <v>34</v>
      </c>
      <c r="BO130" s="1419">
        <v>30</v>
      </c>
      <c r="BP130" s="1419">
        <v>28</v>
      </c>
      <c r="BQ130" s="1419">
        <v>26</v>
      </c>
      <c r="BR130" s="1425">
        <v>27</v>
      </c>
      <c r="BS130" s="1423">
        <v>28</v>
      </c>
      <c r="BT130" s="1419">
        <v>26</v>
      </c>
      <c r="BU130" s="1419">
        <v>23</v>
      </c>
      <c r="BV130" s="1419">
        <v>23</v>
      </c>
      <c r="BW130" s="1419">
        <v>19</v>
      </c>
      <c r="BX130" s="1419">
        <v>19</v>
      </c>
      <c r="BY130" s="1428">
        <v>21</v>
      </c>
      <c r="BZ130" s="1428">
        <v>21</v>
      </c>
      <c r="CA130" s="1428">
        <v>22</v>
      </c>
      <c r="CB130" s="1428">
        <v>60</v>
      </c>
      <c r="CC130" s="1428">
        <v>45</v>
      </c>
      <c r="CD130" s="1425">
        <v>53</v>
      </c>
      <c r="CE130" s="2227">
        <v>52</v>
      </c>
      <c r="CF130" s="1748">
        <v>44</v>
      </c>
      <c r="CG130" s="1748">
        <v>55</v>
      </c>
      <c r="CH130" s="1428">
        <v>49</v>
      </c>
      <c r="CI130" s="1885">
        <v>52</v>
      </c>
      <c r="CJ130" s="1885">
        <v>49</v>
      </c>
      <c r="CK130" s="1428"/>
      <c r="CL130" s="1428"/>
      <c r="CM130" s="1428"/>
      <c r="CN130" s="1419"/>
      <c r="CO130" s="1419"/>
      <c r="CP130" s="1424"/>
      <c r="CQ130" s="1036"/>
      <c r="CR130" s="1036"/>
      <c r="CS130" s="1036"/>
      <c r="CT130" s="1036"/>
      <c r="CU130" s="1036"/>
      <c r="CV130" s="1036"/>
      <c r="CW130" s="1036"/>
      <c r="CX130" s="1036"/>
      <c r="CY130" s="1036"/>
      <c r="CZ130" s="1036"/>
      <c r="DA130" s="1036"/>
      <c r="DB130" s="1036"/>
      <c r="DC130" s="1036"/>
      <c r="DD130" s="1036"/>
      <c r="DE130" s="1036"/>
      <c r="DF130" s="1036"/>
      <c r="DG130" s="1036"/>
      <c r="DH130" s="1036"/>
      <c r="DI130" s="1036"/>
      <c r="DJ130" s="1036"/>
      <c r="DK130" s="1036"/>
      <c r="DL130" s="1036"/>
      <c r="DM130" s="1036"/>
      <c r="DN130" s="1036"/>
    </row>
    <row r="131" spans="1:118">
      <c r="A131" s="1092" t="s">
        <v>1048</v>
      </c>
      <c r="B131" s="1088" t="s">
        <v>461</v>
      </c>
      <c r="C131" s="1088" t="s">
        <v>461</v>
      </c>
      <c r="D131" s="1088" t="s">
        <v>461</v>
      </c>
      <c r="E131" s="1088" t="s">
        <v>461</v>
      </c>
      <c r="F131" s="1088" t="s">
        <v>461</v>
      </c>
      <c r="G131" s="1088" t="s">
        <v>461</v>
      </c>
      <c r="H131" s="1935">
        <v>10</v>
      </c>
      <c r="I131" s="1748">
        <v>35</v>
      </c>
      <c r="J131" s="1936">
        <v>19</v>
      </c>
      <c r="K131" s="1418"/>
      <c r="L131" s="1419"/>
      <c r="M131" s="1419"/>
      <c r="N131" s="1419"/>
      <c r="O131" s="1419"/>
      <c r="P131" s="1419"/>
      <c r="Q131" s="1419"/>
      <c r="R131" s="1419"/>
      <c r="S131" s="1419"/>
      <c r="T131" s="1419"/>
      <c r="U131" s="1420"/>
      <c r="V131" s="1421"/>
      <c r="W131" s="1419"/>
      <c r="X131" s="1419"/>
      <c r="Y131" s="1419"/>
      <c r="Z131" s="1419"/>
      <c r="AA131" s="1419"/>
      <c r="AB131" s="1419"/>
      <c r="AC131" s="1419"/>
      <c r="AD131" s="1419"/>
      <c r="AE131" s="1419"/>
      <c r="AF131" s="1419"/>
      <c r="AG131" s="1419"/>
      <c r="AH131" s="1422"/>
      <c r="AI131" s="1423"/>
      <c r="AJ131" s="1419"/>
      <c r="AK131" s="1419"/>
      <c r="AL131" s="1419"/>
      <c r="AM131" s="1419"/>
      <c r="AN131" s="1419"/>
      <c r="AO131" s="1419"/>
      <c r="AP131" s="1419"/>
      <c r="AQ131" s="1419"/>
      <c r="AR131" s="1419"/>
      <c r="AS131" s="1419"/>
      <c r="AT131" s="1424"/>
      <c r="AU131" s="1423"/>
      <c r="AV131" s="1419"/>
      <c r="AW131" s="1419"/>
      <c r="AX131" s="1419"/>
      <c r="AY131" s="1419"/>
      <c r="AZ131" s="1419"/>
      <c r="BA131" s="1419"/>
      <c r="BB131" s="1419"/>
      <c r="BC131" s="1419"/>
      <c r="BD131" s="1419"/>
      <c r="BE131" s="1419"/>
      <c r="BF131" s="1425"/>
      <c r="BG131" s="1423"/>
      <c r="BH131" s="1419"/>
      <c r="BI131" s="1419"/>
      <c r="BJ131" s="1419"/>
      <c r="BK131" s="1419"/>
      <c r="BL131" s="1419"/>
      <c r="BM131" s="1428">
        <v>7</v>
      </c>
      <c r="BN131" s="1419">
        <v>7</v>
      </c>
      <c r="BO131" s="1419">
        <v>5</v>
      </c>
      <c r="BP131" s="1419">
        <v>7</v>
      </c>
      <c r="BQ131" s="1419">
        <v>9</v>
      </c>
      <c r="BR131" s="1425">
        <v>10</v>
      </c>
      <c r="BS131" s="1423">
        <v>9</v>
      </c>
      <c r="BT131" s="1419">
        <v>9</v>
      </c>
      <c r="BU131" s="1419">
        <v>8</v>
      </c>
      <c r="BV131" s="1419">
        <v>8</v>
      </c>
      <c r="BW131" s="1419">
        <v>8</v>
      </c>
      <c r="BX131" s="1419">
        <v>9</v>
      </c>
      <c r="BY131" s="1428">
        <v>12</v>
      </c>
      <c r="BZ131" s="1428">
        <v>13</v>
      </c>
      <c r="CA131" s="1428">
        <v>15</v>
      </c>
      <c r="CB131" s="1428">
        <v>28</v>
      </c>
      <c r="CC131" s="1428">
        <v>29</v>
      </c>
      <c r="CD131" s="1425">
        <v>35</v>
      </c>
      <c r="CE131" s="2227">
        <v>32</v>
      </c>
      <c r="CF131" s="1748">
        <v>32</v>
      </c>
      <c r="CG131" s="1748">
        <v>26</v>
      </c>
      <c r="CH131" s="1428">
        <v>26</v>
      </c>
      <c r="CI131" s="1885">
        <v>18</v>
      </c>
      <c r="CJ131" s="1885">
        <v>19</v>
      </c>
      <c r="CK131" s="1428"/>
      <c r="CL131" s="1428"/>
      <c r="CM131" s="1428"/>
      <c r="CN131" s="1419"/>
      <c r="CO131" s="1419"/>
      <c r="CP131" s="1424"/>
      <c r="CQ131" s="1036"/>
      <c r="CR131" s="1036"/>
      <c r="CS131" s="1036"/>
      <c r="CT131" s="1036"/>
      <c r="CU131" s="1036"/>
      <c r="CV131" s="1036"/>
      <c r="CW131" s="1036"/>
      <c r="CX131" s="1036"/>
      <c r="CY131" s="1036"/>
      <c r="CZ131" s="1036"/>
      <c r="DA131" s="1036"/>
      <c r="DB131" s="1036"/>
      <c r="DC131" s="1036"/>
      <c r="DD131" s="1036"/>
      <c r="DE131" s="1036"/>
      <c r="DF131" s="1036"/>
      <c r="DG131" s="1036"/>
      <c r="DH131" s="1036"/>
      <c r="DI131" s="1036"/>
      <c r="DJ131" s="1036"/>
      <c r="DK131" s="1036"/>
      <c r="DL131" s="1036"/>
      <c r="DM131" s="1036"/>
      <c r="DN131" s="1036"/>
    </row>
    <row r="132" spans="1:118">
      <c r="A132" s="250" t="s">
        <v>982</v>
      </c>
      <c r="B132" s="103">
        <v>3</v>
      </c>
      <c r="C132" s="103">
        <v>3</v>
      </c>
      <c r="D132" s="1432">
        <v>0</v>
      </c>
      <c r="E132" s="1432">
        <v>0</v>
      </c>
      <c r="F132" s="1433">
        <v>1</v>
      </c>
      <c r="G132" s="1434">
        <v>1</v>
      </c>
      <c r="H132" s="1432">
        <v>86</v>
      </c>
      <c r="I132" s="1558">
        <v>0</v>
      </c>
      <c r="J132" s="1831">
        <v>1</v>
      </c>
      <c r="K132" s="458">
        <v>490</v>
      </c>
      <c r="L132" s="185">
        <v>494</v>
      </c>
      <c r="M132" s="185">
        <v>512</v>
      </c>
      <c r="N132" s="185">
        <v>504</v>
      </c>
      <c r="O132" s="185">
        <v>526</v>
      </c>
      <c r="P132" s="185">
        <v>519</v>
      </c>
      <c r="Q132" s="185">
        <v>512</v>
      </c>
      <c r="R132" s="186">
        <v>525</v>
      </c>
      <c r="S132" s="186">
        <v>518</v>
      </c>
      <c r="T132" s="186">
        <v>497</v>
      </c>
      <c r="U132" s="207">
        <v>483</v>
      </c>
      <c r="V132" s="226">
        <v>476</v>
      </c>
      <c r="W132" s="185">
        <v>0</v>
      </c>
      <c r="X132" s="185">
        <v>2</v>
      </c>
      <c r="Y132" s="185">
        <v>5</v>
      </c>
      <c r="Z132" s="185">
        <v>4</v>
      </c>
      <c r="AA132" s="185">
        <v>5</v>
      </c>
      <c r="AB132" s="185">
        <v>2</v>
      </c>
      <c r="AC132" s="185">
        <v>2</v>
      </c>
      <c r="AD132" s="186">
        <v>2</v>
      </c>
      <c r="AE132" s="186">
        <v>1</v>
      </c>
      <c r="AF132" s="186">
        <v>0</v>
      </c>
      <c r="AG132" s="186">
        <v>0</v>
      </c>
      <c r="AH132" s="334">
        <v>0</v>
      </c>
      <c r="AI132" s="338">
        <v>1</v>
      </c>
      <c r="AJ132" s="185">
        <v>3</v>
      </c>
      <c r="AK132" s="185">
        <v>3</v>
      </c>
      <c r="AL132" s="185">
        <v>2</v>
      </c>
      <c r="AM132" s="185">
        <v>3</v>
      </c>
      <c r="AN132" s="185">
        <v>1</v>
      </c>
      <c r="AO132" s="185">
        <v>1</v>
      </c>
      <c r="AP132" s="186">
        <v>3</v>
      </c>
      <c r="AQ132" s="186">
        <v>3</v>
      </c>
      <c r="AR132" s="186">
        <v>3</v>
      </c>
      <c r="AS132" s="186">
        <v>1</v>
      </c>
      <c r="AT132" s="396">
        <v>1</v>
      </c>
      <c r="AU132" s="338">
        <v>3</v>
      </c>
      <c r="AV132" s="185">
        <v>4</v>
      </c>
      <c r="AW132" s="185">
        <v>3</v>
      </c>
      <c r="AX132" s="185">
        <v>2</v>
      </c>
      <c r="AY132" s="185">
        <v>4</v>
      </c>
      <c r="AZ132" s="185">
        <v>3</v>
      </c>
      <c r="BA132" s="185">
        <v>2</v>
      </c>
      <c r="BB132" s="186">
        <v>2</v>
      </c>
      <c r="BC132" s="186">
        <v>0</v>
      </c>
      <c r="BD132" s="186">
        <v>1</v>
      </c>
      <c r="BE132" s="186">
        <v>1</v>
      </c>
      <c r="BF132" s="841">
        <v>1</v>
      </c>
      <c r="BG132" s="338">
        <v>1</v>
      </c>
      <c r="BH132" s="185">
        <v>1</v>
      </c>
      <c r="BI132" s="185">
        <v>1</v>
      </c>
      <c r="BJ132" s="185">
        <v>0</v>
      </c>
      <c r="BK132" s="185">
        <v>0</v>
      </c>
      <c r="BL132" s="185">
        <v>0</v>
      </c>
      <c r="BM132" s="1279">
        <v>152</v>
      </c>
      <c r="BN132" s="1281">
        <v>141</v>
      </c>
      <c r="BO132" s="1281">
        <v>131</v>
      </c>
      <c r="BP132" s="1281">
        <v>115</v>
      </c>
      <c r="BQ132" s="1281">
        <v>101</v>
      </c>
      <c r="BR132" s="1282">
        <v>86</v>
      </c>
      <c r="BS132" s="1649">
        <v>102</v>
      </c>
      <c r="BT132" s="1279">
        <v>87</v>
      </c>
      <c r="BU132" s="1279">
        <v>70</v>
      </c>
      <c r="BV132" s="1279">
        <v>48</v>
      </c>
      <c r="BW132" s="1279">
        <v>36</v>
      </c>
      <c r="BX132" s="1279">
        <v>27</v>
      </c>
      <c r="BY132" s="1279">
        <v>16</v>
      </c>
      <c r="BZ132" s="1281">
        <v>7</v>
      </c>
      <c r="CA132" s="1281">
        <v>2</v>
      </c>
      <c r="CB132" s="1281">
        <v>1</v>
      </c>
      <c r="CC132" s="1281">
        <v>1</v>
      </c>
      <c r="CD132" s="1282">
        <v>0</v>
      </c>
      <c r="CE132" s="2226">
        <v>2</v>
      </c>
      <c r="CF132" s="1558">
        <v>4</v>
      </c>
      <c r="CG132" s="1558">
        <v>4</v>
      </c>
      <c r="CH132" s="1830">
        <v>1</v>
      </c>
      <c r="CI132" s="1832">
        <v>1</v>
      </c>
      <c r="CJ132" s="1832">
        <v>1</v>
      </c>
      <c r="CK132" s="1830"/>
      <c r="CL132" s="1281"/>
      <c r="CM132" s="1281"/>
      <c r="CN132" s="1340"/>
      <c r="CO132" s="1340"/>
      <c r="CP132" s="1903"/>
      <c r="CQ132" s="1036"/>
      <c r="CR132" s="1036"/>
      <c r="CS132" s="1036"/>
      <c r="CT132" s="1036"/>
      <c r="CU132" s="1036"/>
      <c r="CV132" s="1036"/>
      <c r="CW132" s="1036"/>
      <c r="CX132" s="1036"/>
      <c r="CY132" s="1036"/>
      <c r="CZ132" s="1036"/>
      <c r="DA132" s="1036"/>
      <c r="DB132" s="1036"/>
      <c r="DC132" s="1036"/>
      <c r="DD132" s="1036"/>
      <c r="DE132" s="1036"/>
      <c r="DF132" s="1036"/>
      <c r="DG132" s="1036"/>
      <c r="DH132" s="1036"/>
      <c r="DI132" s="1036"/>
      <c r="DJ132" s="1036"/>
      <c r="DK132" s="1036"/>
      <c r="DL132" s="1036"/>
      <c r="DM132" s="1036"/>
      <c r="DN132" s="1036"/>
    </row>
    <row r="133" spans="1:118">
      <c r="A133" s="252" t="s">
        <v>134</v>
      </c>
      <c r="B133" s="104">
        <v>309</v>
      </c>
      <c r="C133" s="104">
        <v>368</v>
      </c>
      <c r="D133" s="1392">
        <v>321</v>
      </c>
      <c r="E133" s="1392">
        <v>253</v>
      </c>
      <c r="F133" s="1395">
        <v>209</v>
      </c>
      <c r="G133" s="1437">
        <v>240</v>
      </c>
      <c r="H133" s="1392">
        <v>70</v>
      </c>
      <c r="I133" s="1947">
        <v>146</v>
      </c>
      <c r="J133" s="1887">
        <v>126</v>
      </c>
      <c r="K133" s="459">
        <v>363</v>
      </c>
      <c r="L133" s="187">
        <v>335</v>
      </c>
      <c r="M133" s="187">
        <v>323</v>
      </c>
      <c r="N133" s="187">
        <v>327</v>
      </c>
      <c r="O133" s="187">
        <v>307</v>
      </c>
      <c r="P133" s="187">
        <v>319</v>
      </c>
      <c r="Q133" s="187">
        <v>330</v>
      </c>
      <c r="R133" s="188">
        <v>335</v>
      </c>
      <c r="S133" s="188">
        <v>330</v>
      </c>
      <c r="T133" s="188">
        <v>331</v>
      </c>
      <c r="U133" s="208">
        <v>331</v>
      </c>
      <c r="V133" s="227">
        <v>329</v>
      </c>
      <c r="W133" s="187">
        <v>312</v>
      </c>
      <c r="X133" s="187">
        <v>279</v>
      </c>
      <c r="Y133" s="187">
        <v>278</v>
      </c>
      <c r="Z133" s="187">
        <v>277</v>
      </c>
      <c r="AA133" s="187">
        <v>273</v>
      </c>
      <c r="AB133" s="187">
        <v>278</v>
      </c>
      <c r="AC133" s="187">
        <v>271</v>
      </c>
      <c r="AD133" s="188">
        <v>262</v>
      </c>
      <c r="AE133" s="188">
        <v>272</v>
      </c>
      <c r="AF133" s="188">
        <v>281</v>
      </c>
      <c r="AG133" s="188">
        <v>258</v>
      </c>
      <c r="AH133" s="335">
        <v>277</v>
      </c>
      <c r="AI133" s="339">
        <v>254</v>
      </c>
      <c r="AJ133" s="187">
        <v>228</v>
      </c>
      <c r="AK133" s="187">
        <v>258</v>
      </c>
      <c r="AL133" s="187">
        <v>250</v>
      </c>
      <c r="AM133" s="187">
        <v>256</v>
      </c>
      <c r="AN133" s="187">
        <v>242</v>
      </c>
      <c r="AO133" s="187">
        <v>244</v>
      </c>
      <c r="AP133" s="188">
        <v>251</v>
      </c>
      <c r="AQ133" s="188">
        <v>259</v>
      </c>
      <c r="AR133" s="188">
        <v>225</v>
      </c>
      <c r="AS133" s="188">
        <v>221</v>
      </c>
      <c r="AT133" s="397">
        <v>209</v>
      </c>
      <c r="AU133" s="339">
        <v>205</v>
      </c>
      <c r="AV133" s="187">
        <v>200</v>
      </c>
      <c r="AW133" s="187">
        <v>196</v>
      </c>
      <c r="AX133" s="187">
        <v>198</v>
      </c>
      <c r="AY133" s="187">
        <v>223</v>
      </c>
      <c r="AZ133" s="187">
        <v>230</v>
      </c>
      <c r="BA133" s="187">
        <v>216</v>
      </c>
      <c r="BB133" s="188">
        <v>220</v>
      </c>
      <c r="BC133" s="188">
        <v>233</v>
      </c>
      <c r="BD133" s="188">
        <v>242</v>
      </c>
      <c r="BE133" s="188">
        <v>240</v>
      </c>
      <c r="BF133" s="842">
        <v>240</v>
      </c>
      <c r="BG133" s="339">
        <v>237</v>
      </c>
      <c r="BH133" s="187">
        <v>245</v>
      </c>
      <c r="BI133" s="187">
        <v>234</v>
      </c>
      <c r="BJ133" s="187">
        <v>227</v>
      </c>
      <c r="BK133" s="187">
        <v>229</v>
      </c>
      <c r="BL133" s="187">
        <v>221</v>
      </c>
      <c r="BM133" s="1284">
        <v>86</v>
      </c>
      <c r="BN133" s="1342">
        <v>82</v>
      </c>
      <c r="BO133" s="1342">
        <v>78</v>
      </c>
      <c r="BP133" s="1342">
        <v>73</v>
      </c>
      <c r="BQ133" s="1342">
        <v>70</v>
      </c>
      <c r="BR133" s="1286">
        <v>70</v>
      </c>
      <c r="BS133" s="1276">
        <v>60</v>
      </c>
      <c r="BT133" s="1283">
        <v>56</v>
      </c>
      <c r="BU133" s="1283">
        <v>52</v>
      </c>
      <c r="BV133" s="1283">
        <v>54</v>
      </c>
      <c r="BW133" s="1283">
        <v>54</v>
      </c>
      <c r="BX133" s="1283">
        <v>54</v>
      </c>
      <c r="BY133" s="1284">
        <v>56</v>
      </c>
      <c r="BZ133" s="1285">
        <v>57</v>
      </c>
      <c r="CA133" s="1285">
        <v>53</v>
      </c>
      <c r="CB133" s="1285">
        <v>163</v>
      </c>
      <c r="CC133" s="1285">
        <v>158</v>
      </c>
      <c r="CD133" s="1286">
        <v>146</v>
      </c>
      <c r="CE133" s="2229">
        <v>139</v>
      </c>
      <c r="CF133" s="1947">
        <v>134</v>
      </c>
      <c r="CG133" s="1947">
        <v>136</v>
      </c>
      <c r="CH133" s="1284">
        <v>135</v>
      </c>
      <c r="CI133" s="1909">
        <v>136</v>
      </c>
      <c r="CJ133" s="1909">
        <v>126</v>
      </c>
      <c r="CK133" s="1284"/>
      <c r="CL133" s="1285"/>
      <c r="CM133" s="1285"/>
      <c r="CN133" s="1342"/>
      <c r="CO133" s="1342"/>
      <c r="CP133" s="1904"/>
      <c r="CQ133" s="1036"/>
      <c r="CR133" s="1036"/>
      <c r="CS133" s="1036"/>
      <c r="CT133" s="1036"/>
      <c r="CU133" s="1036"/>
      <c r="CV133" s="1036"/>
      <c r="CW133" s="1036"/>
      <c r="CX133" s="1036"/>
      <c r="CY133" s="1036"/>
      <c r="CZ133" s="1036"/>
      <c r="DA133" s="1036"/>
      <c r="DB133" s="1036"/>
      <c r="DC133" s="1036"/>
      <c r="DD133" s="1036"/>
      <c r="DE133" s="1036"/>
      <c r="DF133" s="1036"/>
      <c r="DG133" s="1036"/>
      <c r="DH133" s="1036"/>
      <c r="DI133" s="1036"/>
      <c r="DJ133" s="1036"/>
      <c r="DK133" s="1036"/>
      <c r="DL133" s="1036"/>
      <c r="DM133" s="1036"/>
      <c r="DN133" s="1036"/>
    </row>
    <row r="134" spans="1:118">
      <c r="A134" s="252" t="s">
        <v>745</v>
      </c>
      <c r="B134" s="104"/>
      <c r="C134" s="104"/>
      <c r="D134" s="1392"/>
      <c r="E134" s="1392"/>
      <c r="F134" s="1395">
        <v>45</v>
      </c>
      <c r="G134" s="1437">
        <v>42</v>
      </c>
      <c r="H134" s="1392">
        <v>27</v>
      </c>
      <c r="I134" s="1947">
        <v>30</v>
      </c>
      <c r="J134" s="1887">
        <v>27</v>
      </c>
      <c r="K134" s="459"/>
      <c r="L134" s="187"/>
      <c r="M134" s="187"/>
      <c r="N134" s="187"/>
      <c r="O134" s="187"/>
      <c r="P134" s="187"/>
      <c r="Q134" s="187"/>
      <c r="R134" s="188"/>
      <c r="S134" s="188"/>
      <c r="T134" s="188"/>
      <c r="U134" s="208"/>
      <c r="V134" s="227"/>
      <c r="W134" s="187"/>
      <c r="X134" s="187"/>
      <c r="Y134" s="187"/>
      <c r="Z134" s="187"/>
      <c r="AA134" s="187"/>
      <c r="AB134" s="187"/>
      <c r="AC134" s="187"/>
      <c r="AD134" s="188"/>
      <c r="AE134" s="188"/>
      <c r="AF134" s="188"/>
      <c r="AG134" s="188"/>
      <c r="AH134" s="335"/>
      <c r="AI134" s="339"/>
      <c r="AJ134" s="187"/>
      <c r="AK134" s="187"/>
      <c r="AL134" s="187"/>
      <c r="AM134" s="187"/>
      <c r="AN134" s="187"/>
      <c r="AO134" s="187"/>
      <c r="AP134" s="188"/>
      <c r="AQ134" s="188"/>
      <c r="AR134" s="188"/>
      <c r="AS134" s="188"/>
      <c r="AT134" s="397">
        <v>45</v>
      </c>
      <c r="AU134" s="339">
        <v>51</v>
      </c>
      <c r="AV134" s="187">
        <v>47</v>
      </c>
      <c r="AW134" s="187">
        <v>45</v>
      </c>
      <c r="AX134" s="187">
        <v>42</v>
      </c>
      <c r="AY134" s="187">
        <v>41</v>
      </c>
      <c r="AZ134" s="187">
        <v>48</v>
      </c>
      <c r="BA134" s="187">
        <v>38</v>
      </c>
      <c r="BB134" s="188">
        <v>37</v>
      </c>
      <c r="BC134" s="188">
        <v>40</v>
      </c>
      <c r="BD134" s="188">
        <v>43</v>
      </c>
      <c r="BE134" s="188">
        <v>37</v>
      </c>
      <c r="BF134" s="842">
        <v>42</v>
      </c>
      <c r="BG134" s="339">
        <v>44</v>
      </c>
      <c r="BH134" s="187">
        <v>42</v>
      </c>
      <c r="BI134" s="187">
        <v>45</v>
      </c>
      <c r="BJ134" s="187">
        <v>49</v>
      </c>
      <c r="BK134" s="187">
        <v>51</v>
      </c>
      <c r="BL134" s="187">
        <v>35</v>
      </c>
      <c r="BM134" s="1284">
        <v>20</v>
      </c>
      <c r="BN134" s="1342">
        <v>21</v>
      </c>
      <c r="BO134" s="1342">
        <v>20</v>
      </c>
      <c r="BP134" s="1342">
        <v>24</v>
      </c>
      <c r="BQ134" s="1342">
        <v>23</v>
      </c>
      <c r="BR134" s="1286">
        <v>27</v>
      </c>
      <c r="BS134" s="1276">
        <v>25</v>
      </c>
      <c r="BT134" s="1283">
        <v>25</v>
      </c>
      <c r="BU134" s="1283">
        <v>25</v>
      </c>
      <c r="BV134" s="1283">
        <v>25</v>
      </c>
      <c r="BW134" s="1283">
        <v>24</v>
      </c>
      <c r="BX134" s="1283">
        <v>24</v>
      </c>
      <c r="BY134" s="1284">
        <v>25</v>
      </c>
      <c r="BZ134" s="1285">
        <v>27</v>
      </c>
      <c r="CA134" s="1285">
        <v>26</v>
      </c>
      <c r="CB134" s="1285">
        <v>32</v>
      </c>
      <c r="CC134" s="1285">
        <v>36</v>
      </c>
      <c r="CD134" s="1286">
        <v>30</v>
      </c>
      <c r="CE134" s="2229">
        <v>31</v>
      </c>
      <c r="CF134" s="1947">
        <v>35</v>
      </c>
      <c r="CG134" s="1947">
        <v>34</v>
      </c>
      <c r="CH134" s="1284">
        <v>38</v>
      </c>
      <c r="CI134" s="1909">
        <v>30</v>
      </c>
      <c r="CJ134" s="1909">
        <v>27</v>
      </c>
      <c r="CK134" s="1284"/>
      <c r="CL134" s="1285"/>
      <c r="CM134" s="1285"/>
      <c r="CN134" s="1342"/>
      <c r="CO134" s="1342"/>
      <c r="CP134" s="1904"/>
      <c r="CQ134" s="1036"/>
      <c r="CR134" s="1036"/>
      <c r="CS134" s="1036"/>
      <c r="CT134" s="1036"/>
      <c r="CU134" s="1036"/>
      <c r="CV134" s="1036"/>
      <c r="CW134" s="1036"/>
      <c r="CX134" s="1036"/>
      <c r="CY134" s="1036"/>
      <c r="CZ134" s="1036"/>
      <c r="DA134" s="1036"/>
      <c r="DB134" s="1036"/>
      <c r="DC134" s="1036"/>
      <c r="DD134" s="1036"/>
      <c r="DE134" s="1036"/>
      <c r="DF134" s="1036"/>
      <c r="DG134" s="1036"/>
      <c r="DH134" s="1036"/>
      <c r="DI134" s="1036"/>
      <c r="DJ134" s="1036"/>
      <c r="DK134" s="1036"/>
      <c r="DL134" s="1036"/>
      <c r="DM134" s="1036"/>
      <c r="DN134" s="1036"/>
    </row>
    <row r="135" spans="1:118">
      <c r="A135" s="250" t="s">
        <v>980</v>
      </c>
      <c r="B135" s="103">
        <v>341</v>
      </c>
      <c r="C135" s="103">
        <v>169</v>
      </c>
      <c r="D135" s="1432">
        <v>153</v>
      </c>
      <c r="E135" s="1432">
        <v>35</v>
      </c>
      <c r="F135" s="1433">
        <v>35</v>
      </c>
      <c r="G135" s="1434">
        <v>19</v>
      </c>
      <c r="H135" s="1432">
        <v>511</v>
      </c>
      <c r="I135" s="1558">
        <v>271</v>
      </c>
      <c r="J135" s="1831">
        <v>355</v>
      </c>
      <c r="K135" s="458">
        <v>274</v>
      </c>
      <c r="L135" s="185">
        <v>292</v>
      </c>
      <c r="M135" s="185">
        <v>300</v>
      </c>
      <c r="N135" s="185">
        <v>271</v>
      </c>
      <c r="O135" s="185">
        <v>356</v>
      </c>
      <c r="P135" s="185">
        <v>334</v>
      </c>
      <c r="Q135" s="185">
        <v>373</v>
      </c>
      <c r="R135" s="186">
        <v>264</v>
      </c>
      <c r="S135" s="186">
        <v>151</v>
      </c>
      <c r="T135" s="186">
        <v>161</v>
      </c>
      <c r="U135" s="207">
        <v>196</v>
      </c>
      <c r="V135" s="226">
        <v>183</v>
      </c>
      <c r="W135" s="185">
        <v>159</v>
      </c>
      <c r="X135" s="185">
        <v>181</v>
      </c>
      <c r="Y135" s="185">
        <v>197</v>
      </c>
      <c r="Z135" s="185">
        <v>202</v>
      </c>
      <c r="AA135" s="185">
        <v>182</v>
      </c>
      <c r="AB135" s="185">
        <v>133</v>
      </c>
      <c r="AC135" s="185">
        <v>158</v>
      </c>
      <c r="AD135" s="186">
        <v>136</v>
      </c>
      <c r="AE135" s="186">
        <v>157</v>
      </c>
      <c r="AF135" s="186">
        <v>136</v>
      </c>
      <c r="AG135" s="186">
        <v>154</v>
      </c>
      <c r="AH135" s="334">
        <v>48</v>
      </c>
      <c r="AI135" s="338">
        <v>30</v>
      </c>
      <c r="AJ135" s="185">
        <v>37</v>
      </c>
      <c r="AK135" s="185">
        <v>46</v>
      </c>
      <c r="AL135" s="185">
        <v>52</v>
      </c>
      <c r="AM135" s="185">
        <v>48</v>
      </c>
      <c r="AN135" s="185">
        <v>51</v>
      </c>
      <c r="AO135" s="185">
        <v>47</v>
      </c>
      <c r="AP135" s="186">
        <v>45</v>
      </c>
      <c r="AQ135" s="186">
        <v>58</v>
      </c>
      <c r="AR135" s="186">
        <v>67</v>
      </c>
      <c r="AS135" s="186">
        <v>97</v>
      </c>
      <c r="AT135" s="396">
        <v>35</v>
      </c>
      <c r="AU135" s="338">
        <v>32</v>
      </c>
      <c r="AV135" s="185">
        <v>41</v>
      </c>
      <c r="AW135" s="185">
        <v>28</v>
      </c>
      <c r="AX135" s="185">
        <v>38</v>
      </c>
      <c r="AY135" s="185">
        <v>35</v>
      </c>
      <c r="AZ135" s="185">
        <v>18</v>
      </c>
      <c r="BA135" s="185">
        <v>24</v>
      </c>
      <c r="BB135" s="186">
        <v>35</v>
      </c>
      <c r="BC135" s="186">
        <v>28</v>
      </c>
      <c r="BD135" s="186">
        <v>30</v>
      </c>
      <c r="BE135" s="186">
        <v>46</v>
      </c>
      <c r="BF135" s="841">
        <v>19</v>
      </c>
      <c r="BG135" s="338">
        <v>27</v>
      </c>
      <c r="BH135" s="185">
        <v>28</v>
      </c>
      <c r="BI135" s="185">
        <v>32</v>
      </c>
      <c r="BJ135" s="185">
        <v>44</v>
      </c>
      <c r="BK135" s="185">
        <v>76</v>
      </c>
      <c r="BL135" s="185">
        <v>142</v>
      </c>
      <c r="BM135" s="1279">
        <v>158</v>
      </c>
      <c r="BN135" s="1340">
        <v>201</v>
      </c>
      <c r="BO135" s="1340">
        <v>255</v>
      </c>
      <c r="BP135" s="1340">
        <v>304</v>
      </c>
      <c r="BQ135" s="1340">
        <v>378</v>
      </c>
      <c r="BR135" s="1282">
        <v>511</v>
      </c>
      <c r="BS135" s="1275">
        <v>592</v>
      </c>
      <c r="BT135" s="1278">
        <v>719</v>
      </c>
      <c r="BU135" s="1278">
        <v>935</v>
      </c>
      <c r="BV135" s="1278">
        <v>1212</v>
      </c>
      <c r="BW135" s="1278">
        <v>1416</v>
      </c>
      <c r="BX135" s="1278">
        <v>1662</v>
      </c>
      <c r="BY135" s="1279">
        <v>1899</v>
      </c>
      <c r="BZ135" s="1279">
        <v>2144</v>
      </c>
      <c r="CA135" s="1279">
        <v>2361</v>
      </c>
      <c r="CB135" s="1830">
        <v>279</v>
      </c>
      <c r="CC135" s="1281">
        <v>284</v>
      </c>
      <c r="CD135" s="1282">
        <v>271</v>
      </c>
      <c r="CE135" s="2226">
        <v>287</v>
      </c>
      <c r="CF135" s="1558">
        <v>295</v>
      </c>
      <c r="CG135" s="1558">
        <v>308</v>
      </c>
      <c r="CH135" s="1830">
        <v>309</v>
      </c>
      <c r="CI135" s="1832">
        <v>334</v>
      </c>
      <c r="CJ135" s="1832">
        <v>355</v>
      </c>
      <c r="CK135" s="1830"/>
      <c r="CL135" s="1830"/>
      <c r="CM135" s="1830"/>
      <c r="CN135" s="1278"/>
      <c r="CO135" s="1340"/>
      <c r="CP135" s="1903"/>
      <c r="CQ135" s="1036"/>
      <c r="CR135" s="1036"/>
      <c r="CS135" s="1036"/>
      <c r="CT135" s="1036"/>
      <c r="CU135" s="1036"/>
      <c r="CV135" s="1036"/>
      <c r="CW135" s="1036"/>
      <c r="CX135" s="1036"/>
      <c r="CY135" s="1036"/>
      <c r="CZ135" s="1036"/>
      <c r="DA135" s="1036"/>
      <c r="DB135" s="1036"/>
      <c r="DC135" s="1036"/>
      <c r="DD135" s="1036"/>
      <c r="DE135" s="1036"/>
      <c r="DF135" s="1036"/>
      <c r="DG135" s="1036"/>
      <c r="DH135" s="1036"/>
      <c r="DI135" s="1036"/>
      <c r="DJ135" s="1036"/>
      <c r="DK135" s="1036"/>
      <c r="DL135" s="1036"/>
      <c r="DM135" s="1036"/>
      <c r="DN135" s="1036"/>
    </row>
    <row r="136" spans="1:118" ht="15.75" thickBot="1">
      <c r="A136" s="253" t="s">
        <v>135</v>
      </c>
      <c r="B136" s="177">
        <v>25</v>
      </c>
      <c r="C136" s="177">
        <v>27</v>
      </c>
      <c r="D136" s="1438">
        <v>28</v>
      </c>
      <c r="E136" s="1438">
        <v>11</v>
      </c>
      <c r="F136" s="1439">
        <v>2</v>
      </c>
      <c r="G136" s="1440">
        <v>2</v>
      </c>
      <c r="H136" s="1438">
        <v>6</v>
      </c>
      <c r="I136" s="1948">
        <v>0</v>
      </c>
      <c r="J136" s="1938">
        <v>0</v>
      </c>
      <c r="K136" s="460">
        <v>26</v>
      </c>
      <c r="L136" s="189">
        <v>27</v>
      </c>
      <c r="M136" s="189">
        <v>26</v>
      </c>
      <c r="N136" s="189">
        <v>25</v>
      </c>
      <c r="O136" s="189">
        <v>23</v>
      </c>
      <c r="P136" s="189">
        <v>31</v>
      </c>
      <c r="Q136" s="189">
        <v>38</v>
      </c>
      <c r="R136" s="190">
        <v>12</v>
      </c>
      <c r="S136" s="190">
        <v>11</v>
      </c>
      <c r="T136" s="190">
        <v>20</v>
      </c>
      <c r="U136" s="209">
        <v>23</v>
      </c>
      <c r="V136" s="228">
        <v>28</v>
      </c>
      <c r="W136" s="189">
        <v>25</v>
      </c>
      <c r="X136" s="189">
        <v>22</v>
      </c>
      <c r="Y136" s="189">
        <v>31</v>
      </c>
      <c r="Z136" s="189">
        <v>26</v>
      </c>
      <c r="AA136" s="189">
        <v>37</v>
      </c>
      <c r="AB136" s="189">
        <v>31</v>
      </c>
      <c r="AC136" s="189">
        <v>28</v>
      </c>
      <c r="AD136" s="190">
        <v>23</v>
      </c>
      <c r="AE136" s="190">
        <v>17</v>
      </c>
      <c r="AF136" s="190">
        <v>12</v>
      </c>
      <c r="AG136" s="190">
        <v>19</v>
      </c>
      <c r="AH136" s="336">
        <v>11</v>
      </c>
      <c r="AI136" s="340">
        <v>3</v>
      </c>
      <c r="AJ136" s="189">
        <v>3</v>
      </c>
      <c r="AK136" s="189">
        <v>5</v>
      </c>
      <c r="AL136" s="189">
        <v>8</v>
      </c>
      <c r="AM136" s="189">
        <v>11</v>
      </c>
      <c r="AN136" s="189">
        <v>7</v>
      </c>
      <c r="AO136" s="189">
        <v>6</v>
      </c>
      <c r="AP136" s="190">
        <v>8</v>
      </c>
      <c r="AQ136" s="190">
        <v>13</v>
      </c>
      <c r="AR136" s="190">
        <v>15</v>
      </c>
      <c r="AS136" s="190">
        <v>19</v>
      </c>
      <c r="AT136" s="398">
        <v>2</v>
      </c>
      <c r="AU136" s="340">
        <v>4</v>
      </c>
      <c r="AV136" s="189">
        <v>5</v>
      </c>
      <c r="AW136" s="189">
        <v>4</v>
      </c>
      <c r="AX136" s="189">
        <v>3</v>
      </c>
      <c r="AY136" s="189">
        <v>2</v>
      </c>
      <c r="AZ136" s="189">
        <v>1</v>
      </c>
      <c r="BA136" s="189">
        <v>1</v>
      </c>
      <c r="BB136" s="190">
        <v>0</v>
      </c>
      <c r="BC136" s="190">
        <v>0</v>
      </c>
      <c r="BD136" s="190">
        <v>0</v>
      </c>
      <c r="BE136" s="190">
        <v>1</v>
      </c>
      <c r="BF136" s="843">
        <v>2</v>
      </c>
      <c r="BG136" s="340">
        <v>0</v>
      </c>
      <c r="BH136" s="189">
        <v>2</v>
      </c>
      <c r="BI136" s="189">
        <v>2</v>
      </c>
      <c r="BJ136" s="189">
        <v>3</v>
      </c>
      <c r="BK136" s="189">
        <v>3</v>
      </c>
      <c r="BL136" s="189">
        <v>2</v>
      </c>
      <c r="BM136" s="1288">
        <v>8</v>
      </c>
      <c r="BN136" s="1349">
        <v>7</v>
      </c>
      <c r="BO136" s="1349">
        <v>7</v>
      </c>
      <c r="BP136" s="1349">
        <v>7</v>
      </c>
      <c r="BQ136" s="1349">
        <v>7</v>
      </c>
      <c r="BR136" s="1290">
        <v>6</v>
      </c>
      <c r="BS136" s="1277">
        <v>2</v>
      </c>
      <c r="BT136" s="1287">
        <v>1</v>
      </c>
      <c r="BU136" s="1287">
        <v>1</v>
      </c>
      <c r="BV136" s="1287">
        <v>1</v>
      </c>
      <c r="BW136" s="1287">
        <v>1</v>
      </c>
      <c r="BX136" s="1287">
        <v>0</v>
      </c>
      <c r="BY136" s="1288">
        <v>0</v>
      </c>
      <c r="BZ136" s="1289">
        <v>0</v>
      </c>
      <c r="CA136" s="1289">
        <v>1</v>
      </c>
      <c r="CB136" s="1289">
        <v>0</v>
      </c>
      <c r="CC136" s="1289">
        <v>0</v>
      </c>
      <c r="CD136" s="1290">
        <v>0</v>
      </c>
      <c r="CE136" s="2230">
        <v>1</v>
      </c>
      <c r="CF136" s="1948">
        <v>0</v>
      </c>
      <c r="CG136" s="1948">
        <v>0</v>
      </c>
      <c r="CH136" s="1288">
        <v>0</v>
      </c>
      <c r="CI136" s="1910">
        <v>0</v>
      </c>
      <c r="CJ136" s="1910">
        <v>0</v>
      </c>
      <c r="CK136" s="1288"/>
      <c r="CL136" s="1289"/>
      <c r="CM136" s="1289"/>
      <c r="CN136" s="1349"/>
      <c r="CO136" s="1349"/>
      <c r="CP136" s="1905"/>
      <c r="CQ136" s="1036"/>
      <c r="CR136" s="1036"/>
      <c r="CS136" s="1036"/>
      <c r="CT136" s="1036"/>
      <c r="CU136" s="1036"/>
      <c r="CV136" s="1036"/>
      <c r="CW136" s="1036"/>
      <c r="CX136" s="1036"/>
      <c r="CY136" s="1036"/>
      <c r="CZ136" s="1036"/>
      <c r="DA136" s="1036"/>
      <c r="DB136" s="1036"/>
      <c r="DC136" s="1036"/>
      <c r="DD136" s="1036"/>
      <c r="DE136" s="1036"/>
      <c r="DF136" s="1036"/>
      <c r="DG136" s="1036"/>
      <c r="DH136" s="1036"/>
      <c r="DI136" s="1036"/>
      <c r="DJ136" s="1036"/>
      <c r="DK136" s="1036"/>
      <c r="DL136" s="1036"/>
      <c r="DM136" s="1036"/>
      <c r="DN136" s="1036"/>
    </row>
    <row r="137" spans="1:118" ht="13.5" hidden="1" customHeight="1">
      <c r="A137" s="248" t="s">
        <v>589</v>
      </c>
      <c r="B137" s="486"/>
      <c r="C137" s="486"/>
      <c r="D137" s="486"/>
      <c r="E137" s="486"/>
      <c r="F137" s="487">
        <v>1656547</v>
      </c>
      <c r="G137" s="488"/>
      <c r="H137" s="1939"/>
      <c r="I137" s="1978"/>
      <c r="J137" s="1940"/>
      <c r="K137" s="489"/>
      <c r="L137" s="490"/>
      <c r="M137" s="490"/>
      <c r="N137" s="490"/>
      <c r="O137" s="490"/>
      <c r="P137" s="490"/>
      <c r="Q137" s="490"/>
      <c r="R137" s="490"/>
      <c r="S137" s="490"/>
      <c r="T137" s="490"/>
      <c r="U137" s="486"/>
      <c r="V137" s="491"/>
      <c r="W137" s="490"/>
      <c r="X137" s="490"/>
      <c r="Y137" s="490"/>
      <c r="Z137" s="490"/>
      <c r="AA137" s="490"/>
      <c r="AB137" s="490"/>
      <c r="AC137" s="490"/>
      <c r="AD137" s="490"/>
      <c r="AE137" s="490"/>
      <c r="AF137" s="490"/>
      <c r="AG137" s="490"/>
      <c r="AH137" s="487"/>
      <c r="AI137" s="492"/>
      <c r="AJ137" s="490"/>
      <c r="AK137" s="490"/>
      <c r="AL137" s="490"/>
      <c r="AM137" s="490"/>
      <c r="AN137" s="490"/>
      <c r="AO137" s="666">
        <v>1656547</v>
      </c>
      <c r="AP137" s="666">
        <v>1656547</v>
      </c>
      <c r="AQ137" s="666">
        <v>1656547</v>
      </c>
      <c r="AR137" s="666">
        <v>1656547</v>
      </c>
      <c r="AS137" s="666">
        <v>1656547</v>
      </c>
      <c r="AT137" s="667">
        <v>1656547</v>
      </c>
      <c r="AU137" s="659">
        <v>1656547</v>
      </c>
      <c r="AV137" s="675">
        <v>1656547</v>
      </c>
      <c r="AW137" s="490"/>
      <c r="AX137" s="490"/>
      <c r="AY137" s="674"/>
      <c r="AZ137" s="490"/>
      <c r="BA137" s="490"/>
      <c r="BB137" s="490"/>
      <c r="BC137" s="490"/>
      <c r="BD137" s="490"/>
      <c r="BE137" s="490"/>
      <c r="BF137" s="493"/>
      <c r="BG137" s="659">
        <v>1656547</v>
      </c>
      <c r="BH137" s="675">
        <v>1656547</v>
      </c>
      <c r="BI137" s="490"/>
      <c r="BJ137" s="490"/>
      <c r="BK137" s="674"/>
      <c r="BL137" s="490"/>
      <c r="BM137" s="490"/>
      <c r="BN137" s="490"/>
      <c r="BO137" s="490"/>
      <c r="BP137" s="490"/>
      <c r="BQ137" s="490"/>
      <c r="BR137" s="493"/>
      <c r="BS137" s="659">
        <v>1656547</v>
      </c>
      <c r="BT137" s="675">
        <v>1656547</v>
      </c>
      <c r="BU137" s="490"/>
      <c r="BV137" s="490"/>
      <c r="BW137" s="674"/>
      <c r="BX137" s="490"/>
      <c r="BY137" s="490"/>
      <c r="BZ137" s="490"/>
      <c r="CA137" s="490"/>
      <c r="CB137" s="490"/>
      <c r="CC137" s="490"/>
      <c r="CD137" s="493"/>
      <c r="CE137" s="659">
        <v>1656547</v>
      </c>
      <c r="CF137" s="675">
        <v>1656547</v>
      </c>
      <c r="CG137" s="490"/>
      <c r="CH137" s="490"/>
      <c r="CI137" s="674"/>
      <c r="CJ137" s="490"/>
      <c r="CK137" s="490"/>
      <c r="CL137" s="490"/>
      <c r="CM137" s="490"/>
      <c r="CN137" s="490"/>
      <c r="CO137" s="490"/>
      <c r="CP137" s="493"/>
      <c r="CQ137" s="1036"/>
      <c r="CR137" s="1036"/>
      <c r="CS137" s="1036"/>
      <c r="CT137" s="1036"/>
      <c r="CU137" s="1036"/>
      <c r="CV137" s="1036"/>
      <c r="CW137" s="1036"/>
      <c r="CX137" s="1036"/>
      <c r="CY137" s="1036"/>
      <c r="CZ137" s="1036"/>
      <c r="DA137" s="1036"/>
      <c r="DB137" s="1036"/>
      <c r="DC137" s="1036"/>
      <c r="DD137" s="1036"/>
      <c r="DE137" s="1036"/>
      <c r="DF137" s="1036"/>
      <c r="DG137" s="1036"/>
      <c r="DH137" s="1036"/>
      <c r="DI137" s="1036"/>
      <c r="DJ137" s="1036"/>
      <c r="DK137" s="1036"/>
      <c r="DL137" s="1036"/>
      <c r="DM137" s="1036"/>
      <c r="DN137" s="1036"/>
    </row>
    <row r="138" spans="1:118" ht="15.75" thickBot="1">
      <c r="A138" s="240"/>
      <c r="H138" s="240"/>
      <c r="I138" s="240"/>
      <c r="J138" s="240"/>
      <c r="BR138" s="1134"/>
      <c r="BS138" s="1134"/>
      <c r="BT138" s="1134"/>
      <c r="CE138" s="1134"/>
      <c r="CF138" s="1134"/>
      <c r="CQ138" s="1036"/>
      <c r="CR138" s="1036"/>
      <c r="CS138" s="1036"/>
      <c r="CT138" s="1036"/>
      <c r="CU138" s="1036"/>
      <c r="CV138" s="1036"/>
      <c r="CW138" s="1036"/>
      <c r="CX138" s="1036"/>
      <c r="CY138" s="1036"/>
      <c r="CZ138" s="1036"/>
      <c r="DA138" s="1036"/>
      <c r="DB138" s="1036"/>
      <c r="DC138" s="1036"/>
      <c r="DD138" s="1036"/>
      <c r="DE138" s="1036"/>
      <c r="DF138" s="1036"/>
      <c r="DG138" s="1036"/>
      <c r="DH138" s="1036"/>
      <c r="DI138" s="1036"/>
      <c r="DJ138" s="1036"/>
      <c r="DK138" s="1036"/>
      <c r="DL138" s="1036"/>
      <c r="DM138" s="1036"/>
      <c r="DN138" s="1036"/>
    </row>
    <row r="139" spans="1:118" ht="18.75" thickBot="1">
      <c r="A139" s="2" t="s">
        <v>1147</v>
      </c>
      <c r="B139" s="136" t="s">
        <v>681</v>
      </c>
      <c r="C139" s="137" t="s">
        <v>682</v>
      </c>
      <c r="D139" s="137" t="s">
        <v>683</v>
      </c>
      <c r="E139" s="137" t="s">
        <v>684</v>
      </c>
      <c r="F139" s="399" t="s">
        <v>685</v>
      </c>
      <c r="G139" s="399" t="s">
        <v>687</v>
      </c>
      <c r="H139" s="26" t="s">
        <v>728</v>
      </c>
      <c r="I139" s="137" t="s">
        <v>1102</v>
      </c>
      <c r="J139" s="1703" t="s">
        <v>1101</v>
      </c>
      <c r="K139" s="403" t="s">
        <v>42</v>
      </c>
      <c r="L139" s="141" t="s">
        <v>31</v>
      </c>
      <c r="M139" s="141" t="s">
        <v>32</v>
      </c>
      <c r="N139" s="141" t="s">
        <v>33</v>
      </c>
      <c r="O139" s="141" t="s">
        <v>34</v>
      </c>
      <c r="P139" s="141" t="s">
        <v>35</v>
      </c>
      <c r="Q139" s="141" t="s">
        <v>36</v>
      </c>
      <c r="R139" s="141" t="s">
        <v>37</v>
      </c>
      <c r="S139" s="141" t="s">
        <v>38</v>
      </c>
      <c r="T139" s="141" t="s">
        <v>39</v>
      </c>
      <c r="U139" s="141" t="s">
        <v>40</v>
      </c>
      <c r="V139" s="142" t="s">
        <v>41</v>
      </c>
      <c r="W139" s="141" t="s">
        <v>388</v>
      </c>
      <c r="X139" s="141" t="s">
        <v>389</v>
      </c>
      <c r="Y139" s="141" t="s">
        <v>390</v>
      </c>
      <c r="Z139" s="141" t="s">
        <v>391</v>
      </c>
      <c r="AA139" s="141" t="s">
        <v>392</v>
      </c>
      <c r="AB139" s="141" t="s">
        <v>393</v>
      </c>
      <c r="AC139" s="141" t="s">
        <v>394</v>
      </c>
      <c r="AD139" s="141" t="s">
        <v>395</v>
      </c>
      <c r="AE139" s="141" t="s">
        <v>399</v>
      </c>
      <c r="AF139" s="141" t="s">
        <v>396</v>
      </c>
      <c r="AG139" s="141" t="s">
        <v>397</v>
      </c>
      <c r="AH139" s="321" t="s">
        <v>398</v>
      </c>
      <c r="AI139" s="298" t="s">
        <v>449</v>
      </c>
      <c r="AJ139" s="141" t="s">
        <v>450</v>
      </c>
      <c r="AK139" s="141" t="s">
        <v>451</v>
      </c>
      <c r="AL139" s="141" t="s">
        <v>452</v>
      </c>
      <c r="AM139" s="141" t="s">
        <v>459</v>
      </c>
      <c r="AN139" s="141" t="s">
        <v>460</v>
      </c>
      <c r="AO139" s="141" t="s">
        <v>453</v>
      </c>
      <c r="AP139" s="141" t="s">
        <v>454</v>
      </c>
      <c r="AQ139" s="141" t="s">
        <v>455</v>
      </c>
      <c r="AR139" s="141" t="s">
        <v>456</v>
      </c>
      <c r="AS139" s="141" t="s">
        <v>457</v>
      </c>
      <c r="AT139" s="142" t="s">
        <v>458</v>
      </c>
      <c r="AU139" s="298" t="s">
        <v>486</v>
      </c>
      <c r="AV139" s="141" t="s">
        <v>487</v>
      </c>
      <c r="AW139" s="141" t="s">
        <v>488</v>
      </c>
      <c r="AX139" s="141" t="s">
        <v>489</v>
      </c>
      <c r="AY139" s="141" t="s">
        <v>490</v>
      </c>
      <c r="AZ139" s="141" t="s">
        <v>491</v>
      </c>
      <c r="BA139" s="141" t="s">
        <v>492</v>
      </c>
      <c r="BB139" s="141" t="s">
        <v>493</v>
      </c>
      <c r="BC139" s="141" t="s">
        <v>494</v>
      </c>
      <c r="BD139" s="141" t="s">
        <v>495</v>
      </c>
      <c r="BE139" s="141" t="s">
        <v>496</v>
      </c>
      <c r="BF139" s="142" t="s">
        <v>497</v>
      </c>
      <c r="BG139" s="298" t="s">
        <v>668</v>
      </c>
      <c r="BH139" s="141" t="s">
        <v>669</v>
      </c>
      <c r="BI139" s="141" t="s">
        <v>670</v>
      </c>
      <c r="BJ139" s="141" t="s">
        <v>671</v>
      </c>
      <c r="BK139" s="141" t="s">
        <v>672</v>
      </c>
      <c r="BL139" s="141" t="s">
        <v>673</v>
      </c>
      <c r="BM139" s="141" t="s">
        <v>695</v>
      </c>
      <c r="BN139" s="141" t="s">
        <v>698</v>
      </c>
      <c r="BO139" s="141" t="s">
        <v>703</v>
      </c>
      <c r="BP139" s="141" t="s">
        <v>706</v>
      </c>
      <c r="BQ139" s="141" t="s">
        <v>711</v>
      </c>
      <c r="BR139" s="142" t="s">
        <v>712</v>
      </c>
      <c r="BS139" s="304" t="s">
        <v>727</v>
      </c>
      <c r="BT139" s="138" t="s">
        <v>783</v>
      </c>
      <c r="BU139" s="138" t="s">
        <v>983</v>
      </c>
      <c r="BV139" s="138" t="s">
        <v>984</v>
      </c>
      <c r="BW139" s="138" t="s">
        <v>985</v>
      </c>
      <c r="BX139" s="138" t="s">
        <v>989</v>
      </c>
      <c r="BY139" s="138" t="s">
        <v>990</v>
      </c>
      <c r="BZ139" s="141" t="s">
        <v>726</v>
      </c>
      <c r="CA139" s="141" t="s">
        <v>718</v>
      </c>
      <c r="CB139" s="1802" t="s">
        <v>1088</v>
      </c>
      <c r="CC139" s="1802" t="s">
        <v>1086</v>
      </c>
      <c r="CD139" s="1803" t="s">
        <v>1087</v>
      </c>
      <c r="CE139" s="435" t="s">
        <v>1103</v>
      </c>
      <c r="CF139" s="1802" t="s">
        <v>1104</v>
      </c>
      <c r="CG139" s="1802" t="s">
        <v>1105</v>
      </c>
      <c r="CH139" s="141" t="s">
        <v>1106</v>
      </c>
      <c r="CI139" s="141" t="s">
        <v>1107</v>
      </c>
      <c r="CJ139" s="141" t="s">
        <v>1108</v>
      </c>
      <c r="CK139" s="141" t="s">
        <v>1109</v>
      </c>
      <c r="CL139" s="141" t="s">
        <v>1110</v>
      </c>
      <c r="CM139" s="141" t="s">
        <v>1111</v>
      </c>
      <c r="CN139" s="141" t="s">
        <v>1112</v>
      </c>
      <c r="CO139" s="141" t="s">
        <v>1113</v>
      </c>
      <c r="CP139" s="142" t="s">
        <v>1114</v>
      </c>
      <c r="CQ139" s="1036"/>
      <c r="CR139" s="1036"/>
      <c r="CS139" s="1036"/>
      <c r="CT139" s="1036"/>
      <c r="CU139" s="1036"/>
      <c r="CV139" s="1036"/>
      <c r="CW139" s="1036"/>
      <c r="CX139" s="1036"/>
      <c r="CY139" s="1036"/>
      <c r="CZ139" s="1036"/>
      <c r="DA139" s="1036"/>
      <c r="DB139" s="1036"/>
      <c r="DC139" s="1036"/>
      <c r="DD139" s="1036"/>
      <c r="DE139" s="1036"/>
      <c r="DF139" s="1036"/>
      <c r="DG139" s="1036"/>
      <c r="DH139" s="1036"/>
      <c r="DI139" s="1036"/>
      <c r="DJ139" s="1036"/>
      <c r="DK139" s="1036"/>
      <c r="DL139" s="1036"/>
      <c r="DM139" s="1036"/>
      <c r="DN139" s="1036"/>
    </row>
    <row r="140" spans="1:118" ht="15.75" thickBot="1">
      <c r="A140" s="821" t="s">
        <v>21</v>
      </c>
      <c r="B140" s="174">
        <v>17264</v>
      </c>
      <c r="C140" s="174">
        <v>17390</v>
      </c>
      <c r="D140" s="1738">
        <v>15803</v>
      </c>
      <c r="E140" s="1738">
        <v>13651</v>
      </c>
      <c r="F140" s="1739">
        <v>13326</v>
      </c>
      <c r="G140" s="1740">
        <v>13161</v>
      </c>
      <c r="H140" s="1941">
        <v>13573</v>
      </c>
      <c r="I140" s="1859">
        <v>11645</v>
      </c>
      <c r="J140" s="2364">
        <v>10911</v>
      </c>
      <c r="K140" s="1756">
        <v>18183</v>
      </c>
      <c r="L140" s="1415">
        <v>18061</v>
      </c>
      <c r="M140" s="1415">
        <v>18046</v>
      </c>
      <c r="N140" s="1415">
        <v>17936</v>
      </c>
      <c r="O140" s="1415">
        <v>17413</v>
      </c>
      <c r="P140" s="1757">
        <v>17149</v>
      </c>
      <c r="Q140" s="1757">
        <v>17174</v>
      </c>
      <c r="R140" s="1757">
        <v>17127</v>
      </c>
      <c r="S140" s="1757">
        <v>16931</v>
      </c>
      <c r="T140" s="1757">
        <v>16964</v>
      </c>
      <c r="U140" s="1758">
        <v>16831</v>
      </c>
      <c r="V140" s="1758">
        <v>16635</v>
      </c>
      <c r="W140" s="1415">
        <v>15471</v>
      </c>
      <c r="X140" s="1415">
        <v>15168</v>
      </c>
      <c r="Y140" s="1415">
        <v>15021</v>
      </c>
      <c r="Z140" s="1415">
        <v>14889</v>
      </c>
      <c r="AA140" s="1415">
        <v>14503</v>
      </c>
      <c r="AB140" s="1757">
        <v>14249</v>
      </c>
      <c r="AC140" s="1757">
        <v>14278</v>
      </c>
      <c r="AD140" s="1757">
        <v>14202</v>
      </c>
      <c r="AE140" s="1757">
        <v>14084</v>
      </c>
      <c r="AF140" s="1757">
        <v>14010</v>
      </c>
      <c r="AG140" s="1757">
        <v>13812</v>
      </c>
      <c r="AH140" s="1759">
        <v>13663</v>
      </c>
      <c r="AI140" s="1760">
        <v>13541</v>
      </c>
      <c r="AJ140" s="1761">
        <v>13357</v>
      </c>
      <c r="AK140" s="1761">
        <v>13358</v>
      </c>
      <c r="AL140" s="1761">
        <v>13352</v>
      </c>
      <c r="AM140" s="1761">
        <v>13135</v>
      </c>
      <c r="AN140" s="1757">
        <v>12984</v>
      </c>
      <c r="AO140" s="1757">
        <v>13030</v>
      </c>
      <c r="AP140" s="1757">
        <v>13091</v>
      </c>
      <c r="AQ140" s="1757">
        <v>13216</v>
      </c>
      <c r="AR140" s="1757">
        <v>13333</v>
      </c>
      <c r="AS140" s="1757">
        <v>13370</v>
      </c>
      <c r="AT140" s="1762">
        <v>13326</v>
      </c>
      <c r="AU140" s="1760">
        <v>13244</v>
      </c>
      <c r="AV140" s="1761">
        <v>13348</v>
      </c>
      <c r="AW140" s="1761">
        <v>13292</v>
      </c>
      <c r="AX140" s="1761">
        <v>13384</v>
      </c>
      <c r="AY140" s="1761">
        <v>13286</v>
      </c>
      <c r="AZ140" s="1757">
        <v>13206</v>
      </c>
      <c r="BA140" s="1757">
        <v>13213</v>
      </c>
      <c r="BB140" s="1757">
        <v>13221</v>
      </c>
      <c r="BC140" s="1757">
        <v>13269</v>
      </c>
      <c r="BD140" s="1757">
        <v>13195</v>
      </c>
      <c r="BE140" s="1757">
        <v>13201</v>
      </c>
      <c r="BF140" s="1762">
        <v>13161</v>
      </c>
      <c r="BG140" s="1760">
        <v>13059</v>
      </c>
      <c r="BH140" s="1761">
        <v>13192</v>
      </c>
      <c r="BI140" s="1761">
        <v>13377</v>
      </c>
      <c r="BJ140" s="1761">
        <v>13434</v>
      </c>
      <c r="BK140" s="1761">
        <v>13533</v>
      </c>
      <c r="BL140" s="1763">
        <v>13476</v>
      </c>
      <c r="BM140" s="1742">
        <v>13372</v>
      </c>
      <c r="BN140" s="1743">
        <v>13441</v>
      </c>
      <c r="BO140" s="1743">
        <v>13453</v>
      </c>
      <c r="BP140" s="1743">
        <v>13427</v>
      </c>
      <c r="BQ140" s="1743">
        <v>13466</v>
      </c>
      <c r="BR140" s="1744">
        <v>13465</v>
      </c>
      <c r="BS140" s="1858">
        <v>13051</v>
      </c>
      <c r="BT140" s="1859">
        <v>12924</v>
      </c>
      <c r="BU140" s="1859">
        <v>12841</v>
      </c>
      <c r="BV140" s="1859">
        <v>12646</v>
      </c>
      <c r="BW140" s="1859">
        <v>12506</v>
      </c>
      <c r="BX140" s="1859">
        <v>12364</v>
      </c>
      <c r="BY140" s="1859">
        <v>12318</v>
      </c>
      <c r="BZ140" s="1860">
        <v>12241</v>
      </c>
      <c r="CA140" s="1859">
        <v>12067</v>
      </c>
      <c r="CB140" s="1860">
        <v>11922</v>
      </c>
      <c r="CC140" s="1860">
        <v>11745</v>
      </c>
      <c r="CD140" s="2210">
        <v>11645</v>
      </c>
      <c r="CE140" s="2219">
        <v>11469</v>
      </c>
      <c r="CF140" s="1798">
        <v>11301</v>
      </c>
      <c r="CG140" s="2220">
        <v>11296</v>
      </c>
      <c r="CH140" s="2220">
        <v>11224</v>
      </c>
      <c r="CI140" s="1854">
        <v>10991</v>
      </c>
      <c r="CJ140" s="1854">
        <v>10911</v>
      </c>
      <c r="CK140" s="2193"/>
      <c r="CL140" s="2193"/>
      <c r="CM140" s="2193"/>
      <c r="CN140" s="2193"/>
      <c r="CO140" s="2193"/>
      <c r="CP140" s="2194"/>
      <c r="CQ140" s="1036"/>
      <c r="CR140" s="1036"/>
      <c r="CS140" s="1036"/>
      <c r="CT140" s="1036"/>
      <c r="CU140" s="1036"/>
      <c r="CV140" s="1036"/>
      <c r="CW140" s="1036"/>
      <c r="CX140" s="1036"/>
      <c r="CY140" s="1036"/>
      <c r="CZ140" s="1036"/>
      <c r="DA140" s="1036"/>
      <c r="DB140" s="1036"/>
      <c r="DC140" s="1036"/>
      <c r="DD140" s="1036"/>
      <c r="DE140" s="1036"/>
      <c r="DF140" s="1036"/>
      <c r="DG140" s="1036"/>
      <c r="DH140" s="1036"/>
      <c r="DI140" s="1036"/>
      <c r="DJ140" s="1036"/>
      <c r="DK140" s="1036"/>
      <c r="DL140" s="1036"/>
      <c r="DM140" s="1036"/>
      <c r="DN140" s="1036"/>
    </row>
    <row r="141" spans="1:118" ht="15" customHeight="1">
      <c r="A141" s="250" t="s">
        <v>1074</v>
      </c>
      <c r="B141" s="105">
        <v>0.43628359592215016</v>
      </c>
      <c r="C141" s="105">
        <v>0.42696952271420358</v>
      </c>
      <c r="D141" s="1441">
        <v>0.40960577105612861</v>
      </c>
      <c r="E141" s="1441">
        <v>0.40451248992747785</v>
      </c>
      <c r="F141" s="1442">
        <v>0.40312171694431936</v>
      </c>
      <c r="G141" s="1443">
        <v>0.43879644403920676</v>
      </c>
      <c r="H141" s="1942">
        <v>0.46383356777966978</v>
      </c>
      <c r="I141" s="1942">
        <v>0.48183769858308284</v>
      </c>
      <c r="J141" s="2360">
        <v>0.4950966914123362</v>
      </c>
      <c r="K141" s="1292">
        <v>0.40763350382225155</v>
      </c>
      <c r="L141" s="1293">
        <v>0.41548087038369969</v>
      </c>
      <c r="M141" s="1293">
        <v>0.41571539399312868</v>
      </c>
      <c r="N141" s="1293">
        <v>0.41135147190008919</v>
      </c>
      <c r="O141" s="1293">
        <v>0.40607592028943895</v>
      </c>
      <c r="P141" s="1294">
        <v>0.40497988220887515</v>
      </c>
      <c r="Q141" s="1294">
        <v>0.39839291952952138</v>
      </c>
      <c r="R141" s="1294">
        <v>0.40094587493431422</v>
      </c>
      <c r="S141" s="1294">
        <v>0.39590100998169037</v>
      </c>
      <c r="T141" s="1294">
        <v>0.39460033011082291</v>
      </c>
      <c r="U141" s="1295">
        <v>0.39504485770304792</v>
      </c>
      <c r="V141" s="1296">
        <v>0.39140366696723777</v>
      </c>
      <c r="W141" s="1293">
        <v>0.41154417943248661</v>
      </c>
      <c r="X141" s="1293">
        <v>0.41126054852320676</v>
      </c>
      <c r="Y141" s="1293">
        <v>0.40296917648625258</v>
      </c>
      <c r="Z141" s="1293">
        <v>0.40170595741822823</v>
      </c>
      <c r="AA141" s="1293">
        <v>0.40667448114183274</v>
      </c>
      <c r="AB141" s="1294">
        <v>0.4121692750368447</v>
      </c>
      <c r="AC141" s="1294">
        <v>0.40628939627398797</v>
      </c>
      <c r="AD141" s="1294">
        <v>0.40388677651035065</v>
      </c>
      <c r="AE141" s="1294">
        <v>0.40251349048565749</v>
      </c>
      <c r="AF141" s="1294">
        <v>0.40235546038543896</v>
      </c>
      <c r="AG141" s="1294">
        <v>0.40262090935418476</v>
      </c>
      <c r="AH141" s="1297">
        <v>0.40503549732855154</v>
      </c>
      <c r="AI141" s="1298">
        <v>0.40211210398050368</v>
      </c>
      <c r="AJ141" s="1293">
        <v>0.40765141873175115</v>
      </c>
      <c r="AK141" s="1293">
        <v>0.39721515196885759</v>
      </c>
      <c r="AL141" s="1293">
        <v>0.39814260035949672</v>
      </c>
      <c r="AM141" s="1293">
        <v>0.39604111153406929</v>
      </c>
      <c r="AN141" s="1294">
        <v>0.40218730745532966</v>
      </c>
      <c r="AO141" s="1294">
        <v>0.39792785878741366</v>
      </c>
      <c r="AP141" s="1294">
        <v>0.39752501718738065</v>
      </c>
      <c r="AQ141" s="1294">
        <v>0.39225181598062953</v>
      </c>
      <c r="AR141" s="1294">
        <v>0.39098477461936548</v>
      </c>
      <c r="AS141" s="1294">
        <v>0.39521316379955124</v>
      </c>
      <c r="AT141" s="1299">
        <v>0.40312171694431936</v>
      </c>
      <c r="AU141" s="1298">
        <v>0.40403201449713078</v>
      </c>
      <c r="AV141" s="1293">
        <v>0.41137249026071321</v>
      </c>
      <c r="AW141" s="1293">
        <v>0.4152121576888354</v>
      </c>
      <c r="AX141" s="1293">
        <v>0.41430065750149431</v>
      </c>
      <c r="AY141" s="1293">
        <v>0.417356615986753</v>
      </c>
      <c r="AZ141" s="1294">
        <v>0.42435256701499319</v>
      </c>
      <c r="BA141" s="1294">
        <v>0.42367365473397411</v>
      </c>
      <c r="BB141" s="1294">
        <v>0.42682096664397551</v>
      </c>
      <c r="BC141" s="1294">
        <v>0.42881905192554076</v>
      </c>
      <c r="BD141" s="1294">
        <v>0.42940507768093977</v>
      </c>
      <c r="BE141" s="1294">
        <v>0.43443678509203848</v>
      </c>
      <c r="BF141" s="1300">
        <v>0.43879644403920676</v>
      </c>
      <c r="BG141" s="1301">
        <v>0.44421471781912858</v>
      </c>
      <c r="BH141" s="1302">
        <v>0.453077622801698</v>
      </c>
      <c r="BI141" s="1302">
        <v>0.4540629438588622</v>
      </c>
      <c r="BJ141" s="1302">
        <v>0.45630489801994939</v>
      </c>
      <c r="BK141" s="1302">
        <v>0.46050395329934235</v>
      </c>
      <c r="BL141" s="1303">
        <v>0.46890768774116948</v>
      </c>
      <c r="BM141" s="1365">
        <v>0.44500000000000001</v>
      </c>
      <c r="BN141" s="1365">
        <v>0.44779999999999998</v>
      </c>
      <c r="BO141" s="1304">
        <v>0.44669999999999999</v>
      </c>
      <c r="BP141" s="1304">
        <v>0.44619999999999999</v>
      </c>
      <c r="BQ141" s="1304">
        <v>0.44600000000000001</v>
      </c>
      <c r="BR141" s="1416">
        <v>44.03</v>
      </c>
      <c r="BS141" s="1861">
        <v>0.42410543253390542</v>
      </c>
      <c r="BT141" s="1862">
        <v>0.41751779634787989</v>
      </c>
      <c r="BU141" s="1833">
        <v>0.40066972977182463</v>
      </c>
      <c r="BV141" s="1833">
        <v>0.38043650166060416</v>
      </c>
      <c r="BW141" s="1833">
        <v>0.36374540220694068</v>
      </c>
      <c r="BX141" s="1833">
        <v>0.3459236493044322</v>
      </c>
      <c r="BY141" s="1833">
        <v>0.32594577041727552</v>
      </c>
      <c r="BZ141" s="1833">
        <v>0.30887999346458622</v>
      </c>
      <c r="CA141" s="1833">
        <v>0.29095881329245049</v>
      </c>
      <c r="CB141" s="2211">
        <f>CB106/CB105</f>
        <v>0.4762623720852206</v>
      </c>
      <c r="CC141" s="2211">
        <f t="shared" ref="CC141:CP141" si="56">CC106/CC105</f>
        <v>0.47807577692635161</v>
      </c>
      <c r="CD141" s="2212">
        <f t="shared" si="56"/>
        <v>0.48183769858308284</v>
      </c>
      <c r="CE141" s="2221">
        <f t="shared" si="56"/>
        <v>0.48382596564652541</v>
      </c>
      <c r="CF141" s="2211">
        <f t="shared" si="56"/>
        <v>0.48376249889390321</v>
      </c>
      <c r="CG141" s="2211">
        <f t="shared" si="56"/>
        <v>0.48424220963172804</v>
      </c>
      <c r="CH141" s="2211">
        <f t="shared" si="56"/>
        <v>0.48886315039201711</v>
      </c>
      <c r="CI141" s="2188">
        <f t="shared" si="56"/>
        <v>0.49203894095168776</v>
      </c>
      <c r="CJ141" s="2188">
        <f t="shared" si="56"/>
        <v>0.4950966914123362</v>
      </c>
      <c r="CK141" s="2195" t="e">
        <f t="shared" si="56"/>
        <v>#DIV/0!</v>
      </c>
      <c r="CL141" s="2195" t="e">
        <f t="shared" si="56"/>
        <v>#DIV/0!</v>
      </c>
      <c r="CM141" s="2195" t="e">
        <f t="shared" si="56"/>
        <v>#DIV/0!</v>
      </c>
      <c r="CN141" s="2195" t="e">
        <f t="shared" si="56"/>
        <v>#DIV/0!</v>
      </c>
      <c r="CO141" s="2195" t="e">
        <f t="shared" si="56"/>
        <v>#DIV/0!</v>
      </c>
      <c r="CP141" s="2195" t="e">
        <f t="shared" si="56"/>
        <v>#DIV/0!</v>
      </c>
      <c r="CQ141" s="1036"/>
      <c r="CR141" s="1036"/>
      <c r="CS141" s="1036"/>
      <c r="CT141" s="1036"/>
      <c r="CU141" s="1036"/>
      <c r="CV141" s="1036"/>
      <c r="CW141" s="1036"/>
      <c r="CX141" s="1036"/>
      <c r="CY141" s="1036"/>
      <c r="CZ141" s="1036"/>
      <c r="DA141" s="1036"/>
      <c r="DB141" s="1036"/>
      <c r="DC141" s="1036"/>
      <c r="DD141" s="1036"/>
      <c r="DE141" s="1036"/>
      <c r="DF141" s="1036"/>
      <c r="DG141" s="1036"/>
      <c r="DH141" s="1036"/>
      <c r="DI141" s="1036"/>
      <c r="DJ141" s="1036"/>
      <c r="DK141" s="1036"/>
      <c r="DL141" s="1036"/>
      <c r="DM141" s="1036"/>
      <c r="DN141" s="1036"/>
    </row>
    <row r="142" spans="1:118">
      <c r="A142" s="251" t="s">
        <v>758</v>
      </c>
      <c r="B142" s="106">
        <v>0.38722196478220572</v>
      </c>
      <c r="C142" s="106">
        <v>0.39677975848188612</v>
      </c>
      <c r="D142" s="1306">
        <v>0.40916281718661013</v>
      </c>
      <c r="E142" s="1306">
        <v>0.42341220423412207</v>
      </c>
      <c r="F142" s="1367">
        <v>0.41715443493921656</v>
      </c>
      <c r="G142" s="1369">
        <v>0.38538105007218298</v>
      </c>
      <c r="H142" s="1943">
        <v>0.35011475531206043</v>
      </c>
      <c r="I142" s="1943">
        <v>0.31902103907256335</v>
      </c>
      <c r="J142" s="2361">
        <v>0.29694803409403353</v>
      </c>
      <c r="K142" s="1305">
        <v>0.37969531980421273</v>
      </c>
      <c r="L142" s="1302">
        <v>0.37461934555118764</v>
      </c>
      <c r="M142" s="1302">
        <v>0.37886512246481213</v>
      </c>
      <c r="N142" s="1302">
        <v>0.38854817127564673</v>
      </c>
      <c r="O142" s="1302">
        <v>0.38287486360764944</v>
      </c>
      <c r="P142" s="1303">
        <v>0.38527027815032949</v>
      </c>
      <c r="Q142" s="1303">
        <v>0.39163852334924887</v>
      </c>
      <c r="R142" s="1303">
        <v>0.39487359140538331</v>
      </c>
      <c r="S142" s="1303">
        <v>0.40700490225031011</v>
      </c>
      <c r="T142" s="1303">
        <v>0.40603631219052111</v>
      </c>
      <c r="U142" s="1306">
        <v>0.40181807379240686</v>
      </c>
      <c r="V142" s="1307">
        <v>0.39344755034565676</v>
      </c>
      <c r="W142" s="1302">
        <v>0.4109624458664598</v>
      </c>
      <c r="X142" s="1302">
        <v>0.41369989451476791</v>
      </c>
      <c r="Y142" s="1302">
        <v>0.41874708741095801</v>
      </c>
      <c r="Z142" s="1302">
        <v>0.42051178722546845</v>
      </c>
      <c r="AA142" s="1302">
        <v>0.41081155622974558</v>
      </c>
      <c r="AB142" s="1303">
        <v>0.4109060284932276</v>
      </c>
      <c r="AC142" s="1303">
        <v>0.41700518279871129</v>
      </c>
      <c r="AD142" s="1303">
        <v>0.42141951837769326</v>
      </c>
      <c r="AE142" s="1303">
        <v>0.41856006816245384</v>
      </c>
      <c r="AF142" s="1303">
        <v>0.4202712348322627</v>
      </c>
      <c r="AG142" s="1303">
        <v>0.41992470315667535</v>
      </c>
      <c r="AH142" s="1308">
        <v>0.42186928200248847</v>
      </c>
      <c r="AI142" s="1301">
        <v>0.4265563843143047</v>
      </c>
      <c r="AJ142" s="1302">
        <v>0.43318110354121436</v>
      </c>
      <c r="AK142" s="1302">
        <v>0.43352298248240756</v>
      </c>
      <c r="AL142" s="1302">
        <v>0.43244457759137206</v>
      </c>
      <c r="AM142" s="1302">
        <v>0.43136657784545107</v>
      </c>
      <c r="AN142" s="1303">
        <v>0.42806531115218732</v>
      </c>
      <c r="AO142" s="1303">
        <v>0.4316193399846508</v>
      </c>
      <c r="AP142" s="1303">
        <v>0.43113589488961884</v>
      </c>
      <c r="AQ142" s="1303">
        <v>0.43220338983050849</v>
      </c>
      <c r="AR142" s="1303">
        <v>0.42631065776644417</v>
      </c>
      <c r="AS142" s="1303">
        <v>0.41727748691099475</v>
      </c>
      <c r="AT142" s="1309">
        <v>0.41715443493921656</v>
      </c>
      <c r="AU142" s="1301">
        <v>0.41717003926306251</v>
      </c>
      <c r="AV142" s="1302">
        <v>0.41062331435421034</v>
      </c>
      <c r="AW142" s="1302">
        <v>0.40701173638278665</v>
      </c>
      <c r="AX142" s="1302">
        <v>0.40839808726838017</v>
      </c>
      <c r="AY142" s="1302">
        <v>0.4041095890410959</v>
      </c>
      <c r="AZ142" s="1303">
        <v>0.39588066030592156</v>
      </c>
      <c r="BA142" s="1303">
        <v>0.39786573828804966</v>
      </c>
      <c r="BB142" s="1303">
        <v>0.39490204976930643</v>
      </c>
      <c r="BC142" s="1303">
        <v>0.3927952370186148</v>
      </c>
      <c r="BD142" s="1303">
        <v>0.3907540735126942</v>
      </c>
      <c r="BE142" s="1303">
        <v>0.38747064616316945</v>
      </c>
      <c r="BF142" s="1310">
        <v>0.38538105007218298</v>
      </c>
      <c r="BG142" s="1301">
        <v>0.3805038670648595</v>
      </c>
      <c r="BH142" s="1302">
        <v>0.37446937537901759</v>
      </c>
      <c r="BI142" s="1302">
        <v>0.37198175973686176</v>
      </c>
      <c r="BJ142" s="1302">
        <v>0.37077564388864076</v>
      </c>
      <c r="BK142" s="1302">
        <v>0.36532919530037683</v>
      </c>
      <c r="BL142" s="1303">
        <v>0.35678242802018401</v>
      </c>
      <c r="BM142" s="1313">
        <v>0.36809999999999998</v>
      </c>
      <c r="BN142" s="1313">
        <v>0.36380000000000001</v>
      </c>
      <c r="BO142" s="1303">
        <v>0.35899999999999999</v>
      </c>
      <c r="BP142" s="1303">
        <v>0.35470000000000002</v>
      </c>
      <c r="BQ142" s="1303">
        <v>0.34899999999999998</v>
      </c>
      <c r="BR142" s="1310">
        <v>0.34610000000000002</v>
      </c>
      <c r="BS142" s="1368">
        <v>0.34893877863765227</v>
      </c>
      <c r="BT142" s="1306">
        <v>0.34548127514701332</v>
      </c>
      <c r="BU142" s="1306">
        <v>0.34374269916673156</v>
      </c>
      <c r="BV142" s="1306">
        <v>0.34042384943855764</v>
      </c>
      <c r="BW142" s="1306">
        <v>0.33623860546937467</v>
      </c>
      <c r="BX142" s="1306">
        <v>0.33209317373018443</v>
      </c>
      <c r="BY142" s="1306">
        <v>0.3292742328300049</v>
      </c>
      <c r="BZ142" s="1306">
        <v>0.32317621109386491</v>
      </c>
      <c r="CA142" s="1306">
        <v>0.31863760669594765</v>
      </c>
      <c r="CB142" s="2213">
        <f>CB107/CB105</f>
        <v>0.32519711457809092</v>
      </c>
      <c r="CC142" s="2213">
        <f t="shared" ref="CC142:CP142" si="57">CC107/CC105</f>
        <v>0.32294593444018732</v>
      </c>
      <c r="CD142" s="2214">
        <f t="shared" si="57"/>
        <v>0.31902103907256335</v>
      </c>
      <c r="CE142" s="2222">
        <f t="shared" si="57"/>
        <v>0.31859795971749932</v>
      </c>
      <c r="CF142" s="2213">
        <f t="shared" si="57"/>
        <v>0.31545880895495976</v>
      </c>
      <c r="CG142" s="2213">
        <f t="shared" si="57"/>
        <v>0.3118803116147309</v>
      </c>
      <c r="CH142" s="2213">
        <f t="shared" si="57"/>
        <v>0.30577334283677832</v>
      </c>
      <c r="CI142" s="2189">
        <f t="shared" si="57"/>
        <v>0.30124647438813573</v>
      </c>
      <c r="CJ142" s="2189">
        <f t="shared" si="57"/>
        <v>0.29694803409403353</v>
      </c>
      <c r="CK142" s="2196" t="e">
        <f t="shared" si="57"/>
        <v>#DIV/0!</v>
      </c>
      <c r="CL142" s="2196" t="e">
        <f t="shared" si="57"/>
        <v>#DIV/0!</v>
      </c>
      <c r="CM142" s="2196" t="e">
        <f t="shared" si="57"/>
        <v>#DIV/0!</v>
      </c>
      <c r="CN142" s="2196" t="e">
        <f t="shared" si="57"/>
        <v>#DIV/0!</v>
      </c>
      <c r="CO142" s="2196" t="e">
        <f t="shared" si="57"/>
        <v>#DIV/0!</v>
      </c>
      <c r="CP142" s="2196" t="e">
        <f t="shared" si="57"/>
        <v>#DIV/0!</v>
      </c>
      <c r="CQ142" s="1036"/>
      <c r="CR142" s="1036"/>
      <c r="CS142" s="1036"/>
      <c r="CT142" s="1036"/>
      <c r="CU142" s="1036"/>
      <c r="CV142" s="1036"/>
      <c r="CW142" s="1036"/>
      <c r="CX142" s="1036"/>
      <c r="CY142" s="1036"/>
      <c r="CZ142" s="1036"/>
      <c r="DA142" s="1036"/>
      <c r="DB142" s="1036"/>
      <c r="DC142" s="1036"/>
      <c r="DD142" s="1036"/>
      <c r="DE142" s="1036"/>
      <c r="DF142" s="1036"/>
      <c r="DG142" s="1036"/>
      <c r="DH142" s="1036"/>
      <c r="DI142" s="1036"/>
      <c r="DJ142" s="1036"/>
      <c r="DK142" s="1036"/>
      <c r="DL142" s="1036"/>
      <c r="DM142" s="1036"/>
      <c r="DN142" s="1036"/>
    </row>
    <row r="143" spans="1:118" s="1801" customFormat="1">
      <c r="A143" s="1409" t="s">
        <v>245</v>
      </c>
      <c r="B143" s="1088" t="s">
        <v>461</v>
      </c>
      <c r="C143" s="1088" t="s">
        <v>461</v>
      </c>
      <c r="D143" s="1088" t="s">
        <v>461</v>
      </c>
      <c r="E143" s="1088" t="s">
        <v>461</v>
      </c>
      <c r="F143" s="1088" t="s">
        <v>461</v>
      </c>
      <c r="G143" s="1088" t="s">
        <v>461</v>
      </c>
      <c r="H143" s="1088" t="s">
        <v>461</v>
      </c>
      <c r="I143" s="2205">
        <v>0.20249033920137399</v>
      </c>
      <c r="J143" s="2362">
        <v>0.17926862799010174</v>
      </c>
      <c r="K143" s="2349"/>
      <c r="L143" s="2350"/>
      <c r="M143" s="2350"/>
      <c r="N143" s="2350"/>
      <c r="O143" s="2350"/>
      <c r="P143" s="2351"/>
      <c r="Q143" s="2351"/>
      <c r="R143" s="2351"/>
      <c r="S143" s="2351"/>
      <c r="T143" s="2351"/>
      <c r="U143" s="1467"/>
      <c r="V143" s="1470"/>
      <c r="W143" s="2350"/>
      <c r="X143" s="2350"/>
      <c r="Y143" s="2350"/>
      <c r="Z143" s="2350"/>
      <c r="AA143" s="2350"/>
      <c r="AB143" s="2351"/>
      <c r="AC143" s="2351"/>
      <c r="AD143" s="2351"/>
      <c r="AE143" s="2351"/>
      <c r="AF143" s="2351"/>
      <c r="AG143" s="2351"/>
      <c r="AH143" s="2352"/>
      <c r="AI143" s="2353"/>
      <c r="AJ143" s="2350"/>
      <c r="AK143" s="2350"/>
      <c r="AL143" s="2350"/>
      <c r="AM143" s="2350"/>
      <c r="AN143" s="2351"/>
      <c r="AO143" s="2351"/>
      <c r="AP143" s="2351"/>
      <c r="AQ143" s="2351"/>
      <c r="AR143" s="2351"/>
      <c r="AS143" s="2351"/>
      <c r="AT143" s="2354"/>
      <c r="AU143" s="2353"/>
      <c r="AV143" s="2350"/>
      <c r="AW143" s="2350"/>
      <c r="AX143" s="2350"/>
      <c r="AY143" s="2350"/>
      <c r="AZ143" s="2351"/>
      <c r="BA143" s="2351"/>
      <c r="BB143" s="2351"/>
      <c r="BC143" s="2351"/>
      <c r="BD143" s="2351"/>
      <c r="BE143" s="2351"/>
      <c r="BF143" s="2355"/>
      <c r="BG143" s="2353"/>
      <c r="BH143" s="2350"/>
      <c r="BI143" s="2350"/>
      <c r="BJ143" s="2350"/>
      <c r="BK143" s="2350"/>
      <c r="BL143" s="2351"/>
      <c r="BM143" s="2356"/>
      <c r="BN143" s="2356"/>
      <c r="BO143" s="2351"/>
      <c r="BP143" s="2351"/>
      <c r="BQ143" s="2351"/>
      <c r="BR143" s="2355"/>
      <c r="BS143" s="1469"/>
      <c r="BT143" s="1467"/>
      <c r="BU143" s="1467"/>
      <c r="BV143" s="1467"/>
      <c r="BW143" s="1467"/>
      <c r="BX143" s="1467"/>
      <c r="BY143" s="1467"/>
      <c r="BZ143" s="1467"/>
      <c r="CA143" s="1467"/>
      <c r="CB143" s="2192">
        <f>CB108/CB105</f>
        <v>0.2096963596711961</v>
      </c>
      <c r="CC143" s="2192">
        <f t="shared" ref="CC143:CP143" si="58">CC108/CC105</f>
        <v>0.2045977011494253</v>
      </c>
      <c r="CD143" s="2215">
        <f t="shared" si="58"/>
        <v>0.20249033920137399</v>
      </c>
      <c r="CE143" s="2223">
        <f t="shared" si="58"/>
        <v>0.17926584706600401</v>
      </c>
      <c r="CF143" s="2192">
        <f t="shared" si="58"/>
        <v>0.18033802318378905</v>
      </c>
      <c r="CG143" s="2192">
        <f t="shared" si="58"/>
        <v>0.17758498583569404</v>
      </c>
      <c r="CH143" s="2192">
        <f t="shared" si="58"/>
        <v>0.17640769779044904</v>
      </c>
      <c r="CI143" s="2190">
        <f t="shared" si="58"/>
        <v>0.17951050859794376</v>
      </c>
      <c r="CJ143" s="2190">
        <f t="shared" si="58"/>
        <v>0.17926862799010174</v>
      </c>
      <c r="CK143" s="2196" t="e">
        <f t="shared" si="58"/>
        <v>#DIV/0!</v>
      </c>
      <c r="CL143" s="2196" t="e">
        <f t="shared" si="58"/>
        <v>#DIV/0!</v>
      </c>
      <c r="CM143" s="2196" t="e">
        <f t="shared" si="58"/>
        <v>#DIV/0!</v>
      </c>
      <c r="CN143" s="2196" t="e">
        <f t="shared" si="58"/>
        <v>#DIV/0!</v>
      </c>
      <c r="CO143" s="2196" t="e">
        <f t="shared" si="58"/>
        <v>#DIV/0!</v>
      </c>
      <c r="CP143" s="2196" t="e">
        <f t="shared" si="58"/>
        <v>#DIV/0!</v>
      </c>
      <c r="CQ143" s="1828"/>
      <c r="CR143" s="1828"/>
      <c r="CS143" s="1828"/>
      <c r="CT143" s="1828"/>
      <c r="CU143" s="1828"/>
      <c r="CV143" s="1828"/>
      <c r="CW143" s="1828"/>
      <c r="CX143" s="1828"/>
      <c r="CY143" s="1828"/>
      <c r="CZ143" s="1828"/>
      <c r="DA143" s="1828"/>
      <c r="DB143" s="1828"/>
      <c r="DC143" s="1828"/>
      <c r="DD143" s="1828"/>
      <c r="DE143" s="1828"/>
      <c r="DF143" s="1828"/>
      <c r="DG143" s="1828"/>
      <c r="DH143" s="1828"/>
      <c r="DI143" s="1828"/>
      <c r="DJ143" s="1828"/>
      <c r="DK143" s="1828"/>
      <c r="DL143" s="1828"/>
      <c r="DM143" s="1828"/>
      <c r="DN143" s="1828"/>
    </row>
    <row r="144" spans="1:118" s="1801" customFormat="1">
      <c r="A144" s="1409" t="s">
        <v>1152</v>
      </c>
      <c r="B144" s="1088" t="s">
        <v>461</v>
      </c>
      <c r="C144" s="1088" t="s">
        <v>461</v>
      </c>
      <c r="D144" s="1088" t="s">
        <v>461</v>
      </c>
      <c r="E144" s="1088" t="s">
        <v>461</v>
      </c>
      <c r="F144" s="1088" t="s">
        <v>461</v>
      </c>
      <c r="G144" s="1088" t="s">
        <v>461</v>
      </c>
      <c r="H144" s="1088" t="s">
        <v>461</v>
      </c>
      <c r="I144" s="2205">
        <v>2.7565478746243023E-2</v>
      </c>
      <c r="J144" s="2362">
        <v>2.7770140225460545E-2</v>
      </c>
      <c r="K144" s="2349"/>
      <c r="L144" s="2350"/>
      <c r="M144" s="2350"/>
      <c r="N144" s="2350"/>
      <c r="O144" s="2350"/>
      <c r="P144" s="2351"/>
      <c r="Q144" s="2351"/>
      <c r="R144" s="2351"/>
      <c r="S144" s="2351"/>
      <c r="T144" s="2351"/>
      <c r="U144" s="1467"/>
      <c r="V144" s="1470"/>
      <c r="W144" s="2350"/>
      <c r="X144" s="2350"/>
      <c r="Y144" s="2350"/>
      <c r="Z144" s="2350"/>
      <c r="AA144" s="2350"/>
      <c r="AB144" s="2351"/>
      <c r="AC144" s="2351"/>
      <c r="AD144" s="2351"/>
      <c r="AE144" s="2351"/>
      <c r="AF144" s="2351"/>
      <c r="AG144" s="2351"/>
      <c r="AH144" s="2352"/>
      <c r="AI144" s="2353"/>
      <c r="AJ144" s="2350"/>
      <c r="AK144" s="2350"/>
      <c r="AL144" s="2350"/>
      <c r="AM144" s="2350"/>
      <c r="AN144" s="2351"/>
      <c r="AO144" s="2351"/>
      <c r="AP144" s="2351"/>
      <c r="AQ144" s="2351"/>
      <c r="AR144" s="2351"/>
      <c r="AS144" s="2351"/>
      <c r="AT144" s="2354"/>
      <c r="AU144" s="2353"/>
      <c r="AV144" s="2350"/>
      <c r="AW144" s="2350"/>
      <c r="AX144" s="2350"/>
      <c r="AY144" s="2350"/>
      <c r="AZ144" s="2351"/>
      <c r="BA144" s="2351"/>
      <c r="BB144" s="2351"/>
      <c r="BC144" s="2351"/>
      <c r="BD144" s="2351"/>
      <c r="BE144" s="2351"/>
      <c r="BF144" s="2355"/>
      <c r="BG144" s="2353"/>
      <c r="BH144" s="2350"/>
      <c r="BI144" s="2350"/>
      <c r="BJ144" s="2350"/>
      <c r="BK144" s="2350"/>
      <c r="BL144" s="2351"/>
      <c r="BM144" s="2356"/>
      <c r="BN144" s="2356"/>
      <c r="BO144" s="2351"/>
      <c r="BP144" s="2351"/>
      <c r="BQ144" s="2351"/>
      <c r="BR144" s="2355"/>
      <c r="BS144" s="1469"/>
      <c r="BT144" s="1467"/>
      <c r="BU144" s="1467"/>
      <c r="BV144" s="1467"/>
      <c r="BW144" s="1467"/>
      <c r="BX144" s="1467"/>
      <c r="BY144" s="1467"/>
      <c r="BZ144" s="1467"/>
      <c r="CA144" s="1467"/>
      <c r="CB144" s="2192">
        <f>CB109/CB105</f>
        <v>2.6673376950176145E-2</v>
      </c>
      <c r="CC144" s="2192">
        <f t="shared" ref="CC144:CP144" si="59">CC109/CC105</f>
        <v>2.7586206896551724E-2</v>
      </c>
      <c r="CD144" s="2215">
        <f t="shared" si="59"/>
        <v>2.7565478746243023E-2</v>
      </c>
      <c r="CE144" s="2223">
        <f t="shared" si="59"/>
        <v>2.7203766675385821E-2</v>
      </c>
      <c r="CF144" s="2192">
        <f t="shared" si="59"/>
        <v>2.7696664012034335E-2</v>
      </c>
      <c r="CG144" s="2192">
        <f t="shared" si="59"/>
        <v>2.8151558073654392E-2</v>
      </c>
      <c r="CH144" s="2192">
        <f t="shared" si="59"/>
        <v>2.7263007840342125E-2</v>
      </c>
      <c r="CI144" s="2190">
        <f t="shared" si="59"/>
        <v>2.7386043126194158E-2</v>
      </c>
      <c r="CJ144" s="2190">
        <f t="shared" si="59"/>
        <v>2.7770140225460545E-2</v>
      </c>
      <c r="CK144" s="2196" t="e">
        <f t="shared" si="59"/>
        <v>#DIV/0!</v>
      </c>
      <c r="CL144" s="2196" t="e">
        <f t="shared" si="59"/>
        <v>#DIV/0!</v>
      </c>
      <c r="CM144" s="2196" t="e">
        <f t="shared" si="59"/>
        <v>#DIV/0!</v>
      </c>
      <c r="CN144" s="2196" t="e">
        <f t="shared" si="59"/>
        <v>#DIV/0!</v>
      </c>
      <c r="CO144" s="2196" t="e">
        <f t="shared" si="59"/>
        <v>#DIV/0!</v>
      </c>
      <c r="CP144" s="2196" t="e">
        <f t="shared" si="59"/>
        <v>#DIV/0!</v>
      </c>
      <c r="CQ144" s="1828"/>
      <c r="CR144" s="1828"/>
      <c r="CS144" s="1828"/>
      <c r="CT144" s="1828"/>
      <c r="CU144" s="1828"/>
      <c r="CV144" s="1828"/>
      <c r="CW144" s="1828"/>
      <c r="CX144" s="1828"/>
      <c r="CY144" s="1828"/>
      <c r="CZ144" s="1828"/>
      <c r="DA144" s="1828"/>
      <c r="DB144" s="1828"/>
      <c r="DC144" s="1828"/>
      <c r="DD144" s="1828"/>
      <c r="DE144" s="1828"/>
      <c r="DF144" s="1828"/>
      <c r="DG144" s="1828"/>
      <c r="DH144" s="1828"/>
      <c r="DI144" s="1828"/>
      <c r="DJ144" s="1828"/>
      <c r="DK144" s="1828"/>
      <c r="DL144" s="1828"/>
      <c r="DM144" s="1828"/>
      <c r="DN144" s="1828"/>
    </row>
    <row r="145" spans="1:118" s="1801" customFormat="1">
      <c r="A145" s="1409" t="s">
        <v>1153</v>
      </c>
      <c r="B145" s="1088" t="s">
        <v>461</v>
      </c>
      <c r="C145" s="1088" t="s">
        <v>461</v>
      </c>
      <c r="D145" s="1088" t="s">
        <v>461</v>
      </c>
      <c r="E145" s="1088" t="s">
        <v>461</v>
      </c>
      <c r="F145" s="1088" t="s">
        <v>461</v>
      </c>
      <c r="G145" s="1088" t="s">
        <v>461</v>
      </c>
      <c r="H145" s="1088" t="s">
        <v>461</v>
      </c>
      <c r="I145" s="2205">
        <v>1.090596822670674E-2</v>
      </c>
      <c r="J145" s="2362">
        <v>8.2485565026120429E-3</v>
      </c>
      <c r="K145" s="2349"/>
      <c r="L145" s="2350"/>
      <c r="M145" s="2350"/>
      <c r="N145" s="2350"/>
      <c r="O145" s="2350"/>
      <c r="P145" s="2351"/>
      <c r="Q145" s="2351"/>
      <c r="R145" s="2351"/>
      <c r="S145" s="2351"/>
      <c r="T145" s="2351"/>
      <c r="U145" s="1467"/>
      <c r="V145" s="1470"/>
      <c r="W145" s="2350"/>
      <c r="X145" s="2350"/>
      <c r="Y145" s="2350"/>
      <c r="Z145" s="2350"/>
      <c r="AA145" s="2350"/>
      <c r="AB145" s="2351"/>
      <c r="AC145" s="2351"/>
      <c r="AD145" s="2351"/>
      <c r="AE145" s="2351"/>
      <c r="AF145" s="2351"/>
      <c r="AG145" s="2351"/>
      <c r="AH145" s="2352"/>
      <c r="AI145" s="2353"/>
      <c r="AJ145" s="2350"/>
      <c r="AK145" s="2350"/>
      <c r="AL145" s="2350"/>
      <c r="AM145" s="2350"/>
      <c r="AN145" s="2351"/>
      <c r="AO145" s="2351"/>
      <c r="AP145" s="2351"/>
      <c r="AQ145" s="2351"/>
      <c r="AR145" s="2351"/>
      <c r="AS145" s="2351"/>
      <c r="AT145" s="2354"/>
      <c r="AU145" s="2353"/>
      <c r="AV145" s="2350"/>
      <c r="AW145" s="2350"/>
      <c r="AX145" s="2350"/>
      <c r="AY145" s="2350"/>
      <c r="AZ145" s="2351"/>
      <c r="BA145" s="2351"/>
      <c r="BB145" s="2351"/>
      <c r="BC145" s="2351"/>
      <c r="BD145" s="2351"/>
      <c r="BE145" s="2351"/>
      <c r="BF145" s="2355"/>
      <c r="BG145" s="2353"/>
      <c r="BH145" s="2350"/>
      <c r="BI145" s="2350"/>
      <c r="BJ145" s="2350"/>
      <c r="BK145" s="2350"/>
      <c r="BL145" s="2351"/>
      <c r="BM145" s="2356"/>
      <c r="BN145" s="2356"/>
      <c r="BO145" s="2351"/>
      <c r="BP145" s="2351"/>
      <c r="BQ145" s="2351"/>
      <c r="BR145" s="2355"/>
      <c r="BS145" s="1469"/>
      <c r="BT145" s="1467"/>
      <c r="BU145" s="1467"/>
      <c r="BV145" s="1467"/>
      <c r="BW145" s="1467"/>
      <c r="BX145" s="1467"/>
      <c r="BY145" s="1467"/>
      <c r="BZ145" s="1467"/>
      <c r="CA145" s="1467"/>
      <c r="CB145" s="2192">
        <f>CB110/CB105</f>
        <v>1.1994631773192417E-2</v>
      </c>
      <c r="CC145" s="2192">
        <f t="shared" ref="CC145:CP145" si="60">CC110/CC105</f>
        <v>1.2345679012345678E-2</v>
      </c>
      <c r="CD145" s="2215">
        <f t="shared" si="60"/>
        <v>1.090596822670674E-2</v>
      </c>
      <c r="CE145" s="2223">
        <f t="shared" si="60"/>
        <v>8.1960066265585486E-3</v>
      </c>
      <c r="CF145" s="2192">
        <f t="shared" si="60"/>
        <v>8.1408724891602509E-3</v>
      </c>
      <c r="CG145" s="2192">
        <f t="shared" si="60"/>
        <v>7.9674220963172806E-3</v>
      </c>
      <c r="CH145" s="2192">
        <f t="shared" si="60"/>
        <v>8.285816108339273E-3</v>
      </c>
      <c r="CI145" s="2190">
        <f t="shared" si="60"/>
        <v>8.5524520061868795E-3</v>
      </c>
      <c r="CJ145" s="2190">
        <f t="shared" si="60"/>
        <v>8.2485565026120429E-3</v>
      </c>
      <c r="CK145" s="2196" t="e">
        <f t="shared" si="60"/>
        <v>#DIV/0!</v>
      </c>
      <c r="CL145" s="2196" t="e">
        <f t="shared" si="60"/>
        <v>#DIV/0!</v>
      </c>
      <c r="CM145" s="2196" t="e">
        <f t="shared" si="60"/>
        <v>#DIV/0!</v>
      </c>
      <c r="CN145" s="2196" t="e">
        <f t="shared" si="60"/>
        <v>#DIV/0!</v>
      </c>
      <c r="CO145" s="2196" t="e">
        <f t="shared" si="60"/>
        <v>#DIV/0!</v>
      </c>
      <c r="CP145" s="2196" t="e">
        <f t="shared" si="60"/>
        <v>#DIV/0!</v>
      </c>
      <c r="CQ145" s="1828"/>
      <c r="CR145" s="1828"/>
      <c r="CS145" s="1828"/>
      <c r="CT145" s="1828"/>
      <c r="CU145" s="1828"/>
      <c r="CV145" s="1828"/>
      <c r="CW145" s="1828"/>
      <c r="CX145" s="1828"/>
      <c r="CY145" s="1828"/>
      <c r="CZ145" s="1828"/>
      <c r="DA145" s="1828"/>
      <c r="DB145" s="1828"/>
      <c r="DC145" s="1828"/>
      <c r="DD145" s="1828"/>
      <c r="DE145" s="1828"/>
      <c r="DF145" s="1828"/>
      <c r="DG145" s="1828"/>
      <c r="DH145" s="1828"/>
      <c r="DI145" s="1828"/>
      <c r="DJ145" s="1828"/>
      <c r="DK145" s="1828"/>
      <c r="DL145" s="1828"/>
      <c r="DM145" s="1828"/>
      <c r="DN145" s="1828"/>
    </row>
    <row r="146" spans="1:118">
      <c r="A146" s="1090" t="s">
        <v>1157</v>
      </c>
      <c r="B146" s="1088" t="s">
        <v>461</v>
      </c>
      <c r="C146" s="1088" t="s">
        <v>461</v>
      </c>
      <c r="D146" s="1088" t="s">
        <v>461</v>
      </c>
      <c r="E146" s="1088" t="s">
        <v>461</v>
      </c>
      <c r="F146" s="1088" t="s">
        <v>461</v>
      </c>
      <c r="G146" s="1088" t="s">
        <v>461</v>
      </c>
      <c r="H146" s="1088" t="s">
        <v>461</v>
      </c>
      <c r="I146" s="2205">
        <v>2.8338342636324604E-3</v>
      </c>
      <c r="J146" s="2362">
        <v>1.8330125561360096E-3</v>
      </c>
      <c r="K146" s="1444"/>
      <c r="L146" s="1445"/>
      <c r="M146" s="1445"/>
      <c r="N146" s="1445"/>
      <c r="O146" s="1445"/>
      <c r="P146" s="1446"/>
      <c r="Q146" s="1446"/>
      <c r="R146" s="1446"/>
      <c r="S146" s="1446"/>
      <c r="T146" s="1446"/>
      <c r="U146" s="1447"/>
      <c r="V146" s="1448"/>
      <c r="W146" s="1445"/>
      <c r="X146" s="1445"/>
      <c r="Y146" s="1445"/>
      <c r="Z146" s="1445"/>
      <c r="AA146" s="1445"/>
      <c r="AB146" s="1446"/>
      <c r="AC146" s="1446"/>
      <c r="AD146" s="1446"/>
      <c r="AE146" s="1446"/>
      <c r="AF146" s="1446"/>
      <c r="AG146" s="1446"/>
      <c r="AH146" s="1449"/>
      <c r="AI146" s="1450"/>
      <c r="AJ146" s="1445"/>
      <c r="AK146" s="1445"/>
      <c r="AL146" s="1445"/>
      <c r="AM146" s="1445"/>
      <c r="AN146" s="1446"/>
      <c r="AO146" s="1446"/>
      <c r="AP146" s="1446"/>
      <c r="AQ146" s="1446"/>
      <c r="AR146" s="1446"/>
      <c r="AS146" s="1446"/>
      <c r="AT146" s="1451"/>
      <c r="AU146" s="1450"/>
      <c r="AV146" s="1445"/>
      <c r="AW146" s="1445"/>
      <c r="AX146" s="1445"/>
      <c r="AY146" s="1445"/>
      <c r="AZ146" s="1446"/>
      <c r="BA146" s="1446"/>
      <c r="BB146" s="1446"/>
      <c r="BC146" s="1446"/>
      <c r="BD146" s="1446"/>
      <c r="BE146" s="1446"/>
      <c r="BF146" s="1452"/>
      <c r="BG146" s="1450"/>
      <c r="BH146" s="1445"/>
      <c r="BI146" s="1445"/>
      <c r="BJ146" s="1445"/>
      <c r="BK146" s="1445"/>
      <c r="BL146" s="1446"/>
      <c r="BM146" s="1455">
        <v>1.2999999999999999E-3</v>
      </c>
      <c r="BN146" s="1455">
        <v>1.2999999999999999E-3</v>
      </c>
      <c r="BO146" s="1446">
        <v>1.2999999999999999E-3</v>
      </c>
      <c r="BP146" s="1453">
        <v>1.2999999999999999E-3</v>
      </c>
      <c r="BQ146" s="1453">
        <v>1.2999999999999999E-3</v>
      </c>
      <c r="BR146" s="1454">
        <v>1.2999999999999999E-3</v>
      </c>
      <c r="BS146" s="1462">
        <v>1.455827139682783E-3</v>
      </c>
      <c r="BT146" s="1447">
        <v>1.4701330857319714E-3</v>
      </c>
      <c r="BU146" s="1447">
        <v>1.557511097266568E-3</v>
      </c>
      <c r="BV146" s="1447">
        <v>1.5024513680215088E-3</v>
      </c>
      <c r="BW146" s="1447">
        <v>1.4393091316168239E-3</v>
      </c>
      <c r="BX146" s="1447">
        <v>1.5367195082497574E-3</v>
      </c>
      <c r="BY146" s="1447">
        <v>1.5424581912648156E-3</v>
      </c>
      <c r="BZ146" s="1447">
        <v>1.4704680990115188E-3</v>
      </c>
      <c r="CA146" s="1447">
        <v>1.4088008618546449E-3</v>
      </c>
      <c r="CB146" s="2192">
        <f>CB111/CB105</f>
        <v>2.68411340379131E-3</v>
      </c>
      <c r="CC146" s="2192">
        <f t="shared" ref="CC146:CP146" si="61">CC111/CC105</f>
        <v>2.80970625798212E-3</v>
      </c>
      <c r="CD146" s="2215">
        <f t="shared" si="61"/>
        <v>2.8338342636324604E-3</v>
      </c>
      <c r="CE146" s="2223">
        <f t="shared" si="61"/>
        <v>2.1797889964251462E-3</v>
      </c>
      <c r="CF146" s="2192">
        <f t="shared" si="61"/>
        <v>2.2121936111848509E-3</v>
      </c>
      <c r="CG146" s="2192">
        <f t="shared" si="61"/>
        <v>2.124645892351275E-3</v>
      </c>
      <c r="CH146" s="2192">
        <f t="shared" si="61"/>
        <v>2.0491803278688526E-3</v>
      </c>
      <c r="CI146" s="2190">
        <f t="shared" si="61"/>
        <v>1.7286871076335184E-3</v>
      </c>
      <c r="CJ146" s="2190">
        <f t="shared" si="61"/>
        <v>1.8330125561360096E-3</v>
      </c>
      <c r="CK146" s="2197" t="e">
        <f t="shared" si="61"/>
        <v>#DIV/0!</v>
      </c>
      <c r="CL146" s="2197" t="e">
        <f t="shared" si="61"/>
        <v>#DIV/0!</v>
      </c>
      <c r="CM146" s="2197" t="e">
        <f t="shared" si="61"/>
        <v>#DIV/0!</v>
      </c>
      <c r="CN146" s="2197" t="e">
        <f t="shared" si="61"/>
        <v>#DIV/0!</v>
      </c>
      <c r="CO146" s="2197" t="e">
        <f t="shared" si="61"/>
        <v>#DIV/0!</v>
      </c>
      <c r="CP146" s="2197" t="e">
        <f t="shared" si="61"/>
        <v>#DIV/0!</v>
      </c>
      <c r="CQ146" s="1036"/>
      <c r="CR146" s="1036"/>
      <c r="CS146" s="1036"/>
      <c r="CT146" s="1036"/>
      <c r="CU146" s="1036"/>
      <c r="CV146" s="1036"/>
      <c r="CW146" s="1036"/>
      <c r="CX146" s="1036"/>
      <c r="CY146" s="1036"/>
      <c r="CZ146" s="1036"/>
      <c r="DA146" s="1036"/>
      <c r="DB146" s="1036"/>
      <c r="DC146" s="1036"/>
      <c r="DD146" s="1036"/>
      <c r="DE146" s="1036"/>
      <c r="DF146" s="1036"/>
      <c r="DG146" s="1036"/>
      <c r="DH146" s="1036"/>
      <c r="DI146" s="1036"/>
      <c r="DJ146" s="1036"/>
      <c r="DK146" s="1036"/>
      <c r="DL146" s="1036"/>
      <c r="DM146" s="1036"/>
      <c r="DN146" s="1036"/>
    </row>
    <row r="147" spans="1:118" s="1801" customFormat="1">
      <c r="A147" s="1090" t="s">
        <v>1156</v>
      </c>
      <c r="B147" s="1088" t="s">
        <v>461</v>
      </c>
      <c r="C147" s="1088" t="s">
        <v>461</v>
      </c>
      <c r="D147" s="1088" t="s">
        <v>461</v>
      </c>
      <c r="E147" s="1088" t="s">
        <v>461</v>
      </c>
      <c r="F147" s="1088" t="s">
        <v>461</v>
      </c>
      <c r="G147" s="1088" t="s">
        <v>461</v>
      </c>
      <c r="H147" s="1088" t="s">
        <v>461</v>
      </c>
      <c r="I147" s="2205">
        <v>6.5435809360240446E-2</v>
      </c>
      <c r="J147" s="2362">
        <v>6.2689029419851522E-2</v>
      </c>
      <c r="K147" s="1444"/>
      <c r="L147" s="1445"/>
      <c r="M147" s="1445"/>
      <c r="N147" s="1445"/>
      <c r="O147" s="1445"/>
      <c r="P147" s="1446"/>
      <c r="Q147" s="1446"/>
      <c r="R147" s="1446"/>
      <c r="S147" s="1446"/>
      <c r="T147" s="1446"/>
      <c r="U147" s="1447"/>
      <c r="V147" s="1448"/>
      <c r="W147" s="1445"/>
      <c r="X147" s="1445"/>
      <c r="Y147" s="1445"/>
      <c r="Z147" s="1445"/>
      <c r="AA147" s="1445"/>
      <c r="AB147" s="1446"/>
      <c r="AC147" s="1446"/>
      <c r="AD147" s="1446"/>
      <c r="AE147" s="1446"/>
      <c r="AF147" s="1446"/>
      <c r="AG147" s="1446"/>
      <c r="AH147" s="1449"/>
      <c r="AI147" s="1450"/>
      <c r="AJ147" s="1445"/>
      <c r="AK147" s="1445"/>
      <c r="AL147" s="1445"/>
      <c r="AM147" s="1445"/>
      <c r="AN147" s="1446"/>
      <c r="AO147" s="1446"/>
      <c r="AP147" s="1446"/>
      <c r="AQ147" s="1446"/>
      <c r="AR147" s="1446"/>
      <c r="AS147" s="1446"/>
      <c r="AT147" s="1451"/>
      <c r="AU147" s="1450"/>
      <c r="AV147" s="1445"/>
      <c r="AW147" s="1445"/>
      <c r="AX147" s="1445"/>
      <c r="AY147" s="1445"/>
      <c r="AZ147" s="1446"/>
      <c r="BA147" s="1446"/>
      <c r="BB147" s="1446"/>
      <c r="BC147" s="1446"/>
      <c r="BD147" s="1446"/>
      <c r="BE147" s="1446"/>
      <c r="BF147" s="1452"/>
      <c r="BG147" s="1450"/>
      <c r="BH147" s="1445"/>
      <c r="BI147" s="1445"/>
      <c r="BJ147" s="1445"/>
      <c r="BK147" s="1445"/>
      <c r="BL147" s="1446"/>
      <c r="BM147" s="1455"/>
      <c r="BN147" s="1455"/>
      <c r="BO147" s="1446"/>
      <c r="BP147" s="1453"/>
      <c r="BQ147" s="1453"/>
      <c r="BR147" s="1454"/>
      <c r="BS147" s="1462"/>
      <c r="BT147" s="1447"/>
      <c r="BU147" s="1447"/>
      <c r="BV147" s="1447"/>
      <c r="BW147" s="1447"/>
      <c r="BX147" s="1447"/>
      <c r="BY147" s="1447"/>
      <c r="BZ147" s="1447"/>
      <c r="CA147" s="1447"/>
      <c r="CB147" s="2192">
        <f>CB112/CB105</f>
        <v>6.38315718839121E-2</v>
      </c>
      <c r="CC147" s="2192">
        <f t="shared" ref="CC147:CP147" si="62">CC112/CC105</f>
        <v>6.5559812686249469E-2</v>
      </c>
      <c r="CD147" s="2215">
        <f t="shared" si="62"/>
        <v>6.5435809360240446E-2</v>
      </c>
      <c r="CE147" s="2223">
        <f t="shared" si="62"/>
        <v>5.9726218502049004E-2</v>
      </c>
      <c r="CF147" s="2192">
        <f t="shared" si="62"/>
        <v>6.0348641713122736E-2</v>
      </c>
      <c r="CG147" s="2192">
        <f t="shared" si="62"/>
        <v>6.409348441926345E-2</v>
      </c>
      <c r="CH147" s="2192">
        <f t="shared" si="62"/>
        <v>6.4148253741981465E-2</v>
      </c>
      <c r="CI147" s="2190">
        <f t="shared" si="62"/>
        <v>6.3506505322536627E-2</v>
      </c>
      <c r="CJ147" s="2190">
        <f t="shared" si="62"/>
        <v>6.2689029419851522E-2</v>
      </c>
      <c r="CK147" s="2197" t="e">
        <f t="shared" si="62"/>
        <v>#DIV/0!</v>
      </c>
      <c r="CL147" s="2197" t="e">
        <f t="shared" si="62"/>
        <v>#DIV/0!</v>
      </c>
      <c r="CM147" s="2197" t="e">
        <f t="shared" si="62"/>
        <v>#DIV/0!</v>
      </c>
      <c r="CN147" s="2197" t="e">
        <f t="shared" si="62"/>
        <v>#DIV/0!</v>
      </c>
      <c r="CO147" s="2197" t="e">
        <f t="shared" si="62"/>
        <v>#DIV/0!</v>
      </c>
      <c r="CP147" s="2197" t="e">
        <f t="shared" si="62"/>
        <v>#DIV/0!</v>
      </c>
      <c r="CQ147" s="1828"/>
      <c r="CR147" s="1828"/>
      <c r="CS147" s="1828"/>
      <c r="CT147" s="1828"/>
      <c r="CU147" s="1828"/>
      <c r="CV147" s="1828"/>
      <c r="CW147" s="1828"/>
      <c r="CX147" s="1828"/>
      <c r="CY147" s="1828"/>
      <c r="CZ147" s="1828"/>
      <c r="DA147" s="1828"/>
      <c r="DB147" s="1828"/>
      <c r="DC147" s="1828"/>
      <c r="DD147" s="1828"/>
      <c r="DE147" s="1828"/>
      <c r="DF147" s="1828"/>
      <c r="DG147" s="1828"/>
      <c r="DH147" s="1828"/>
      <c r="DI147" s="1828"/>
      <c r="DJ147" s="1828"/>
      <c r="DK147" s="1828"/>
      <c r="DL147" s="1828"/>
      <c r="DM147" s="1828"/>
      <c r="DN147" s="1828"/>
    </row>
    <row r="148" spans="1:118">
      <c r="A148" s="1090" t="s">
        <v>1154</v>
      </c>
      <c r="B148" s="1088" t="s">
        <v>461</v>
      </c>
      <c r="C148" s="1088" t="s">
        <v>461</v>
      </c>
      <c r="D148" s="1088" t="s">
        <v>461</v>
      </c>
      <c r="E148" s="1088" t="s">
        <v>461</v>
      </c>
      <c r="F148" s="1088" t="s">
        <v>461</v>
      </c>
      <c r="G148" s="1088" t="s">
        <v>461</v>
      </c>
      <c r="H148" s="1088" t="s">
        <v>461</v>
      </c>
      <c r="I148" s="2205">
        <v>9.7896092743666816E-3</v>
      </c>
      <c r="J148" s="2362">
        <v>6.7821464577032349E-3</v>
      </c>
      <c r="K148" s="1444"/>
      <c r="L148" s="1445"/>
      <c r="M148" s="1445"/>
      <c r="N148" s="1445"/>
      <c r="O148" s="1445"/>
      <c r="P148" s="1446"/>
      <c r="Q148" s="1446"/>
      <c r="R148" s="1446"/>
      <c r="S148" s="1446"/>
      <c r="T148" s="1446"/>
      <c r="U148" s="1447"/>
      <c r="V148" s="1448"/>
      <c r="W148" s="1445"/>
      <c r="X148" s="1445"/>
      <c r="Y148" s="1445"/>
      <c r="Z148" s="1445"/>
      <c r="AA148" s="1445"/>
      <c r="AB148" s="1446"/>
      <c r="AC148" s="1446"/>
      <c r="AD148" s="1446"/>
      <c r="AE148" s="1446"/>
      <c r="AF148" s="1446"/>
      <c r="AG148" s="1446"/>
      <c r="AH148" s="1449"/>
      <c r="AI148" s="1450"/>
      <c r="AJ148" s="1445"/>
      <c r="AK148" s="1445"/>
      <c r="AL148" s="1445"/>
      <c r="AM148" s="1445"/>
      <c r="AN148" s="1446"/>
      <c r="AO148" s="1446"/>
      <c r="AP148" s="1446"/>
      <c r="AQ148" s="1446"/>
      <c r="AR148" s="1446"/>
      <c r="AS148" s="1446"/>
      <c r="AT148" s="1451"/>
      <c r="AU148" s="1450"/>
      <c r="AV148" s="1445"/>
      <c r="AW148" s="1445"/>
      <c r="AX148" s="1445"/>
      <c r="AY148" s="1445"/>
      <c r="AZ148" s="1446"/>
      <c r="BA148" s="1446"/>
      <c r="BB148" s="1446"/>
      <c r="BC148" s="1446"/>
      <c r="BD148" s="1446"/>
      <c r="BE148" s="1446"/>
      <c r="BF148" s="1452"/>
      <c r="BG148" s="1450"/>
      <c r="BH148" s="1445"/>
      <c r="BI148" s="1445"/>
      <c r="BJ148" s="1445"/>
      <c r="BK148" s="1445"/>
      <c r="BL148" s="1446"/>
      <c r="BM148" s="1455">
        <v>1.18E-2</v>
      </c>
      <c r="BN148" s="1455">
        <v>1.17E-2</v>
      </c>
      <c r="BO148" s="1446">
        <v>1.1299999999999999E-2</v>
      </c>
      <c r="BP148" s="1453">
        <v>1.0999999999999999E-2</v>
      </c>
      <c r="BQ148" s="1453">
        <v>1.09E-2</v>
      </c>
      <c r="BR148" s="1454">
        <v>1.0800000000000001E-2</v>
      </c>
      <c r="BS148" s="1462">
        <v>1.095701478813884E-2</v>
      </c>
      <c r="BT148" s="1447">
        <v>1.0987310430207366E-2</v>
      </c>
      <c r="BU148" s="1447">
        <v>1.1058328790592632E-2</v>
      </c>
      <c r="BV148" s="1447">
        <v>1.1228847066266014E-2</v>
      </c>
      <c r="BW148" s="1447">
        <v>1.1274588197665121E-2</v>
      </c>
      <c r="BX148" s="1447">
        <v>1.1323196376577159E-2</v>
      </c>
      <c r="BY148" s="1447">
        <v>1.1121935379119987E-2</v>
      </c>
      <c r="BZ148" s="1447">
        <v>1.0946818070419083E-2</v>
      </c>
      <c r="CA148" s="1447">
        <v>1.0773183061241403E-2</v>
      </c>
      <c r="CB148" s="2192">
        <f>CB113/CB105</f>
        <v>1.0317060895822849E-2</v>
      </c>
      <c r="CC148" s="2192">
        <f t="shared" ref="CC148:CP148" si="63">CC113/CC105</f>
        <v>1.0046828437633035E-2</v>
      </c>
      <c r="CD148" s="2215">
        <f t="shared" si="63"/>
        <v>9.7896092743666816E-3</v>
      </c>
      <c r="CE148" s="2223">
        <f t="shared" si="63"/>
        <v>9.1551137849856142E-3</v>
      </c>
      <c r="CF148" s="2192">
        <f t="shared" si="63"/>
        <v>8.7602867002920092E-3</v>
      </c>
      <c r="CG148" s="2192">
        <f t="shared" si="63"/>
        <v>8.0559490084985835E-3</v>
      </c>
      <c r="CH148" s="2192">
        <f t="shared" si="63"/>
        <v>8.1967213114754103E-3</v>
      </c>
      <c r="CI148" s="2190">
        <f t="shared" si="63"/>
        <v>7.187699026476208E-3</v>
      </c>
      <c r="CJ148" s="2190">
        <f t="shared" si="63"/>
        <v>6.7821464577032349E-3</v>
      </c>
      <c r="CK148" s="2197" t="e">
        <f t="shared" si="63"/>
        <v>#DIV/0!</v>
      </c>
      <c r="CL148" s="2197" t="e">
        <f t="shared" si="63"/>
        <v>#DIV/0!</v>
      </c>
      <c r="CM148" s="2197" t="e">
        <f t="shared" si="63"/>
        <v>#DIV/0!</v>
      </c>
      <c r="CN148" s="2197" t="e">
        <f t="shared" si="63"/>
        <v>#DIV/0!</v>
      </c>
      <c r="CO148" s="2197" t="e">
        <f t="shared" si="63"/>
        <v>#DIV/0!</v>
      </c>
      <c r="CP148" s="2197" t="e">
        <f t="shared" si="63"/>
        <v>#DIV/0!</v>
      </c>
      <c r="CQ148" s="1036"/>
      <c r="CR148" s="1036"/>
      <c r="CS148" s="1036"/>
      <c r="CT148" s="1036"/>
      <c r="CU148" s="1036"/>
      <c r="CV148" s="1036"/>
      <c r="CW148" s="1036"/>
      <c r="CX148" s="1036"/>
      <c r="CY148" s="1036"/>
      <c r="CZ148" s="1036"/>
      <c r="DA148" s="1036"/>
      <c r="DB148" s="1036"/>
      <c r="DC148" s="1036"/>
      <c r="DD148" s="1036"/>
      <c r="DE148" s="1036"/>
      <c r="DF148" s="1036"/>
      <c r="DG148" s="1036"/>
      <c r="DH148" s="1036"/>
      <c r="DI148" s="1036"/>
      <c r="DJ148" s="1036"/>
      <c r="DK148" s="1036"/>
      <c r="DL148" s="1036"/>
      <c r="DM148" s="1036"/>
      <c r="DN148" s="1036"/>
    </row>
    <row r="149" spans="1:118" ht="15.75" customHeight="1">
      <c r="A149" s="1556" t="s">
        <v>1166</v>
      </c>
      <c r="B149" s="1088" t="s">
        <v>461</v>
      </c>
      <c r="C149" s="1088" t="s">
        <v>461</v>
      </c>
      <c r="D149" s="1088" t="s">
        <v>461</v>
      </c>
      <c r="E149" s="1088" t="s">
        <v>461</v>
      </c>
      <c r="F149" s="1088" t="s">
        <v>461</v>
      </c>
      <c r="G149" s="1088" t="s">
        <v>461</v>
      </c>
      <c r="H149" s="1088" t="s">
        <v>461</v>
      </c>
      <c r="I149" s="2205">
        <v>0</v>
      </c>
      <c r="J149" s="2362">
        <v>2.9328200898176152E-3</v>
      </c>
      <c r="K149" s="1444"/>
      <c r="L149" s="1445"/>
      <c r="M149" s="1445"/>
      <c r="N149" s="1445"/>
      <c r="O149" s="1445"/>
      <c r="P149" s="1446"/>
      <c r="Q149" s="1446"/>
      <c r="R149" s="1446"/>
      <c r="S149" s="1446"/>
      <c r="T149" s="1446"/>
      <c r="U149" s="1447"/>
      <c r="V149" s="1448"/>
      <c r="W149" s="1445"/>
      <c r="X149" s="1445"/>
      <c r="Y149" s="1445"/>
      <c r="Z149" s="1445"/>
      <c r="AA149" s="1445"/>
      <c r="AB149" s="1446"/>
      <c r="AC149" s="1446"/>
      <c r="AD149" s="1446"/>
      <c r="AE149" s="1446"/>
      <c r="AF149" s="1446"/>
      <c r="AG149" s="1446"/>
      <c r="AH149" s="1449"/>
      <c r="AI149" s="1450"/>
      <c r="AJ149" s="1445"/>
      <c r="AK149" s="1445"/>
      <c r="AL149" s="1445"/>
      <c r="AM149" s="1445"/>
      <c r="AN149" s="1446"/>
      <c r="AO149" s="1446"/>
      <c r="AP149" s="1446"/>
      <c r="AQ149" s="1446"/>
      <c r="AR149" s="1446"/>
      <c r="AS149" s="1446"/>
      <c r="AT149" s="1451"/>
      <c r="AU149" s="1450"/>
      <c r="AV149" s="1445"/>
      <c r="AW149" s="1445"/>
      <c r="AX149" s="1445"/>
      <c r="AY149" s="1445"/>
      <c r="AZ149" s="1446"/>
      <c r="BA149" s="1446"/>
      <c r="BB149" s="1446"/>
      <c r="BC149" s="1446"/>
      <c r="BD149" s="1446"/>
      <c r="BE149" s="1446"/>
      <c r="BF149" s="1452"/>
      <c r="BG149" s="1450"/>
      <c r="BH149" s="1445"/>
      <c r="BI149" s="1445"/>
      <c r="BJ149" s="1445"/>
      <c r="BK149" s="1445"/>
      <c r="BL149" s="1446"/>
      <c r="BM149" s="1455">
        <v>0.31309999999999999</v>
      </c>
      <c r="BN149" s="1455">
        <v>0.30819999999999997</v>
      </c>
      <c r="BO149" s="1446">
        <v>0.30309999999999998</v>
      </c>
      <c r="BP149" s="1453">
        <v>0.29949999999999999</v>
      </c>
      <c r="BQ149" s="1453">
        <v>0.29530000000000001</v>
      </c>
      <c r="BR149" s="1454">
        <v>0.29299999999999998</v>
      </c>
      <c r="BS149" s="1462">
        <v>0.28725768140372387</v>
      </c>
      <c r="BT149" s="1447">
        <v>0.28389043639740019</v>
      </c>
      <c r="BU149" s="1447">
        <v>0.2826882641538821</v>
      </c>
      <c r="BV149" s="1447">
        <v>0.28056302388106913</v>
      </c>
      <c r="BW149" s="1447">
        <v>0.27770670078362386</v>
      </c>
      <c r="BX149" s="1447">
        <v>0.27402135231316727</v>
      </c>
      <c r="BY149" s="1447">
        <v>0.27252800779347297</v>
      </c>
      <c r="BZ149" s="1447">
        <v>0.26852381341393677</v>
      </c>
      <c r="CA149" s="1447">
        <v>0.26618049225159524</v>
      </c>
      <c r="CB149" s="2197">
        <f>CB114/CB105</f>
        <v>0</v>
      </c>
      <c r="CC149" s="2197">
        <f t="shared" ref="CC149:CP149" si="64">CC114/CC105</f>
        <v>0</v>
      </c>
      <c r="CD149" s="2218">
        <f t="shared" si="64"/>
        <v>0</v>
      </c>
      <c r="CE149" s="2440">
        <f t="shared" si="64"/>
        <v>7.4984741477025028E-3</v>
      </c>
      <c r="CF149" s="2245">
        <f t="shared" si="64"/>
        <v>6.8135563224493408E-3</v>
      </c>
      <c r="CG149" s="2245">
        <f t="shared" si="64"/>
        <v>5.6657223796033997E-3</v>
      </c>
      <c r="CH149" s="2245">
        <f t="shared" si="64"/>
        <v>4.3656450463292942E-3</v>
      </c>
      <c r="CI149" s="2245">
        <f t="shared" si="64"/>
        <v>3.0934400873441907E-3</v>
      </c>
      <c r="CJ149" s="2245">
        <f t="shared" si="64"/>
        <v>2.9328200898176152E-3</v>
      </c>
      <c r="CK149" s="2197" t="e">
        <f t="shared" si="64"/>
        <v>#VALUE!</v>
      </c>
      <c r="CL149" s="2197" t="e">
        <f t="shared" si="64"/>
        <v>#VALUE!</v>
      </c>
      <c r="CM149" s="2197" t="e">
        <f t="shared" si="64"/>
        <v>#VALUE!</v>
      </c>
      <c r="CN149" s="2197" t="e">
        <f t="shared" si="64"/>
        <v>#VALUE!</v>
      </c>
      <c r="CO149" s="2197" t="e">
        <f t="shared" si="64"/>
        <v>#VALUE!</v>
      </c>
      <c r="CP149" s="2197" t="e">
        <f t="shared" si="64"/>
        <v>#VALUE!</v>
      </c>
      <c r="CQ149" s="1036"/>
      <c r="CR149" s="1036"/>
      <c r="CS149" s="1036"/>
      <c r="CT149" s="1036"/>
      <c r="CU149" s="1036"/>
      <c r="CV149" s="1036"/>
      <c r="CW149" s="1036"/>
      <c r="CX149" s="1036"/>
      <c r="CY149" s="1036"/>
      <c r="CZ149" s="1036"/>
      <c r="DA149" s="1036"/>
      <c r="DB149" s="1036"/>
      <c r="DC149" s="1036"/>
      <c r="DD149" s="1036"/>
      <c r="DE149" s="1036"/>
      <c r="DF149" s="1036"/>
      <c r="DG149" s="1036"/>
      <c r="DH149" s="1036"/>
      <c r="DI149" s="1036"/>
      <c r="DJ149" s="1036"/>
      <c r="DK149" s="1036"/>
      <c r="DL149" s="1036"/>
      <c r="DM149" s="1036"/>
      <c r="DN149" s="1036"/>
    </row>
    <row r="150" spans="1:118" ht="16.5" customHeight="1">
      <c r="A150" s="1409" t="s">
        <v>1167</v>
      </c>
      <c r="B150" s="1088" t="s">
        <v>461</v>
      </c>
      <c r="C150" s="1088" t="s">
        <v>461</v>
      </c>
      <c r="D150" s="1088" t="s">
        <v>461</v>
      </c>
      <c r="E150" s="1088" t="s">
        <v>461</v>
      </c>
      <c r="F150" s="1088" t="s">
        <v>461</v>
      </c>
      <c r="G150" s="1088" t="s">
        <v>461</v>
      </c>
      <c r="H150" s="1088" t="s">
        <v>461</v>
      </c>
      <c r="I150" s="2205">
        <v>0</v>
      </c>
      <c r="J150" s="2362">
        <v>7.4237008523508384E-3</v>
      </c>
      <c r="K150" s="1444"/>
      <c r="L150" s="1445"/>
      <c r="M150" s="1445"/>
      <c r="N150" s="1445"/>
      <c r="O150" s="1445"/>
      <c r="P150" s="1446"/>
      <c r="Q150" s="1446"/>
      <c r="R150" s="1446"/>
      <c r="S150" s="1446"/>
      <c r="T150" s="1446"/>
      <c r="U150" s="1447"/>
      <c r="V150" s="1448"/>
      <c r="W150" s="1445"/>
      <c r="X150" s="1445"/>
      <c r="Y150" s="1445"/>
      <c r="Z150" s="1445"/>
      <c r="AA150" s="1445"/>
      <c r="AB150" s="1446"/>
      <c r="AC150" s="1446"/>
      <c r="AD150" s="1446"/>
      <c r="AE150" s="1446"/>
      <c r="AF150" s="1446"/>
      <c r="AG150" s="1446"/>
      <c r="AH150" s="1449"/>
      <c r="AI150" s="1450"/>
      <c r="AJ150" s="1445"/>
      <c r="AK150" s="1445"/>
      <c r="AL150" s="1445"/>
      <c r="AM150" s="1445"/>
      <c r="AN150" s="1446"/>
      <c r="AO150" s="1446"/>
      <c r="AP150" s="1446"/>
      <c r="AQ150" s="1446"/>
      <c r="AR150" s="1446"/>
      <c r="AS150" s="1446"/>
      <c r="AT150" s="1451"/>
      <c r="AU150" s="1450"/>
      <c r="AV150" s="1445"/>
      <c r="AW150" s="1445"/>
      <c r="AX150" s="1445"/>
      <c r="AY150" s="1445"/>
      <c r="AZ150" s="1446"/>
      <c r="BA150" s="1446"/>
      <c r="BB150" s="1446"/>
      <c r="BC150" s="1446"/>
      <c r="BD150" s="1446"/>
      <c r="BE150" s="1446"/>
      <c r="BF150" s="1452"/>
      <c r="BG150" s="1450"/>
      <c r="BH150" s="1445"/>
      <c r="BI150" s="1445"/>
      <c r="BJ150" s="1445"/>
      <c r="BK150" s="1445"/>
      <c r="BL150" s="1446"/>
      <c r="BM150" s="1455">
        <v>4.19E-2</v>
      </c>
      <c r="BN150" s="1455">
        <v>4.2700000000000002E-2</v>
      </c>
      <c r="BO150" s="1446">
        <v>4.3400000000000001E-2</v>
      </c>
      <c r="BP150" s="1453">
        <v>4.2700000000000002E-2</v>
      </c>
      <c r="BQ150" s="1453">
        <v>4.1399999999999999E-2</v>
      </c>
      <c r="BR150" s="1454">
        <v>4.1000000000000002E-2</v>
      </c>
      <c r="BS150" s="1462">
        <v>4.926825530610681E-2</v>
      </c>
      <c r="BT150" s="1447">
        <v>4.9133395233673785E-2</v>
      </c>
      <c r="BU150" s="1447">
        <v>4.8438595124990262E-2</v>
      </c>
      <c r="BV150" s="1447">
        <v>4.7129527123201009E-2</v>
      </c>
      <c r="BW150" s="1447">
        <v>4.5818007356468897E-2</v>
      </c>
      <c r="BX150" s="1447">
        <v>4.5211905532190233E-2</v>
      </c>
      <c r="BY150" s="1447">
        <v>4.4081831466147102E-2</v>
      </c>
      <c r="BZ150" s="1447">
        <v>4.2235111510497511E-2</v>
      </c>
      <c r="CA150" s="1447">
        <v>4.0275130521256322E-2</v>
      </c>
      <c r="CB150" s="2197">
        <f>CB115/CB105</f>
        <v>0</v>
      </c>
      <c r="CC150" s="2197">
        <f t="shared" ref="CC150:CP150" si="65">CC115/CC105</f>
        <v>0</v>
      </c>
      <c r="CD150" s="2218">
        <f t="shared" si="65"/>
        <v>0</v>
      </c>
      <c r="CE150" s="2440">
        <f t="shared" si="65"/>
        <v>2.5459935478245706E-2</v>
      </c>
      <c r="CF150" s="2245">
        <f t="shared" si="65"/>
        <v>2.1237058667374568E-2</v>
      </c>
      <c r="CG150" s="2245">
        <f t="shared" si="65"/>
        <v>1.8236543909348441E-2</v>
      </c>
      <c r="CH150" s="2245">
        <f t="shared" si="65"/>
        <v>1.5057020669992873E-2</v>
      </c>
      <c r="CI150" s="2245">
        <f t="shared" si="65"/>
        <v>1.0281139113820399E-2</v>
      </c>
      <c r="CJ150" s="2245">
        <f t="shared" si="65"/>
        <v>7.4237008523508384E-3</v>
      </c>
      <c r="CK150" s="2197" t="e">
        <f t="shared" si="65"/>
        <v>#VALUE!</v>
      </c>
      <c r="CL150" s="2197" t="e">
        <f t="shared" si="65"/>
        <v>#VALUE!</v>
      </c>
      <c r="CM150" s="2197" t="e">
        <f t="shared" si="65"/>
        <v>#VALUE!</v>
      </c>
      <c r="CN150" s="2197" t="e">
        <f t="shared" si="65"/>
        <v>#VALUE!</v>
      </c>
      <c r="CO150" s="2197" t="e">
        <f t="shared" si="65"/>
        <v>#VALUE!</v>
      </c>
      <c r="CP150" s="2197" t="e">
        <f t="shared" si="65"/>
        <v>#VALUE!</v>
      </c>
      <c r="CQ150" s="1036"/>
      <c r="CR150" s="1036"/>
      <c r="CS150" s="1036"/>
      <c r="CT150" s="1036"/>
      <c r="CU150" s="1036"/>
      <c r="CV150" s="1036"/>
      <c r="CW150" s="1036"/>
      <c r="CX150" s="1036"/>
      <c r="CY150" s="1036"/>
      <c r="CZ150" s="1036"/>
      <c r="DA150" s="1036"/>
      <c r="DB150" s="1036"/>
      <c r="DC150" s="1036"/>
      <c r="DD150" s="1036"/>
      <c r="DE150" s="1036"/>
      <c r="DF150" s="1036"/>
      <c r="DG150" s="1036"/>
      <c r="DH150" s="1036"/>
      <c r="DI150" s="1036"/>
      <c r="DJ150" s="1036"/>
      <c r="DK150" s="1036"/>
      <c r="DL150" s="1036"/>
      <c r="DM150" s="1036"/>
      <c r="DN150" s="1036"/>
    </row>
    <row r="151" spans="1:118">
      <c r="A151" s="250" t="s">
        <v>414</v>
      </c>
      <c r="B151" s="205">
        <v>2.0447173308619091E-2</v>
      </c>
      <c r="C151" s="205">
        <v>2.0644048303622771E-2</v>
      </c>
      <c r="D151" s="1370">
        <v>1.4870594190976397E-2</v>
      </c>
      <c r="E151" s="1306">
        <v>8.3510365540986013E-3</v>
      </c>
      <c r="F151" s="1367">
        <v>6.7537145429986496E-3</v>
      </c>
      <c r="G151" s="1369">
        <v>3.9510675480586583E-3</v>
      </c>
      <c r="H151" s="1943">
        <v>3.9979270008143929E-3</v>
      </c>
      <c r="I151" s="1943">
        <v>4.3795620437956208E-3</v>
      </c>
      <c r="J151" s="2361">
        <v>2.6578682063972139E-3</v>
      </c>
      <c r="K151" s="1305">
        <v>0</v>
      </c>
      <c r="L151" s="1302">
        <v>0</v>
      </c>
      <c r="M151" s="1302">
        <v>0</v>
      </c>
      <c r="N151" s="1302">
        <v>0</v>
      </c>
      <c r="O151" s="1302">
        <v>0</v>
      </c>
      <c r="P151" s="1303">
        <v>0</v>
      </c>
      <c r="Q151" s="1303">
        <v>0</v>
      </c>
      <c r="R151" s="1303">
        <v>0</v>
      </c>
      <c r="S151" s="1303">
        <v>0</v>
      </c>
      <c r="T151" s="1303">
        <v>1.5090780476302759E-2</v>
      </c>
      <c r="U151" s="1306">
        <v>1.6338898461172837E-2</v>
      </c>
      <c r="V151" s="1307">
        <v>1.4367297865945296E-2</v>
      </c>
      <c r="W151" s="1302">
        <v>1.3185960829939888E-2</v>
      </c>
      <c r="X151" s="1302">
        <v>1.0284810126582278E-2</v>
      </c>
      <c r="Y151" s="1302">
        <v>9.9860195725983616E-3</v>
      </c>
      <c r="Z151" s="1302">
        <v>9.9402243266841286E-3</v>
      </c>
      <c r="AA151" s="1302">
        <v>1.0204785216851685E-2</v>
      </c>
      <c r="AB151" s="1303">
        <v>8.9129061688539551E-3</v>
      </c>
      <c r="AC151" s="1303">
        <v>8.334500630340384E-3</v>
      </c>
      <c r="AD151" s="1303">
        <v>9.0832277144064222E-3</v>
      </c>
      <c r="AE151" s="1303">
        <v>9.7273501846066451E-3</v>
      </c>
      <c r="AF151" s="1303">
        <v>1.020699500356888E-2</v>
      </c>
      <c r="AG151" s="1303">
        <v>8.9777005502461628E-3</v>
      </c>
      <c r="AH151" s="1308">
        <v>8.1973212325257994E-3</v>
      </c>
      <c r="AI151" s="1301">
        <v>8.1973266376190821E-3</v>
      </c>
      <c r="AJ151" s="1302">
        <v>5.9145017593771054E-3</v>
      </c>
      <c r="AK151" s="1302">
        <v>6.8872585716424611E-3</v>
      </c>
      <c r="AL151" s="1302">
        <v>7.3397243858597961E-3</v>
      </c>
      <c r="AM151" s="1302">
        <v>7.6893795203654362E-3</v>
      </c>
      <c r="AN151" s="1303">
        <v>6.8545902649414662E-3</v>
      </c>
      <c r="AO151" s="1303">
        <v>6.9838833461243286E-3</v>
      </c>
      <c r="AP151" s="1303">
        <v>6.1874570315483919E-3</v>
      </c>
      <c r="AQ151" s="1303">
        <v>6.9612590799031475E-3</v>
      </c>
      <c r="AR151" s="1303">
        <v>6.7501687542188557E-3</v>
      </c>
      <c r="AS151" s="1303">
        <v>7.6290201944652202E-3</v>
      </c>
      <c r="AT151" s="1309">
        <v>6.7537145429986496E-3</v>
      </c>
      <c r="AU151" s="1301">
        <v>5.5119299305345813E-3</v>
      </c>
      <c r="AV151" s="1302">
        <v>5.9184896613724905E-3</v>
      </c>
      <c r="AW151" s="1302">
        <v>5.7929581703280173E-3</v>
      </c>
      <c r="AX151" s="1302">
        <v>4.8565451285116556E-3</v>
      </c>
      <c r="AY151" s="1302">
        <v>5.193436700286015E-3</v>
      </c>
      <c r="AZ151" s="1303">
        <v>5.906406179009541E-3</v>
      </c>
      <c r="BA151" s="1303">
        <v>4.6166654052826762E-3</v>
      </c>
      <c r="BB151" s="1303">
        <v>5.5215187958550793E-3</v>
      </c>
      <c r="BC151" s="1303">
        <v>5.0493631773306201E-3</v>
      </c>
      <c r="BD151" s="1303">
        <v>4.622963243652899E-3</v>
      </c>
      <c r="BE151" s="1303">
        <v>4.4693583819407617E-3</v>
      </c>
      <c r="BF151" s="1310">
        <v>3.9510675480586583E-3</v>
      </c>
      <c r="BG151" s="1301">
        <v>3.4458993797381117E-3</v>
      </c>
      <c r="BH151" s="1302">
        <v>3.6385688295936932E-3</v>
      </c>
      <c r="BI151" s="1302">
        <v>3.8872691933916422E-3</v>
      </c>
      <c r="BJ151" s="1302">
        <v>4.0940896233437546E-3</v>
      </c>
      <c r="BK151" s="1302">
        <v>3.6207788369171656E-3</v>
      </c>
      <c r="BL151" s="1303">
        <v>3.3392698130008903E-3</v>
      </c>
      <c r="BM151" s="1313">
        <v>5.1000000000000004E-3</v>
      </c>
      <c r="BN151" s="1313">
        <v>5.1000000000000004E-3</v>
      </c>
      <c r="BO151" s="1303">
        <v>5.1000000000000004E-3</v>
      </c>
      <c r="BP151" s="1303">
        <v>5.3E-3</v>
      </c>
      <c r="BQ151" s="1303">
        <v>5.4999999999999997E-3</v>
      </c>
      <c r="BR151" s="1310">
        <v>5.5999999999999999E-3</v>
      </c>
      <c r="BS151" s="1368">
        <v>4.980461267335836E-3</v>
      </c>
      <c r="BT151" s="1306">
        <v>4.8746518105849583E-3</v>
      </c>
      <c r="BU151" s="1306">
        <v>5.1397866209796743E-3</v>
      </c>
      <c r="BV151" s="1306">
        <v>5.0608888185987664E-3</v>
      </c>
      <c r="BW151" s="1306">
        <v>5.0375819606588833E-3</v>
      </c>
      <c r="BX151" s="1306">
        <v>5.0954383694597214E-3</v>
      </c>
      <c r="BY151" s="1306">
        <v>5.114466634193863E-3</v>
      </c>
      <c r="BZ151" s="1306">
        <v>5.3917163630422347E-3</v>
      </c>
      <c r="CA151" s="1306">
        <v>5.8838153642164579E-3</v>
      </c>
      <c r="CB151" s="2213">
        <f>CB116/CB105</f>
        <v>4.3616842811608787E-3</v>
      </c>
      <c r="CC151" s="2213">
        <f t="shared" ref="CC151:CP151" si="66">CC116/CC105</f>
        <v>4.0017028522775647E-3</v>
      </c>
      <c r="CD151" s="2214">
        <f t="shared" si="66"/>
        <v>4.3795620437956208E-3</v>
      </c>
      <c r="CE151" s="2222">
        <f t="shared" si="66"/>
        <v>3.5748539541372395E-3</v>
      </c>
      <c r="CF151" s="2213">
        <f t="shared" si="66"/>
        <v>2.9200955667640031E-3</v>
      </c>
      <c r="CG151" s="2213">
        <f t="shared" si="66"/>
        <v>3.3640226628895184E-3</v>
      </c>
      <c r="CH151" s="2213">
        <f t="shared" si="66"/>
        <v>3.474697077690663E-3</v>
      </c>
      <c r="CI151" s="2189">
        <f t="shared" si="66"/>
        <v>3.4573742152670369E-3</v>
      </c>
      <c r="CJ151" s="2189">
        <f t="shared" si="66"/>
        <v>2.6578682063972139E-3</v>
      </c>
      <c r="CK151" s="2196" t="e">
        <f t="shared" si="66"/>
        <v>#DIV/0!</v>
      </c>
      <c r="CL151" s="2196" t="e">
        <f t="shared" si="66"/>
        <v>#DIV/0!</v>
      </c>
      <c r="CM151" s="2196" t="e">
        <f t="shared" si="66"/>
        <v>#DIV/0!</v>
      </c>
      <c r="CN151" s="2196" t="e">
        <f t="shared" si="66"/>
        <v>#DIV/0!</v>
      </c>
      <c r="CO151" s="2196" t="e">
        <f t="shared" si="66"/>
        <v>#DIV/0!</v>
      </c>
      <c r="CP151" s="2196" t="e">
        <f t="shared" si="66"/>
        <v>#DIV/0!</v>
      </c>
      <c r="CQ151" s="1036"/>
      <c r="CR151" s="1036"/>
      <c r="CS151" s="1036"/>
      <c r="CT151" s="1036"/>
      <c r="CU151" s="1036"/>
      <c r="CV151" s="1036"/>
      <c r="CW151" s="1036"/>
      <c r="CX151" s="1036"/>
      <c r="CY151" s="1036"/>
      <c r="CZ151" s="1036"/>
      <c r="DA151" s="1036"/>
      <c r="DB151" s="1036"/>
      <c r="DC151" s="1036"/>
      <c r="DD151" s="1036"/>
      <c r="DE151" s="1036"/>
      <c r="DF151" s="1036"/>
      <c r="DG151" s="1036"/>
      <c r="DH151" s="1036"/>
      <c r="DI151" s="1036"/>
      <c r="DJ151" s="1036"/>
      <c r="DK151" s="1036"/>
      <c r="DL151" s="1036"/>
      <c r="DM151" s="1036"/>
      <c r="DN151" s="1036"/>
    </row>
    <row r="152" spans="1:118">
      <c r="A152" s="251" t="s">
        <v>415</v>
      </c>
      <c r="B152" s="106">
        <v>9.7428174235403148E-2</v>
      </c>
      <c r="C152" s="106">
        <v>0.10845313398504888</v>
      </c>
      <c r="D152" s="1306">
        <v>0.11042207175852686</v>
      </c>
      <c r="E152" s="1306">
        <v>0.10980880521573511</v>
      </c>
      <c r="F152" s="1367">
        <v>0.11593876632147682</v>
      </c>
      <c r="G152" s="1369">
        <v>0.12050756021578907</v>
      </c>
      <c r="H152" s="1943">
        <v>0.11312652698600725</v>
      </c>
      <c r="I152" s="1943">
        <v>8.1322455989695147E-2</v>
      </c>
      <c r="J152" s="2361">
        <v>0.10686463202272936</v>
      </c>
      <c r="K152" s="1305">
        <v>0</v>
      </c>
      <c r="L152" s="1302">
        <v>0</v>
      </c>
      <c r="M152" s="1302">
        <v>0</v>
      </c>
      <c r="N152" s="1302">
        <v>0</v>
      </c>
      <c r="O152" s="1302">
        <v>0</v>
      </c>
      <c r="P152" s="1303">
        <v>0</v>
      </c>
      <c r="Q152" s="1303">
        <v>0</v>
      </c>
      <c r="R152" s="1303">
        <v>0</v>
      </c>
      <c r="S152" s="1303">
        <v>0</v>
      </c>
      <c r="T152" s="1303">
        <v>0</v>
      </c>
      <c r="U152" s="1306">
        <v>0</v>
      </c>
      <c r="V152" s="1307">
        <v>0</v>
      </c>
      <c r="W152" s="1302">
        <v>0.10917199922435525</v>
      </c>
      <c r="X152" s="1302">
        <v>0.10983649789029536</v>
      </c>
      <c r="Y152" s="1302">
        <v>0.11037880300912056</v>
      </c>
      <c r="Z152" s="1302">
        <v>0.11041708643965344</v>
      </c>
      <c r="AA152" s="1302">
        <v>0.11273529614562504</v>
      </c>
      <c r="AB152" s="1303">
        <v>0.11158677801951014</v>
      </c>
      <c r="AC152" s="1303">
        <v>0.11051968062753888</v>
      </c>
      <c r="AD152" s="1303">
        <v>0.10984368398817068</v>
      </c>
      <c r="AE152" s="1303">
        <v>0.1124680488497586</v>
      </c>
      <c r="AF152" s="1303">
        <v>0.11042112776588152</v>
      </c>
      <c r="AG152" s="1303">
        <v>0.11012163336229366</v>
      </c>
      <c r="AH152" s="1308">
        <v>0.10963917148503256</v>
      </c>
      <c r="AI152" s="1301">
        <v>0.11070083450262166</v>
      </c>
      <c r="AJ152" s="1302">
        <v>0.11260013476079958</v>
      </c>
      <c r="AK152" s="1302">
        <v>0.1089983530468633</v>
      </c>
      <c r="AL152" s="1302">
        <v>0.10814859197124026</v>
      </c>
      <c r="AM152" s="1302">
        <v>0.11077274457556148</v>
      </c>
      <c r="AN152" s="1303">
        <v>0.10828712261244609</v>
      </c>
      <c r="AO152" s="1303">
        <v>0.10736761320030698</v>
      </c>
      <c r="AP152" s="1303">
        <v>0.10984645939958751</v>
      </c>
      <c r="AQ152" s="1303">
        <v>0.1110774818401937</v>
      </c>
      <c r="AR152" s="1303">
        <v>0.11610290257256431</v>
      </c>
      <c r="AS152" s="1303">
        <v>0.11832460732984293</v>
      </c>
      <c r="AT152" s="1309">
        <v>0.11593876632147682</v>
      </c>
      <c r="AU152" s="1301">
        <v>0.11801570522500755</v>
      </c>
      <c r="AV152" s="1302">
        <v>0.11919388672460293</v>
      </c>
      <c r="AW152" s="1302">
        <v>0.12022269034005417</v>
      </c>
      <c r="AX152" s="1302">
        <v>0.1206664674237896</v>
      </c>
      <c r="AY152" s="1302">
        <v>0.12118018967334036</v>
      </c>
      <c r="AZ152" s="1303">
        <v>0.12161138876268363</v>
      </c>
      <c r="BA152" s="1303">
        <v>0.12177401044425944</v>
      </c>
      <c r="BB152" s="1303">
        <v>0.12154905075259058</v>
      </c>
      <c r="BC152" s="1303">
        <v>0.1207325344788605</v>
      </c>
      <c r="BD152" s="1303">
        <v>0.12065176203107238</v>
      </c>
      <c r="BE152" s="1303">
        <v>0.12036966896447239</v>
      </c>
      <c r="BF152" s="1310">
        <v>0.12050756021578907</v>
      </c>
      <c r="BG152" s="1301">
        <v>0.12030017612374608</v>
      </c>
      <c r="BH152" s="1302">
        <v>0.11582777440873257</v>
      </c>
      <c r="BI152" s="1302">
        <v>0.11871122075203708</v>
      </c>
      <c r="BJ152" s="1302">
        <v>0.11709096322763138</v>
      </c>
      <c r="BK152" s="1302">
        <v>0.11549545555309244</v>
      </c>
      <c r="BL152" s="1303">
        <v>0.11487088156723063</v>
      </c>
      <c r="BM152" s="1313">
        <v>8.6099999999999996E-2</v>
      </c>
      <c r="BN152" s="1313">
        <v>8.6099999999999996E-2</v>
      </c>
      <c r="BO152" s="1303">
        <v>8.9399999999999993E-2</v>
      </c>
      <c r="BP152" s="1303">
        <v>9.0800000000000006E-2</v>
      </c>
      <c r="BQ152" s="1303">
        <v>9.0899999999999995E-2</v>
      </c>
      <c r="BR152" s="1310">
        <v>9.0399999999999994E-2</v>
      </c>
      <c r="BS152" s="1368">
        <v>9.2176844686230941E-2</v>
      </c>
      <c r="BT152" s="1306">
        <v>9.2927886103373575E-2</v>
      </c>
      <c r="BU152" s="1306">
        <v>9.4540923604080673E-2</v>
      </c>
      <c r="BV152" s="1306">
        <v>9.5682429226632934E-2</v>
      </c>
      <c r="BW152" s="1306">
        <v>9.7553174476251406E-2</v>
      </c>
      <c r="BX152" s="1306">
        <v>9.7945648657392428E-2</v>
      </c>
      <c r="BY152" s="1306">
        <v>0.10034096444227959</v>
      </c>
      <c r="BZ152" s="1306">
        <v>0.10211584020913324</v>
      </c>
      <c r="CA152" s="1306">
        <v>0.10342255738791746</v>
      </c>
      <c r="CB152" s="2213">
        <f>CB117/CB105</f>
        <v>8.3543029693004534E-2</v>
      </c>
      <c r="CC152" s="2213">
        <f t="shared" ref="CC152:CP152" si="67">CC117/CC105</f>
        <v>8.4291187739463605E-2</v>
      </c>
      <c r="CD152" s="2214">
        <f t="shared" si="67"/>
        <v>8.1322455989695147E-2</v>
      </c>
      <c r="CE152" s="2222">
        <f t="shared" si="67"/>
        <v>0.1014037841136978</v>
      </c>
      <c r="CF152" s="2213">
        <f t="shared" si="67"/>
        <v>0.10370763649234581</v>
      </c>
      <c r="CG152" s="2213">
        <f t="shared" si="67"/>
        <v>0.10640934844192634</v>
      </c>
      <c r="CH152" s="2213">
        <f t="shared" si="67"/>
        <v>0.10744832501781897</v>
      </c>
      <c r="CI152" s="2189">
        <f t="shared" si="67"/>
        <v>0.10572286416158676</v>
      </c>
      <c r="CJ152" s="2189">
        <f t="shared" si="67"/>
        <v>0.10686463202272936</v>
      </c>
      <c r="CK152" s="2196" t="e">
        <f t="shared" si="67"/>
        <v>#DIV/0!</v>
      </c>
      <c r="CL152" s="2196" t="e">
        <f t="shared" si="67"/>
        <v>#DIV/0!</v>
      </c>
      <c r="CM152" s="2196" t="e">
        <f t="shared" si="67"/>
        <v>#DIV/0!</v>
      </c>
      <c r="CN152" s="2196" t="e">
        <f t="shared" si="67"/>
        <v>#DIV/0!</v>
      </c>
      <c r="CO152" s="2196" t="e">
        <f t="shared" si="67"/>
        <v>#DIV/0!</v>
      </c>
      <c r="CP152" s="2196" t="e">
        <f t="shared" si="67"/>
        <v>#DIV/0!</v>
      </c>
      <c r="CQ152" s="1036"/>
      <c r="CR152" s="1036"/>
      <c r="CS152" s="1036"/>
      <c r="CT152" s="1036"/>
      <c r="CU152" s="1036"/>
      <c r="CV152" s="1036"/>
      <c r="CW152" s="1036"/>
      <c r="CX152" s="1036"/>
      <c r="CY152" s="1036"/>
      <c r="CZ152" s="1036"/>
      <c r="DA152" s="1036"/>
      <c r="DB152" s="1036"/>
      <c r="DC152" s="1036"/>
      <c r="DD152" s="1036"/>
      <c r="DE152" s="1036"/>
      <c r="DF152" s="1036"/>
      <c r="DG152" s="1036"/>
      <c r="DH152" s="1036"/>
      <c r="DI152" s="1036"/>
      <c r="DJ152" s="1036"/>
      <c r="DK152" s="1036"/>
      <c r="DL152" s="1036"/>
      <c r="DM152" s="1036"/>
      <c r="DN152" s="1036"/>
    </row>
    <row r="153" spans="1:118">
      <c r="A153" s="1409" t="s">
        <v>733</v>
      </c>
      <c r="B153" s="1088" t="s">
        <v>461</v>
      </c>
      <c r="C153" s="1088" t="s">
        <v>461</v>
      </c>
      <c r="D153" s="1088" t="s">
        <v>461</v>
      </c>
      <c r="E153" s="1088" t="s">
        <v>461</v>
      </c>
      <c r="F153" s="1088" t="s">
        <v>461</v>
      </c>
      <c r="G153" s="1088" t="s">
        <v>461</v>
      </c>
      <c r="H153" s="1944" t="s">
        <v>461</v>
      </c>
      <c r="I153" s="2205">
        <v>7.2820953198797764E-2</v>
      </c>
      <c r="J153" s="2362">
        <v>9.7149665475208508E-2</v>
      </c>
      <c r="K153" s="1444"/>
      <c r="L153" s="1445"/>
      <c r="M153" s="1445"/>
      <c r="N153" s="1445"/>
      <c r="O153" s="1445"/>
      <c r="P153" s="1446"/>
      <c r="Q153" s="1446"/>
      <c r="R153" s="1446"/>
      <c r="S153" s="1446"/>
      <c r="T153" s="1446"/>
      <c r="U153" s="1447"/>
      <c r="V153" s="1448"/>
      <c r="W153" s="1445"/>
      <c r="X153" s="1445"/>
      <c r="Y153" s="1445"/>
      <c r="Z153" s="1445"/>
      <c r="AA153" s="1445"/>
      <c r="AB153" s="1446"/>
      <c r="AC153" s="1446"/>
      <c r="AD153" s="1446"/>
      <c r="AE153" s="1446"/>
      <c r="AF153" s="1446"/>
      <c r="AG153" s="1446"/>
      <c r="AH153" s="1449"/>
      <c r="AI153" s="1450"/>
      <c r="AJ153" s="1445"/>
      <c r="AK153" s="1445"/>
      <c r="AL153" s="1445"/>
      <c r="AM153" s="1445"/>
      <c r="AN153" s="1446"/>
      <c r="AO153" s="1446"/>
      <c r="AP153" s="1446"/>
      <c r="AQ153" s="1446"/>
      <c r="AR153" s="1446"/>
      <c r="AS153" s="1446"/>
      <c r="AT153" s="1451"/>
      <c r="AU153" s="1450"/>
      <c r="AV153" s="1445"/>
      <c r="AW153" s="1445"/>
      <c r="AX153" s="1445"/>
      <c r="AY153" s="1445"/>
      <c r="AZ153" s="1446"/>
      <c r="BA153" s="1446"/>
      <c r="BB153" s="1446"/>
      <c r="BC153" s="1446"/>
      <c r="BD153" s="1446"/>
      <c r="BE153" s="1446"/>
      <c r="BF153" s="1452"/>
      <c r="BG153" s="1450"/>
      <c r="BH153" s="1445"/>
      <c r="BI153" s="1445"/>
      <c r="BJ153" s="1445"/>
      <c r="BK153" s="1445"/>
      <c r="BL153" s="1446"/>
      <c r="BM153" s="1455">
        <v>7.46E-2</v>
      </c>
      <c r="BN153" s="1455">
        <v>7.46E-2</v>
      </c>
      <c r="BO153" s="1446">
        <v>7.8200000000000006E-2</v>
      </c>
      <c r="BP153" s="1453">
        <v>8.0100000000000005E-2</v>
      </c>
      <c r="BQ153" s="1453">
        <v>8.0399999999999999E-2</v>
      </c>
      <c r="BR153" s="1454">
        <v>7.9899999999999999E-2</v>
      </c>
      <c r="BS153" s="1462">
        <v>8.1526319822235849E-2</v>
      </c>
      <c r="BT153" s="1447">
        <v>8.2327452800990408E-2</v>
      </c>
      <c r="BU153" s="1447">
        <v>8.4105599252394678E-2</v>
      </c>
      <c r="BV153" s="1447">
        <v>8.4690811323738735E-2</v>
      </c>
      <c r="BW153" s="1447">
        <v>8.6358547897009433E-2</v>
      </c>
      <c r="BX153" s="1447">
        <v>8.7269492073762542E-2</v>
      </c>
      <c r="BY153" s="1447">
        <v>8.9543757103425881E-2</v>
      </c>
      <c r="BZ153" s="1447">
        <v>9.1414100155216074E-2</v>
      </c>
      <c r="CA153" s="1447">
        <v>9.2649374326676054E-2</v>
      </c>
      <c r="CB153" s="2192">
        <f>CB118/CB105</f>
        <v>7.4651904042945819E-2</v>
      </c>
      <c r="CC153" s="2192">
        <f t="shared" ref="CC153:CP153" si="68">CC118/CC105</f>
        <v>7.2882077479778623E-2</v>
      </c>
      <c r="CD153" s="2215">
        <f t="shared" si="68"/>
        <v>7.2820953198797764E-2</v>
      </c>
      <c r="CE153" s="2223">
        <f t="shared" si="68"/>
        <v>9.2335861888569182E-2</v>
      </c>
      <c r="CF153" s="2192">
        <f t="shared" si="68"/>
        <v>9.5389788514290766E-2</v>
      </c>
      <c r="CG153" s="2192">
        <f t="shared" si="68"/>
        <v>9.7556657223796028E-2</v>
      </c>
      <c r="CH153" s="2192">
        <f t="shared" si="68"/>
        <v>9.8093371347113323E-2</v>
      </c>
      <c r="CI153" s="2190">
        <f t="shared" si="68"/>
        <v>9.616959330361205E-2</v>
      </c>
      <c r="CJ153" s="2190">
        <f t="shared" si="68"/>
        <v>9.7149665475208508E-2</v>
      </c>
      <c r="CK153" s="2197" t="e">
        <f t="shared" si="68"/>
        <v>#DIV/0!</v>
      </c>
      <c r="CL153" s="2197" t="e">
        <f t="shared" si="68"/>
        <v>#DIV/0!</v>
      </c>
      <c r="CM153" s="2197" t="e">
        <f t="shared" si="68"/>
        <v>#DIV/0!</v>
      </c>
      <c r="CN153" s="2197" t="e">
        <f t="shared" si="68"/>
        <v>#DIV/0!</v>
      </c>
      <c r="CO153" s="2197" t="e">
        <f t="shared" si="68"/>
        <v>#DIV/0!</v>
      </c>
      <c r="CP153" s="2197" t="e">
        <f t="shared" si="68"/>
        <v>#DIV/0!</v>
      </c>
      <c r="CQ153" s="1036"/>
      <c r="CR153" s="1036"/>
      <c r="CS153" s="1036"/>
      <c r="CT153" s="1036"/>
      <c r="CU153" s="1036"/>
      <c r="CV153" s="1036"/>
      <c r="CW153" s="1036"/>
      <c r="CX153" s="1036"/>
      <c r="CY153" s="1036"/>
      <c r="CZ153" s="1036"/>
      <c r="DA153" s="1036"/>
      <c r="DB153" s="1036"/>
      <c r="DC153" s="1036"/>
      <c r="DD153" s="1036"/>
      <c r="DE153" s="1036"/>
      <c r="DF153" s="1036"/>
      <c r="DG153" s="1036"/>
      <c r="DH153" s="1036"/>
      <c r="DI153" s="1036"/>
      <c r="DJ153" s="1036"/>
      <c r="DK153" s="1036"/>
      <c r="DL153" s="1036"/>
      <c r="DM153" s="1036"/>
      <c r="DN153" s="1036"/>
    </row>
    <row r="154" spans="1:118">
      <c r="A154" s="1409" t="s">
        <v>734</v>
      </c>
      <c r="B154" s="1088" t="s">
        <v>461</v>
      </c>
      <c r="C154" s="1088" t="s">
        <v>461</v>
      </c>
      <c r="D154" s="1088" t="s">
        <v>461</v>
      </c>
      <c r="E154" s="1088" t="s">
        <v>461</v>
      </c>
      <c r="F154" s="1088" t="s">
        <v>461</v>
      </c>
      <c r="G154" s="1088" t="s">
        <v>461</v>
      </c>
      <c r="H154" s="1944" t="s">
        <v>461</v>
      </c>
      <c r="I154" s="2205">
        <v>0</v>
      </c>
      <c r="J154" s="2362">
        <v>9.1650627806800475E-5</v>
      </c>
      <c r="K154" s="1444"/>
      <c r="L154" s="1445"/>
      <c r="M154" s="1445"/>
      <c r="N154" s="1445"/>
      <c r="O154" s="1445"/>
      <c r="P154" s="1446"/>
      <c r="Q154" s="1446"/>
      <c r="R154" s="1446"/>
      <c r="S154" s="1446"/>
      <c r="T154" s="1446"/>
      <c r="U154" s="1447"/>
      <c r="V154" s="1448"/>
      <c r="W154" s="1445"/>
      <c r="X154" s="1445"/>
      <c r="Y154" s="1445"/>
      <c r="Z154" s="1445"/>
      <c r="AA154" s="1445"/>
      <c r="AB154" s="1446"/>
      <c r="AC154" s="1446"/>
      <c r="AD154" s="1446"/>
      <c r="AE154" s="1446"/>
      <c r="AF154" s="1446"/>
      <c r="AG154" s="1446"/>
      <c r="AH154" s="1449"/>
      <c r="AI154" s="1450"/>
      <c r="AJ154" s="1445"/>
      <c r="AK154" s="1445"/>
      <c r="AL154" s="1445"/>
      <c r="AM154" s="1445"/>
      <c r="AN154" s="1446"/>
      <c r="AO154" s="1446"/>
      <c r="AP154" s="1446"/>
      <c r="AQ154" s="1446"/>
      <c r="AR154" s="1446"/>
      <c r="AS154" s="1446"/>
      <c r="AT154" s="1451"/>
      <c r="AU154" s="1450"/>
      <c r="AV154" s="1445"/>
      <c r="AW154" s="1445"/>
      <c r="AX154" s="1445"/>
      <c r="AY154" s="1445"/>
      <c r="AZ154" s="1446"/>
      <c r="BA154" s="1446"/>
      <c r="BB154" s="1446"/>
      <c r="BC154" s="1446"/>
      <c r="BD154" s="1446"/>
      <c r="BE154" s="1446"/>
      <c r="BF154" s="1452"/>
      <c r="BG154" s="1450"/>
      <c r="BH154" s="1445"/>
      <c r="BI154" s="1445"/>
      <c r="BJ154" s="1445"/>
      <c r="BK154" s="1445"/>
      <c r="BL154" s="1446"/>
      <c r="BM154" s="1455">
        <v>0</v>
      </c>
      <c r="BN154" s="1455">
        <v>0</v>
      </c>
      <c r="BO154" s="1446">
        <v>0</v>
      </c>
      <c r="BP154" s="1453">
        <v>0</v>
      </c>
      <c r="BQ154" s="1453">
        <v>0</v>
      </c>
      <c r="BR154" s="1454">
        <v>0</v>
      </c>
      <c r="BS154" s="1450">
        <v>0</v>
      </c>
      <c r="BT154" s="1445">
        <v>0</v>
      </c>
      <c r="BU154" s="1445">
        <v>0</v>
      </c>
      <c r="BV154" s="1445">
        <v>0</v>
      </c>
      <c r="BW154" s="1445">
        <v>0</v>
      </c>
      <c r="BX154" s="1445">
        <v>0</v>
      </c>
      <c r="BY154" s="1445">
        <v>0</v>
      </c>
      <c r="BZ154" s="1447">
        <v>0</v>
      </c>
      <c r="CA154" s="1447">
        <v>0</v>
      </c>
      <c r="CB154" s="2192">
        <f>CB119/CB105</f>
        <v>0</v>
      </c>
      <c r="CC154" s="2192">
        <f t="shared" ref="CC154:CP154" si="69">CC119/CC105</f>
        <v>0</v>
      </c>
      <c r="CD154" s="2215">
        <f t="shared" si="69"/>
        <v>0</v>
      </c>
      <c r="CE154" s="2223">
        <f t="shared" si="69"/>
        <v>0</v>
      </c>
      <c r="CF154" s="2192">
        <f t="shared" si="69"/>
        <v>0</v>
      </c>
      <c r="CG154" s="2192">
        <f t="shared" si="69"/>
        <v>0</v>
      </c>
      <c r="CH154" s="2192">
        <f t="shared" si="69"/>
        <v>8.9094796863863155E-5</v>
      </c>
      <c r="CI154" s="2190">
        <f t="shared" si="69"/>
        <v>9.0983531980711496E-5</v>
      </c>
      <c r="CJ154" s="2190">
        <f t="shared" si="69"/>
        <v>9.1650627806800475E-5</v>
      </c>
      <c r="CK154" s="2197" t="e">
        <f t="shared" si="69"/>
        <v>#DIV/0!</v>
      </c>
      <c r="CL154" s="2197" t="e">
        <f t="shared" si="69"/>
        <v>#DIV/0!</v>
      </c>
      <c r="CM154" s="2197" t="e">
        <f t="shared" si="69"/>
        <v>#DIV/0!</v>
      </c>
      <c r="CN154" s="2197" t="e">
        <f t="shared" si="69"/>
        <v>#DIV/0!</v>
      </c>
      <c r="CO154" s="2197" t="e">
        <f t="shared" si="69"/>
        <v>#DIV/0!</v>
      </c>
      <c r="CP154" s="2197" t="e">
        <f t="shared" si="69"/>
        <v>#DIV/0!</v>
      </c>
      <c r="CQ154" s="1036"/>
      <c r="CR154" s="1036"/>
      <c r="CS154" s="1036"/>
      <c r="CT154" s="1036"/>
      <c r="CU154" s="1036"/>
      <c r="CV154" s="1036"/>
      <c r="CW154" s="1036"/>
      <c r="CX154" s="1036"/>
      <c r="CY154" s="1036"/>
      <c r="CZ154" s="1036"/>
      <c r="DA154" s="1036"/>
      <c r="DB154" s="1036"/>
      <c r="DC154" s="1036"/>
      <c r="DD154" s="1036"/>
      <c r="DE154" s="1036"/>
      <c r="DF154" s="1036"/>
      <c r="DG154" s="1036"/>
      <c r="DH154" s="1036"/>
      <c r="DI154" s="1036"/>
      <c r="DJ154" s="1036"/>
      <c r="DK154" s="1036"/>
      <c r="DL154" s="1036"/>
      <c r="DM154" s="1036"/>
      <c r="DN154" s="1036"/>
    </row>
    <row r="155" spans="1:118">
      <c r="A155" s="1409" t="s">
        <v>1158</v>
      </c>
      <c r="B155" s="1088" t="s">
        <v>461</v>
      </c>
      <c r="C155" s="1088" t="s">
        <v>461</v>
      </c>
      <c r="D155" s="1088" t="s">
        <v>461</v>
      </c>
      <c r="E155" s="1088" t="s">
        <v>461</v>
      </c>
      <c r="F155" s="1088" t="s">
        <v>461</v>
      </c>
      <c r="G155" s="1088" t="s">
        <v>461</v>
      </c>
      <c r="H155" s="1944" t="s">
        <v>461</v>
      </c>
      <c r="I155" s="2205">
        <v>2.7479604980678403E-3</v>
      </c>
      <c r="J155" s="2362">
        <v>2.1079644395564112E-3</v>
      </c>
      <c r="K155" s="1444"/>
      <c r="L155" s="1445"/>
      <c r="M155" s="1445"/>
      <c r="N155" s="1445"/>
      <c r="O155" s="1445"/>
      <c r="P155" s="1446"/>
      <c r="Q155" s="1446"/>
      <c r="R155" s="1446"/>
      <c r="S155" s="1446"/>
      <c r="T155" s="1446"/>
      <c r="U155" s="1447"/>
      <c r="V155" s="1448"/>
      <c r="W155" s="1445"/>
      <c r="X155" s="1445"/>
      <c r="Y155" s="1445"/>
      <c r="Z155" s="1445"/>
      <c r="AA155" s="1445"/>
      <c r="AB155" s="1446"/>
      <c r="AC155" s="1446"/>
      <c r="AD155" s="1446"/>
      <c r="AE155" s="1446"/>
      <c r="AF155" s="1446"/>
      <c r="AG155" s="1446"/>
      <c r="AH155" s="1449"/>
      <c r="AI155" s="1450"/>
      <c r="AJ155" s="1445"/>
      <c r="AK155" s="1445"/>
      <c r="AL155" s="1445"/>
      <c r="AM155" s="1445"/>
      <c r="AN155" s="1446"/>
      <c r="AO155" s="1446"/>
      <c r="AP155" s="1446"/>
      <c r="AQ155" s="1446"/>
      <c r="AR155" s="1446"/>
      <c r="AS155" s="1446"/>
      <c r="AT155" s="1451"/>
      <c r="AU155" s="1450"/>
      <c r="AV155" s="1445"/>
      <c r="AW155" s="1445"/>
      <c r="AX155" s="1445"/>
      <c r="AY155" s="1445"/>
      <c r="AZ155" s="1446"/>
      <c r="BA155" s="1446"/>
      <c r="BB155" s="1446"/>
      <c r="BC155" s="1446"/>
      <c r="BD155" s="1446"/>
      <c r="BE155" s="1446"/>
      <c r="BF155" s="1452"/>
      <c r="BG155" s="1450"/>
      <c r="BH155" s="1445"/>
      <c r="BI155" s="1445"/>
      <c r="BJ155" s="1445"/>
      <c r="BK155" s="1445"/>
      <c r="BL155" s="1446"/>
      <c r="BM155" s="1455">
        <v>2.5000000000000001E-3</v>
      </c>
      <c r="BN155" s="1455">
        <v>2.5000000000000001E-3</v>
      </c>
      <c r="BO155" s="1446">
        <v>2.5999999999999999E-3</v>
      </c>
      <c r="BP155" s="1453">
        <v>2.7000000000000001E-3</v>
      </c>
      <c r="BQ155" s="1453">
        <v>2.7000000000000001E-3</v>
      </c>
      <c r="BR155" s="1454">
        <v>2.8E-3</v>
      </c>
      <c r="BS155" s="1462">
        <v>2.7584093172936938E-3</v>
      </c>
      <c r="BT155" s="1447">
        <v>2.7855153203342618E-3</v>
      </c>
      <c r="BU155" s="1447">
        <v>2.8035199750798224E-3</v>
      </c>
      <c r="BV155" s="1447">
        <v>3.2421318994148348E-3</v>
      </c>
      <c r="BW155" s="1447">
        <v>3.4383495921957458E-3</v>
      </c>
      <c r="BX155" s="1447">
        <v>3.4778388870915561E-3</v>
      </c>
      <c r="BY155" s="1447">
        <v>3.653190452995616E-3</v>
      </c>
      <c r="BZ155" s="1447">
        <v>3.5127849031941836E-3</v>
      </c>
      <c r="CA155" s="1447">
        <v>3.4805668351702993E-3</v>
      </c>
      <c r="CB155" s="2192">
        <f>CB120/CB105</f>
        <v>2.5163563160543532E-3</v>
      </c>
      <c r="CC155" s="2192">
        <f t="shared" ref="CC155:CP155" si="70">CC120/CC105</f>
        <v>5.108556832694764E-3</v>
      </c>
      <c r="CD155" s="2215">
        <f t="shared" si="70"/>
        <v>2.7479604980678403E-3</v>
      </c>
      <c r="CE155" s="2223">
        <f t="shared" si="70"/>
        <v>2.7029383555671809E-3</v>
      </c>
      <c r="CF155" s="2192">
        <f t="shared" si="70"/>
        <v>2.3006813556322447E-3</v>
      </c>
      <c r="CG155" s="2192">
        <f t="shared" si="70"/>
        <v>2.3902266288951843E-3</v>
      </c>
      <c r="CH155" s="2192">
        <f t="shared" si="70"/>
        <v>2.2273699215965789E-3</v>
      </c>
      <c r="CI155" s="2190">
        <f t="shared" si="70"/>
        <v>2.0016377035756527E-3</v>
      </c>
      <c r="CJ155" s="2190">
        <f t="shared" si="70"/>
        <v>2.1079644395564112E-3</v>
      </c>
      <c r="CK155" s="2197" t="e">
        <f t="shared" si="70"/>
        <v>#DIV/0!</v>
      </c>
      <c r="CL155" s="2197" t="e">
        <f t="shared" si="70"/>
        <v>#DIV/0!</v>
      </c>
      <c r="CM155" s="2197" t="e">
        <f t="shared" si="70"/>
        <v>#DIV/0!</v>
      </c>
      <c r="CN155" s="2197" t="e">
        <f t="shared" si="70"/>
        <v>#DIV/0!</v>
      </c>
      <c r="CO155" s="2197" t="e">
        <f t="shared" si="70"/>
        <v>#DIV/0!</v>
      </c>
      <c r="CP155" s="2197" t="e">
        <f t="shared" si="70"/>
        <v>#DIV/0!</v>
      </c>
      <c r="CQ155" s="1036"/>
      <c r="CR155" s="1036"/>
      <c r="CS155" s="1036"/>
      <c r="CT155" s="1036"/>
      <c r="CU155" s="1036"/>
      <c r="CV155" s="1036"/>
      <c r="CW155" s="1036"/>
      <c r="CX155" s="1036"/>
      <c r="CY155" s="1036"/>
      <c r="CZ155" s="1036"/>
      <c r="DA155" s="1036"/>
      <c r="DB155" s="1036"/>
      <c r="DC155" s="1036"/>
      <c r="DD155" s="1036"/>
      <c r="DE155" s="1036"/>
      <c r="DF155" s="1036"/>
      <c r="DG155" s="1036"/>
      <c r="DH155" s="1036"/>
      <c r="DI155" s="1036"/>
      <c r="DJ155" s="1036"/>
      <c r="DK155" s="1036"/>
      <c r="DL155" s="1036"/>
      <c r="DM155" s="1036"/>
      <c r="DN155" s="1036"/>
    </row>
    <row r="156" spans="1:118">
      <c r="A156" s="1429" t="s">
        <v>736</v>
      </c>
      <c r="B156" s="1088" t="s">
        <v>461</v>
      </c>
      <c r="C156" s="1088" t="s">
        <v>461</v>
      </c>
      <c r="D156" s="1088" t="s">
        <v>461</v>
      </c>
      <c r="E156" s="1088" t="s">
        <v>461</v>
      </c>
      <c r="F156" s="1088" t="s">
        <v>461</v>
      </c>
      <c r="G156" s="1088" t="s">
        <v>461</v>
      </c>
      <c r="H156" s="1944" t="s">
        <v>461</v>
      </c>
      <c r="I156" s="2205">
        <v>5.7535422928295405E-3</v>
      </c>
      <c r="J156" s="2362">
        <v>7.5153514801576393E-3</v>
      </c>
      <c r="K156" s="1444"/>
      <c r="L156" s="1445"/>
      <c r="M156" s="1445"/>
      <c r="N156" s="1445"/>
      <c r="O156" s="1445"/>
      <c r="P156" s="1446"/>
      <c r="Q156" s="1446"/>
      <c r="R156" s="1446"/>
      <c r="S156" s="1446"/>
      <c r="T156" s="1446"/>
      <c r="U156" s="1447"/>
      <c r="V156" s="1448"/>
      <c r="W156" s="1445"/>
      <c r="X156" s="1445"/>
      <c r="Y156" s="1445"/>
      <c r="Z156" s="1445"/>
      <c r="AA156" s="1445"/>
      <c r="AB156" s="1446"/>
      <c r="AC156" s="1446"/>
      <c r="AD156" s="1446"/>
      <c r="AE156" s="1446"/>
      <c r="AF156" s="1446"/>
      <c r="AG156" s="1446"/>
      <c r="AH156" s="1449"/>
      <c r="AI156" s="1450"/>
      <c r="AJ156" s="1445"/>
      <c r="AK156" s="1445"/>
      <c r="AL156" s="1445"/>
      <c r="AM156" s="1445"/>
      <c r="AN156" s="1446"/>
      <c r="AO156" s="1446"/>
      <c r="AP156" s="1446"/>
      <c r="AQ156" s="1446"/>
      <c r="AR156" s="1446"/>
      <c r="AS156" s="1446"/>
      <c r="AT156" s="1451"/>
      <c r="AU156" s="1450"/>
      <c r="AV156" s="1445"/>
      <c r="AW156" s="1445"/>
      <c r="AX156" s="1445"/>
      <c r="AY156" s="1445"/>
      <c r="AZ156" s="1446"/>
      <c r="BA156" s="1446"/>
      <c r="BB156" s="1446"/>
      <c r="BC156" s="1446"/>
      <c r="BD156" s="1446"/>
      <c r="BE156" s="1446"/>
      <c r="BF156" s="1452"/>
      <c r="BG156" s="1450"/>
      <c r="BH156" s="1445"/>
      <c r="BI156" s="1445"/>
      <c r="BJ156" s="1445"/>
      <c r="BK156" s="1445"/>
      <c r="BL156" s="1446"/>
      <c r="BM156" s="1455">
        <v>8.8999999999999999E-3</v>
      </c>
      <c r="BN156" s="1455">
        <v>8.8999999999999999E-3</v>
      </c>
      <c r="BO156" s="1446">
        <v>8.6E-3</v>
      </c>
      <c r="BP156" s="1453">
        <v>8.0000000000000002E-3</v>
      </c>
      <c r="BQ156" s="1453">
        <v>7.9000000000000008E-3</v>
      </c>
      <c r="BR156" s="1454">
        <v>7.6E-3</v>
      </c>
      <c r="BS156" s="1462">
        <v>7.8921155467014028E-3</v>
      </c>
      <c r="BT156" s="1447">
        <v>7.8149179820489016E-3</v>
      </c>
      <c r="BU156" s="1447">
        <v>7.6318043766061836E-3</v>
      </c>
      <c r="BV156" s="1447">
        <v>7.7494860034793608E-3</v>
      </c>
      <c r="BW156" s="1447">
        <v>7.7562769870462176E-3</v>
      </c>
      <c r="BX156" s="1447">
        <v>7.1983176965383375E-3</v>
      </c>
      <c r="BY156" s="1447">
        <v>7.1440168858580939E-3</v>
      </c>
      <c r="BZ156" s="1447">
        <v>7.1889551507229804E-3</v>
      </c>
      <c r="CA156" s="1447">
        <v>7.2926162260711028E-3</v>
      </c>
      <c r="CB156" s="2192">
        <f>CB121/CB105</f>
        <v>6.3747693340043621E-3</v>
      </c>
      <c r="CC156" s="2192">
        <f t="shared" ref="CC156:CP156" si="71">CC121/CC105</f>
        <v>6.3005534269902084E-3</v>
      </c>
      <c r="CD156" s="2215">
        <f t="shared" si="71"/>
        <v>5.7535422928295405E-3</v>
      </c>
      <c r="CE156" s="2223">
        <f t="shared" si="71"/>
        <v>6.3649838695614266E-3</v>
      </c>
      <c r="CF156" s="2192">
        <f t="shared" si="71"/>
        <v>6.0171666224227947E-3</v>
      </c>
      <c r="CG156" s="2192">
        <f t="shared" si="71"/>
        <v>6.4624645892351271E-3</v>
      </c>
      <c r="CH156" s="2192">
        <f t="shared" si="71"/>
        <v>7.0384889522451888E-3</v>
      </c>
      <c r="CI156" s="2190">
        <f t="shared" si="71"/>
        <v>7.4606496224183423E-3</v>
      </c>
      <c r="CJ156" s="2190">
        <f t="shared" si="71"/>
        <v>7.5153514801576393E-3</v>
      </c>
      <c r="CK156" s="2197" t="e">
        <f t="shared" si="71"/>
        <v>#DIV/0!</v>
      </c>
      <c r="CL156" s="2197" t="e">
        <f t="shared" si="71"/>
        <v>#DIV/0!</v>
      </c>
      <c r="CM156" s="2197" t="e">
        <f t="shared" si="71"/>
        <v>#DIV/0!</v>
      </c>
      <c r="CN156" s="2197" t="e">
        <f t="shared" si="71"/>
        <v>#DIV/0!</v>
      </c>
      <c r="CO156" s="2197" t="e">
        <f t="shared" si="71"/>
        <v>#DIV/0!</v>
      </c>
      <c r="CP156" s="2197" t="e">
        <f t="shared" si="71"/>
        <v>#DIV/0!</v>
      </c>
      <c r="CQ156" s="1036"/>
      <c r="CR156" s="1036"/>
      <c r="CS156" s="1036"/>
      <c r="CT156" s="1036"/>
      <c r="CU156" s="1036"/>
      <c r="CV156" s="1036"/>
      <c r="CW156" s="1036"/>
      <c r="CX156" s="1036"/>
      <c r="CY156" s="1036"/>
      <c r="CZ156" s="1036"/>
      <c r="DA156" s="1036"/>
      <c r="DB156" s="1036"/>
      <c r="DC156" s="1036"/>
      <c r="DD156" s="1036"/>
      <c r="DE156" s="1036"/>
      <c r="DF156" s="1036"/>
      <c r="DG156" s="1036"/>
      <c r="DH156" s="1036"/>
      <c r="DI156" s="1036"/>
      <c r="DJ156" s="1036"/>
      <c r="DK156" s="1036"/>
      <c r="DL156" s="1036"/>
      <c r="DM156" s="1036"/>
      <c r="DN156" s="1036"/>
    </row>
    <row r="157" spans="1:118">
      <c r="A157" s="1089" t="s">
        <v>737</v>
      </c>
      <c r="B157" s="1088" t="s">
        <v>461</v>
      </c>
      <c r="C157" s="1088" t="s">
        <v>461</v>
      </c>
      <c r="D157" s="1088" t="s">
        <v>461</v>
      </c>
      <c r="E157" s="1088" t="s">
        <v>461</v>
      </c>
      <c r="F157" s="1088" t="s">
        <v>461</v>
      </c>
      <c r="G157" s="1088" t="s">
        <v>461</v>
      </c>
      <c r="H157" s="1944" t="s">
        <v>461</v>
      </c>
      <c r="I157" s="1943">
        <v>5.6419063975955343E-2</v>
      </c>
      <c r="J157" s="2361">
        <v>3.3819081660709377E-2</v>
      </c>
      <c r="K157" s="1305"/>
      <c r="L157" s="1302"/>
      <c r="M157" s="1302"/>
      <c r="N157" s="1302"/>
      <c r="O157" s="1302"/>
      <c r="P157" s="1303"/>
      <c r="Q157" s="1303"/>
      <c r="R157" s="1303"/>
      <c r="S157" s="1303"/>
      <c r="T157" s="1303"/>
      <c r="U157" s="1306"/>
      <c r="V157" s="1307"/>
      <c r="W157" s="1302"/>
      <c r="X157" s="1302"/>
      <c r="Y157" s="1302"/>
      <c r="Z157" s="1302"/>
      <c r="AA157" s="1302"/>
      <c r="AB157" s="1303"/>
      <c r="AC157" s="1303"/>
      <c r="AD157" s="1303"/>
      <c r="AE157" s="1303"/>
      <c r="AF157" s="1303"/>
      <c r="AG157" s="1303"/>
      <c r="AH157" s="1308"/>
      <c r="AI157" s="1301"/>
      <c r="AJ157" s="1302"/>
      <c r="AK157" s="1302"/>
      <c r="AL157" s="1302"/>
      <c r="AM157" s="1302"/>
      <c r="AN157" s="1303"/>
      <c r="AO157" s="1303"/>
      <c r="AP157" s="1303"/>
      <c r="AQ157" s="1303"/>
      <c r="AR157" s="1303"/>
      <c r="AS157" s="1303"/>
      <c r="AT157" s="1309"/>
      <c r="AU157" s="1301"/>
      <c r="AV157" s="1302"/>
      <c r="AW157" s="1302"/>
      <c r="AX157" s="1302"/>
      <c r="AY157" s="1302"/>
      <c r="AZ157" s="1303"/>
      <c r="BA157" s="1303"/>
      <c r="BB157" s="1303"/>
      <c r="BC157" s="1303"/>
      <c r="BD157" s="1303"/>
      <c r="BE157" s="1303"/>
      <c r="BF157" s="1310"/>
      <c r="BG157" s="1301"/>
      <c r="BH157" s="1302"/>
      <c r="BI157" s="1302"/>
      <c r="BJ157" s="1302"/>
      <c r="BK157" s="1302"/>
      <c r="BL157" s="1303"/>
      <c r="BM157" s="1313">
        <v>5.0500000000000003E-2</v>
      </c>
      <c r="BN157" s="1313">
        <v>5.0500000000000003E-2</v>
      </c>
      <c r="BO157" s="1303">
        <v>5.0999999999999997E-2</v>
      </c>
      <c r="BP157" s="1311">
        <v>5.1900000000000002E-2</v>
      </c>
      <c r="BQ157" s="1311">
        <v>5.33E-2</v>
      </c>
      <c r="BR157" s="1312">
        <v>5.3400000000000003E-2</v>
      </c>
      <c r="BS157" s="1301">
        <v>5.6853880928664467E-2</v>
      </c>
      <c r="BT157" s="1302">
        <v>5.7567316620241414E-2</v>
      </c>
      <c r="BU157" s="1302">
        <v>5.8250915037769642E-2</v>
      </c>
      <c r="BV157" s="1302">
        <v>5.9070061679582474E-2</v>
      </c>
      <c r="BW157" s="1302">
        <v>6.1250599712138171E-2</v>
      </c>
      <c r="BX157" s="1302">
        <v>6.2196700097055968E-2</v>
      </c>
      <c r="BY157" s="1302">
        <v>6.2916057801591166E-2</v>
      </c>
      <c r="BZ157" s="1306">
        <v>6.3311820929662616E-2</v>
      </c>
      <c r="CA157" s="1306">
        <v>6.2981685588795897E-2</v>
      </c>
      <c r="CB157" s="2213">
        <f>CB122/CB105</f>
        <v>5.225633283006207E-2</v>
      </c>
      <c r="CC157" s="2213">
        <f t="shared" ref="CC157:CP157" si="72">CC122/CC105</f>
        <v>5.5427841634738184E-2</v>
      </c>
      <c r="CD157" s="2214">
        <f t="shared" si="72"/>
        <v>5.6419063975955343E-2</v>
      </c>
      <c r="CE157" s="2222">
        <f t="shared" si="72"/>
        <v>3.3568750544947248E-2</v>
      </c>
      <c r="CF157" s="2213">
        <f t="shared" si="72"/>
        <v>3.3890806123351915E-2</v>
      </c>
      <c r="CG157" s="2213">
        <f t="shared" si="72"/>
        <v>3.2489376770538245E-2</v>
      </c>
      <c r="CH157" s="2213">
        <f t="shared" si="72"/>
        <v>3.3499643620812543E-2</v>
      </c>
      <c r="CI157" s="2189">
        <f t="shared" si="72"/>
        <v>3.4755709216631792E-2</v>
      </c>
      <c r="CJ157" s="2189">
        <f t="shared" si="72"/>
        <v>3.3819081660709377E-2</v>
      </c>
      <c r="CK157" s="2196" t="e">
        <f t="shared" si="72"/>
        <v>#DIV/0!</v>
      </c>
      <c r="CL157" s="2196" t="e">
        <f t="shared" si="72"/>
        <v>#DIV/0!</v>
      </c>
      <c r="CM157" s="2196" t="e">
        <f t="shared" si="72"/>
        <v>#DIV/0!</v>
      </c>
      <c r="CN157" s="2196" t="e">
        <f t="shared" si="72"/>
        <v>#DIV/0!</v>
      </c>
      <c r="CO157" s="2196" t="e">
        <f t="shared" si="72"/>
        <v>#DIV/0!</v>
      </c>
      <c r="CP157" s="2196" t="e">
        <f t="shared" si="72"/>
        <v>#DIV/0!</v>
      </c>
      <c r="CQ157" s="1036"/>
      <c r="CR157" s="1036"/>
      <c r="CS157" s="1036"/>
      <c r="CT157" s="1036"/>
      <c r="CU157" s="1036"/>
      <c r="CV157" s="1036"/>
      <c r="CW157" s="1036"/>
      <c r="CX157" s="1036"/>
      <c r="CY157" s="1036"/>
      <c r="CZ157" s="1036"/>
      <c r="DA157" s="1036"/>
      <c r="DB157" s="1036"/>
      <c r="DC157" s="1036"/>
      <c r="DD157" s="1036"/>
      <c r="DE157" s="1036"/>
      <c r="DF157" s="1036"/>
      <c r="DG157" s="1036"/>
      <c r="DH157" s="1036"/>
      <c r="DI157" s="1036"/>
      <c r="DJ157" s="1036"/>
      <c r="DK157" s="1036"/>
      <c r="DL157" s="1036"/>
      <c r="DM157" s="1036"/>
      <c r="DN157" s="1036"/>
    </row>
    <row r="158" spans="1:118">
      <c r="A158" s="1090" t="s">
        <v>738</v>
      </c>
      <c r="B158" s="1088" t="s">
        <v>461</v>
      </c>
      <c r="C158" s="1088" t="s">
        <v>461</v>
      </c>
      <c r="D158" s="1088" t="s">
        <v>461</v>
      </c>
      <c r="E158" s="1088" t="s">
        <v>461</v>
      </c>
      <c r="F158" s="1088" t="s">
        <v>461</v>
      </c>
      <c r="G158" s="1088" t="s">
        <v>461</v>
      </c>
      <c r="H158" s="1944" t="s">
        <v>461</v>
      </c>
      <c r="I158" s="2205">
        <v>1.7260626878488623E-2</v>
      </c>
      <c r="J158" s="2362">
        <v>1.0264870314361654E-2</v>
      </c>
      <c r="K158" s="1444"/>
      <c r="L158" s="1445"/>
      <c r="M158" s="1445"/>
      <c r="N158" s="1445"/>
      <c r="O158" s="1445"/>
      <c r="P158" s="1446"/>
      <c r="Q158" s="1446"/>
      <c r="R158" s="1446"/>
      <c r="S158" s="1446"/>
      <c r="T158" s="1446"/>
      <c r="U158" s="1447"/>
      <c r="V158" s="1448"/>
      <c r="W158" s="1445"/>
      <c r="X158" s="1445"/>
      <c r="Y158" s="1445"/>
      <c r="Z158" s="1445"/>
      <c r="AA158" s="1445"/>
      <c r="AB158" s="1446"/>
      <c r="AC158" s="1446"/>
      <c r="AD158" s="1446"/>
      <c r="AE158" s="1446"/>
      <c r="AF158" s="1446"/>
      <c r="AG158" s="1446"/>
      <c r="AH158" s="1449"/>
      <c r="AI158" s="1450"/>
      <c r="AJ158" s="1445"/>
      <c r="AK158" s="1445"/>
      <c r="AL158" s="1445"/>
      <c r="AM158" s="1445"/>
      <c r="AN158" s="1446"/>
      <c r="AO158" s="1446"/>
      <c r="AP158" s="1446"/>
      <c r="AQ158" s="1446"/>
      <c r="AR158" s="1446"/>
      <c r="AS158" s="1446"/>
      <c r="AT158" s="1451"/>
      <c r="AU158" s="1450"/>
      <c r="AV158" s="1445"/>
      <c r="AW158" s="1445"/>
      <c r="AX158" s="1445"/>
      <c r="AY158" s="1445"/>
      <c r="AZ158" s="1446"/>
      <c r="BA158" s="1446"/>
      <c r="BB158" s="1446"/>
      <c r="BC158" s="1446"/>
      <c r="BD158" s="1446"/>
      <c r="BE158" s="1446"/>
      <c r="BF158" s="1452"/>
      <c r="BG158" s="1450"/>
      <c r="BH158" s="1445"/>
      <c r="BI158" s="1445"/>
      <c r="BJ158" s="1445"/>
      <c r="BK158" s="1445"/>
      <c r="BL158" s="1446"/>
      <c r="BM158" s="1455">
        <v>1.49E-2</v>
      </c>
      <c r="BN158" s="1455">
        <v>1.49E-2</v>
      </c>
      <c r="BO158" s="1446">
        <v>1.5299999999999999E-2</v>
      </c>
      <c r="BP158" s="1453">
        <v>1.55E-2</v>
      </c>
      <c r="BQ158" s="1453">
        <v>1.6199999999999999E-2</v>
      </c>
      <c r="BR158" s="1454">
        <v>1.5800000000000002E-2</v>
      </c>
      <c r="BS158" s="1450">
        <v>1.7240058233085588E-2</v>
      </c>
      <c r="BT158" s="1445">
        <v>1.7796347879913341E-2</v>
      </c>
      <c r="BU158" s="1445">
        <v>1.8067128728292189E-2</v>
      </c>
      <c r="BV158" s="1445">
        <v>1.8187569191839316E-2</v>
      </c>
      <c r="BW158" s="1445">
        <v>1.9110826803134494E-2</v>
      </c>
      <c r="BX158" s="1445">
        <v>1.8925913943707538E-2</v>
      </c>
      <c r="BY158" s="1445">
        <v>1.8671862315310928E-2</v>
      </c>
      <c r="BZ158" s="1447">
        <v>1.8625929254145902E-2</v>
      </c>
      <c r="CA158" s="1447">
        <v>1.8563023120908261E-2</v>
      </c>
      <c r="CB158" s="2192">
        <f>CB123/CB105</f>
        <v>1.3923838282167422E-2</v>
      </c>
      <c r="CC158" s="2192">
        <f t="shared" ref="CC158:CP158" si="73">CC123/CC105</f>
        <v>1.6858237547892719E-2</v>
      </c>
      <c r="CD158" s="2215">
        <f t="shared" si="73"/>
        <v>1.7260626878488623E-2</v>
      </c>
      <c r="CE158" s="2223">
        <f t="shared" si="73"/>
        <v>1.238120149969483E-2</v>
      </c>
      <c r="CF158" s="2192">
        <f t="shared" si="73"/>
        <v>1.1768870011503407E-2</v>
      </c>
      <c r="CG158" s="2192">
        <f t="shared" si="73"/>
        <v>1.080028328611898E-2</v>
      </c>
      <c r="CH158" s="2192">
        <f t="shared" si="73"/>
        <v>1.0780470420527441E-2</v>
      </c>
      <c r="CI158" s="2190">
        <f t="shared" si="73"/>
        <v>1.1190974433627513E-2</v>
      </c>
      <c r="CJ158" s="2190">
        <f t="shared" si="73"/>
        <v>1.0264870314361654E-2</v>
      </c>
      <c r="CK158" s="2197" t="e">
        <f t="shared" si="73"/>
        <v>#DIV/0!</v>
      </c>
      <c r="CL158" s="2197" t="e">
        <f t="shared" si="73"/>
        <v>#DIV/0!</v>
      </c>
      <c r="CM158" s="2197" t="e">
        <f t="shared" si="73"/>
        <v>#DIV/0!</v>
      </c>
      <c r="CN158" s="2197" t="e">
        <f t="shared" si="73"/>
        <v>#DIV/0!</v>
      </c>
      <c r="CO158" s="2197" t="e">
        <f t="shared" si="73"/>
        <v>#DIV/0!</v>
      </c>
      <c r="CP158" s="2197" t="e">
        <f t="shared" si="73"/>
        <v>#DIV/0!</v>
      </c>
      <c r="CQ158" s="1036"/>
      <c r="CR158" s="1036"/>
      <c r="CS158" s="1036"/>
      <c r="CT158" s="1036"/>
      <c r="CU158" s="1036"/>
      <c r="CV158" s="1036"/>
      <c r="CW158" s="1036"/>
      <c r="CX158" s="1036"/>
      <c r="CY158" s="1036"/>
      <c r="CZ158" s="1036"/>
      <c r="DA158" s="1036"/>
      <c r="DB158" s="1036"/>
      <c r="DC158" s="1036"/>
      <c r="DD158" s="1036"/>
      <c r="DE158" s="1036"/>
      <c r="DF158" s="1036"/>
      <c r="DG158" s="1036"/>
      <c r="DH158" s="1036"/>
      <c r="DI158" s="1036"/>
      <c r="DJ158" s="1036"/>
      <c r="DK158" s="1036"/>
      <c r="DL158" s="1036"/>
      <c r="DM158" s="1036"/>
      <c r="DN158" s="1036"/>
    </row>
    <row r="159" spans="1:118">
      <c r="A159" s="1090" t="s">
        <v>739</v>
      </c>
      <c r="B159" s="1088" t="s">
        <v>461</v>
      </c>
      <c r="C159" s="1088" t="s">
        <v>461</v>
      </c>
      <c r="D159" s="1088" t="s">
        <v>461</v>
      </c>
      <c r="E159" s="1088" t="s">
        <v>461</v>
      </c>
      <c r="F159" s="1088" t="s">
        <v>461</v>
      </c>
      <c r="G159" s="1088" t="s">
        <v>461</v>
      </c>
      <c r="H159" s="1944" t="s">
        <v>461</v>
      </c>
      <c r="I159" s="2205">
        <v>6.6981537140403608E-3</v>
      </c>
      <c r="J159" s="2362">
        <v>4.1242782513060215E-3</v>
      </c>
      <c r="K159" s="1444"/>
      <c r="L159" s="1445"/>
      <c r="M159" s="1445"/>
      <c r="N159" s="1445"/>
      <c r="O159" s="1445"/>
      <c r="P159" s="1446"/>
      <c r="Q159" s="1446"/>
      <c r="R159" s="1446"/>
      <c r="S159" s="1446"/>
      <c r="T159" s="1446"/>
      <c r="U159" s="1447"/>
      <c r="V159" s="1448"/>
      <c r="W159" s="1445"/>
      <c r="X159" s="1445"/>
      <c r="Y159" s="1445"/>
      <c r="Z159" s="1445"/>
      <c r="AA159" s="1445"/>
      <c r="AB159" s="1446"/>
      <c r="AC159" s="1446"/>
      <c r="AD159" s="1446"/>
      <c r="AE159" s="1446"/>
      <c r="AF159" s="1446"/>
      <c r="AG159" s="1446"/>
      <c r="AH159" s="1449"/>
      <c r="AI159" s="1450"/>
      <c r="AJ159" s="1445"/>
      <c r="AK159" s="1445"/>
      <c r="AL159" s="1445"/>
      <c r="AM159" s="1445"/>
      <c r="AN159" s="1446"/>
      <c r="AO159" s="1446"/>
      <c r="AP159" s="1446"/>
      <c r="AQ159" s="1446"/>
      <c r="AR159" s="1446"/>
      <c r="AS159" s="1446"/>
      <c r="AT159" s="1451"/>
      <c r="AU159" s="1450"/>
      <c r="AV159" s="1445"/>
      <c r="AW159" s="1445"/>
      <c r="AX159" s="1445"/>
      <c r="AY159" s="1445"/>
      <c r="AZ159" s="1446"/>
      <c r="BA159" s="1446"/>
      <c r="BB159" s="1446"/>
      <c r="BC159" s="1446"/>
      <c r="BD159" s="1446"/>
      <c r="BE159" s="1446"/>
      <c r="BF159" s="1452"/>
      <c r="BG159" s="1450"/>
      <c r="BH159" s="1445"/>
      <c r="BI159" s="1445"/>
      <c r="BJ159" s="1445"/>
      <c r="BK159" s="1445"/>
      <c r="BL159" s="1446"/>
      <c r="BM159" s="1455">
        <v>6.7999999999999996E-3</v>
      </c>
      <c r="BN159" s="1455">
        <v>6.7999999999999996E-3</v>
      </c>
      <c r="BO159" s="1446">
        <v>6.7999999999999996E-3</v>
      </c>
      <c r="BP159" s="1453">
        <v>6.8999999999999999E-3</v>
      </c>
      <c r="BQ159" s="1453">
        <v>7.1000000000000004E-3</v>
      </c>
      <c r="BR159" s="1454">
        <v>7.1000000000000004E-3</v>
      </c>
      <c r="BS159" s="1450">
        <v>7.2025132173779791E-3</v>
      </c>
      <c r="BT159" s="1445">
        <v>7.1959145775301768E-3</v>
      </c>
      <c r="BU159" s="1445">
        <v>7.3203021571528696E-3</v>
      </c>
      <c r="BV159" s="1445">
        <v>7.2750276767357264E-3</v>
      </c>
      <c r="BW159" s="1445">
        <v>7.4364305133535905E-3</v>
      </c>
      <c r="BX159" s="1445">
        <v>7.6027175671303784E-3</v>
      </c>
      <c r="BY159" s="1445">
        <v>7.8746549764572172E-3</v>
      </c>
      <c r="BZ159" s="1447">
        <v>7.8424965280614323E-3</v>
      </c>
      <c r="CA159" s="1447">
        <v>7.9555813375321131E-3</v>
      </c>
      <c r="CB159" s="2192">
        <f>CB124/CB105</f>
        <v>6.8780405972152323E-3</v>
      </c>
      <c r="CC159" s="2192">
        <f t="shared" ref="CC159:CP159" si="74">CC124/CC105</f>
        <v>6.4708386547467009E-3</v>
      </c>
      <c r="CD159" s="2215">
        <f t="shared" si="74"/>
        <v>6.6981537140403608E-3</v>
      </c>
      <c r="CE159" s="2223">
        <f t="shared" si="74"/>
        <v>3.9236201935652628E-3</v>
      </c>
      <c r="CF159" s="2192">
        <f t="shared" si="74"/>
        <v>4.247411733474914E-3</v>
      </c>
      <c r="CG159" s="2192">
        <f t="shared" si="74"/>
        <v>4.1607648725212462E-3</v>
      </c>
      <c r="CH159" s="2192">
        <f t="shared" si="74"/>
        <v>4.4547398431931578E-3</v>
      </c>
      <c r="CI159" s="2190">
        <f t="shared" si="74"/>
        <v>4.2762260030934397E-3</v>
      </c>
      <c r="CJ159" s="2190">
        <f t="shared" si="74"/>
        <v>4.1242782513060215E-3</v>
      </c>
      <c r="CK159" s="2197" t="e">
        <f t="shared" si="74"/>
        <v>#DIV/0!</v>
      </c>
      <c r="CL159" s="2197" t="e">
        <f t="shared" si="74"/>
        <v>#DIV/0!</v>
      </c>
      <c r="CM159" s="2197" t="e">
        <f t="shared" si="74"/>
        <v>#DIV/0!</v>
      </c>
      <c r="CN159" s="2197" t="e">
        <f t="shared" si="74"/>
        <v>#DIV/0!</v>
      </c>
      <c r="CO159" s="2197" t="e">
        <f t="shared" si="74"/>
        <v>#DIV/0!</v>
      </c>
      <c r="CP159" s="2197" t="e">
        <f t="shared" si="74"/>
        <v>#DIV/0!</v>
      </c>
      <c r="CQ159" s="1036"/>
      <c r="CR159" s="1036"/>
      <c r="CS159" s="1036"/>
      <c r="CT159" s="1036"/>
      <c r="CU159" s="1036"/>
      <c r="CV159" s="1036"/>
      <c r="CW159" s="1036"/>
      <c r="CX159" s="1036"/>
      <c r="CY159" s="1036"/>
      <c r="CZ159" s="1036"/>
      <c r="DA159" s="1036"/>
      <c r="DB159" s="1036"/>
      <c r="DC159" s="1036"/>
      <c r="DD159" s="1036"/>
      <c r="DE159" s="1036"/>
      <c r="DF159" s="1036"/>
      <c r="DG159" s="1036"/>
      <c r="DH159" s="1036"/>
      <c r="DI159" s="1036"/>
      <c r="DJ159" s="1036"/>
      <c r="DK159" s="1036"/>
      <c r="DL159" s="1036"/>
      <c r="DM159" s="1036"/>
      <c r="DN159" s="1036"/>
    </row>
    <row r="160" spans="1:118">
      <c r="A160" s="1090" t="s">
        <v>740</v>
      </c>
      <c r="B160" s="1088" t="s">
        <v>461</v>
      </c>
      <c r="C160" s="1088" t="s">
        <v>461</v>
      </c>
      <c r="D160" s="1088" t="s">
        <v>461</v>
      </c>
      <c r="E160" s="1088" t="s">
        <v>461</v>
      </c>
      <c r="F160" s="1088" t="s">
        <v>461</v>
      </c>
      <c r="G160" s="1088" t="s">
        <v>461</v>
      </c>
      <c r="H160" s="1944" t="s">
        <v>461</v>
      </c>
      <c r="I160" s="2205">
        <v>3.2460283383426367E-2</v>
      </c>
      <c r="J160" s="2362">
        <v>1.94299330950417E-2</v>
      </c>
      <c r="K160" s="1444"/>
      <c r="L160" s="1445"/>
      <c r="M160" s="1445"/>
      <c r="N160" s="1445"/>
      <c r="O160" s="1445"/>
      <c r="P160" s="1446"/>
      <c r="Q160" s="1446"/>
      <c r="R160" s="1446"/>
      <c r="S160" s="1446"/>
      <c r="T160" s="1446"/>
      <c r="U160" s="1447"/>
      <c r="V160" s="1448"/>
      <c r="W160" s="1445"/>
      <c r="X160" s="1445"/>
      <c r="Y160" s="1445"/>
      <c r="Z160" s="1445"/>
      <c r="AA160" s="1445"/>
      <c r="AB160" s="1446"/>
      <c r="AC160" s="1446"/>
      <c r="AD160" s="1446"/>
      <c r="AE160" s="1446"/>
      <c r="AF160" s="1446"/>
      <c r="AG160" s="1446"/>
      <c r="AH160" s="1449"/>
      <c r="AI160" s="1450"/>
      <c r="AJ160" s="1445"/>
      <c r="AK160" s="1445"/>
      <c r="AL160" s="1445"/>
      <c r="AM160" s="1445"/>
      <c r="AN160" s="1446"/>
      <c r="AO160" s="1446"/>
      <c r="AP160" s="1446"/>
      <c r="AQ160" s="1446"/>
      <c r="AR160" s="1446"/>
      <c r="AS160" s="1446"/>
      <c r="AT160" s="1451"/>
      <c r="AU160" s="1450"/>
      <c r="AV160" s="1445"/>
      <c r="AW160" s="1445"/>
      <c r="AX160" s="1445"/>
      <c r="AY160" s="1445"/>
      <c r="AZ160" s="1446"/>
      <c r="BA160" s="1446"/>
      <c r="BB160" s="1446"/>
      <c r="BC160" s="1446"/>
      <c r="BD160" s="1446"/>
      <c r="BE160" s="1446"/>
      <c r="BF160" s="1452"/>
      <c r="BG160" s="1450"/>
      <c r="BH160" s="1445"/>
      <c r="BI160" s="1445"/>
      <c r="BJ160" s="1445"/>
      <c r="BK160" s="1445"/>
      <c r="BL160" s="1446"/>
      <c r="BM160" s="1455">
        <v>2.8899999999999999E-2</v>
      </c>
      <c r="BN160" s="1455">
        <v>2.8899999999999999E-2</v>
      </c>
      <c r="BO160" s="1446">
        <v>2.8799999999999999E-2</v>
      </c>
      <c r="BP160" s="1453">
        <v>2.9600000000000001E-2</v>
      </c>
      <c r="BQ160" s="1453">
        <v>0.03</v>
      </c>
      <c r="BR160" s="1454">
        <v>3.04E-2</v>
      </c>
      <c r="BS160" s="1450">
        <v>3.2411309478200902E-2</v>
      </c>
      <c r="BT160" s="1445">
        <v>3.2575054162797892E-2</v>
      </c>
      <c r="BU160" s="1445">
        <v>3.2863484152324582E-2</v>
      </c>
      <c r="BV160" s="1445">
        <v>3.3607464811007431E-2</v>
      </c>
      <c r="BW160" s="1445">
        <v>3.4703342395650087E-2</v>
      </c>
      <c r="BX160" s="1445">
        <v>3.566806858621805E-2</v>
      </c>
      <c r="BY160" s="1445">
        <v>3.6369540509823023E-2</v>
      </c>
      <c r="BZ160" s="1447">
        <v>3.6843395147455271E-2</v>
      </c>
      <c r="CA160" s="1447">
        <v>3.6463081130355512E-2</v>
      </c>
      <c r="CB160" s="2192">
        <f>CB125/CB105</f>
        <v>3.1454453950679417E-2</v>
      </c>
      <c r="CC160" s="2192">
        <f t="shared" ref="CC160:CP160" si="75">CC125/CC105</f>
        <v>3.2098765432098768E-2</v>
      </c>
      <c r="CD160" s="2215">
        <f t="shared" si="75"/>
        <v>3.2460283383426367E-2</v>
      </c>
      <c r="CE160" s="2223">
        <f t="shared" si="75"/>
        <v>1.7263928851687156E-2</v>
      </c>
      <c r="CF160" s="2192">
        <f t="shared" si="75"/>
        <v>1.7874524378373596E-2</v>
      </c>
      <c r="CG160" s="2192">
        <f t="shared" si="75"/>
        <v>1.7528328611898018E-2</v>
      </c>
      <c r="CH160" s="2192">
        <f t="shared" si="75"/>
        <v>1.8264433357091946E-2</v>
      </c>
      <c r="CI160" s="2190">
        <f t="shared" si="75"/>
        <v>1.9288508779910837E-2</v>
      </c>
      <c r="CJ160" s="2190">
        <f t="shared" si="75"/>
        <v>1.94299330950417E-2</v>
      </c>
      <c r="CK160" s="2197" t="e">
        <f t="shared" si="75"/>
        <v>#DIV/0!</v>
      </c>
      <c r="CL160" s="2197" t="e">
        <f t="shared" si="75"/>
        <v>#DIV/0!</v>
      </c>
      <c r="CM160" s="2197" t="e">
        <f t="shared" si="75"/>
        <v>#DIV/0!</v>
      </c>
      <c r="CN160" s="2197" t="e">
        <f t="shared" si="75"/>
        <v>#DIV/0!</v>
      </c>
      <c r="CO160" s="2197" t="e">
        <f t="shared" si="75"/>
        <v>#DIV/0!</v>
      </c>
      <c r="CP160" s="2197" t="e">
        <f t="shared" si="75"/>
        <v>#DIV/0!</v>
      </c>
      <c r="CQ160" s="1036"/>
      <c r="CR160" s="1036"/>
      <c r="CS160" s="1036"/>
      <c r="CT160" s="1036"/>
      <c r="CU160" s="1036"/>
      <c r="CV160" s="1036"/>
      <c r="CW160" s="1036"/>
      <c r="CX160" s="1036"/>
      <c r="CY160" s="1036"/>
      <c r="CZ160" s="1036"/>
      <c r="DA160" s="1036"/>
      <c r="DB160" s="1036"/>
      <c r="DC160" s="1036"/>
      <c r="DD160" s="1036"/>
      <c r="DE160" s="1036"/>
      <c r="DF160" s="1036"/>
      <c r="DG160" s="1036"/>
      <c r="DH160" s="1036"/>
      <c r="DI160" s="1036"/>
      <c r="DJ160" s="1036"/>
      <c r="DK160" s="1036"/>
      <c r="DL160" s="1036"/>
      <c r="DM160" s="1036"/>
      <c r="DN160" s="1036"/>
    </row>
    <row r="161" spans="1:118">
      <c r="A161" s="251" t="s">
        <v>416</v>
      </c>
      <c r="B161" s="106">
        <v>1.9346617238183504E-2</v>
      </c>
      <c r="C161" s="106">
        <v>1.4548591144335826E-2</v>
      </c>
      <c r="D161" s="1306">
        <v>2.4172625450863759E-2</v>
      </c>
      <c r="E161" s="1306">
        <v>3.0547212658413304E-2</v>
      </c>
      <c r="F161" s="1367">
        <v>3.5119315623592974E-2</v>
      </c>
      <c r="G161" s="1369">
        <v>2.8265329382265784E-2</v>
      </c>
      <c r="H161" s="1943">
        <v>2.3839490634485823E-2</v>
      </c>
      <c r="I161" s="1943">
        <v>1.8548733361957923E-2</v>
      </c>
      <c r="J161" s="2361">
        <v>1.7963523050132893E-2</v>
      </c>
      <c r="K161" s="1305">
        <v>1.9523730957487762E-2</v>
      </c>
      <c r="L161" s="1302">
        <v>1.882509274126571E-2</v>
      </c>
      <c r="M161" s="1302">
        <v>1.5238834090657209E-2</v>
      </c>
      <c r="N161" s="1302">
        <v>1.5053523639607493E-2</v>
      </c>
      <c r="O161" s="1302">
        <v>1.5563085051398381E-2</v>
      </c>
      <c r="P161" s="1303">
        <v>1.4578109510758644E-2</v>
      </c>
      <c r="Q161" s="1303">
        <v>1.304297193431932E-2</v>
      </c>
      <c r="R161" s="1303">
        <v>1.2378116424359199E-2</v>
      </c>
      <c r="S161" s="1303">
        <v>1.2934853227806981E-2</v>
      </c>
      <c r="T161" s="1303">
        <v>1.456024522518274E-2</v>
      </c>
      <c r="U161" s="1306">
        <v>1.5150614936723903E-2</v>
      </c>
      <c r="V161" s="1307">
        <v>2.6690712353471598E-2</v>
      </c>
      <c r="W161" s="1302">
        <v>2.3075431452394803E-2</v>
      </c>
      <c r="X161" s="1302">
        <v>2.3008966244725738E-2</v>
      </c>
      <c r="Y161" s="1302">
        <v>2.3899873510418747E-2</v>
      </c>
      <c r="Z161" s="1302">
        <v>2.3238632547518304E-2</v>
      </c>
      <c r="AA161" s="1302">
        <v>2.5305109287733572E-2</v>
      </c>
      <c r="AB161" s="1303">
        <v>2.5264930872341919E-2</v>
      </c>
      <c r="AC161" s="1303">
        <v>2.5703880095251437E-2</v>
      </c>
      <c r="AD161" s="1303">
        <v>2.5982256020278833E-2</v>
      </c>
      <c r="AE161" s="1303">
        <v>2.4992899744390798E-2</v>
      </c>
      <c r="AF161" s="1303">
        <v>2.6124197002141327E-2</v>
      </c>
      <c r="AG161" s="1303">
        <v>2.7150304083405734E-2</v>
      </c>
      <c r="AH161" s="1308">
        <v>3.0666764253824197E-2</v>
      </c>
      <c r="AI161" s="1301">
        <v>3.1164611180858136E-2</v>
      </c>
      <c r="AJ161" s="1302">
        <v>3.1519053679718502E-2</v>
      </c>
      <c r="AK161" s="1302">
        <v>3.0019463991615512E-2</v>
      </c>
      <c r="AL161" s="1302">
        <v>3.0557219892150989E-2</v>
      </c>
      <c r="AM161" s="1302">
        <v>2.99200609059764E-2</v>
      </c>
      <c r="AN161" s="1303">
        <v>3.1423290203327174E-2</v>
      </c>
      <c r="AO161" s="1303">
        <v>3.3231005372217959E-2</v>
      </c>
      <c r="AP161" s="1303">
        <v>3.1853945458712091E-2</v>
      </c>
      <c r="AQ161" s="1303">
        <v>3.2309322033898302E-2</v>
      </c>
      <c r="AR161" s="1303">
        <v>3.3825845646141155E-2</v>
      </c>
      <c r="AS161" s="1303">
        <v>3.3133881824981302E-2</v>
      </c>
      <c r="AT161" s="1309">
        <v>3.5119315623592974E-2</v>
      </c>
      <c r="AU161" s="1301">
        <v>3.2996073693748115E-2</v>
      </c>
      <c r="AV161" s="1302">
        <v>3.0641294575966437E-2</v>
      </c>
      <c r="AW161" s="1302">
        <v>3.0996087872404453E-2</v>
      </c>
      <c r="AX161" s="1302">
        <v>3.0633592349073521E-2</v>
      </c>
      <c r="AY161" s="1302">
        <v>2.9203673039289477E-2</v>
      </c>
      <c r="AZ161" s="1303">
        <v>2.9532030895047707E-2</v>
      </c>
      <c r="BA161" s="1303">
        <v>3.0802997048361463E-2</v>
      </c>
      <c r="BB161" s="1303">
        <v>2.8969064367294454E-2</v>
      </c>
      <c r="BC161" s="1303">
        <v>2.9919360916421736E-2</v>
      </c>
      <c r="BD161" s="1303">
        <v>3.0617658203865101E-2</v>
      </c>
      <c r="BE161" s="1303">
        <v>2.8634194379213697E-2</v>
      </c>
      <c r="BF161" s="1310">
        <v>2.8265329382265784E-2</v>
      </c>
      <c r="BG161" s="1301">
        <v>2.7873497204992725E-2</v>
      </c>
      <c r="BH161" s="1302">
        <v>2.8881140084899941E-2</v>
      </c>
      <c r="BI161" s="1302">
        <v>2.7883680944905436E-2</v>
      </c>
      <c r="BJ161" s="1302">
        <v>2.7690933452434122E-2</v>
      </c>
      <c r="BK161" s="1302">
        <v>2.85228700214291E-2</v>
      </c>
      <c r="BL161" s="1303">
        <v>2.6417334520629266E-2</v>
      </c>
      <c r="BM161" s="1313">
        <v>1.3100000000000001E-2</v>
      </c>
      <c r="BN161" s="1313">
        <v>1.3100000000000001E-2</v>
      </c>
      <c r="BO161" s="1303">
        <v>1.23E-2</v>
      </c>
      <c r="BP161" s="1303">
        <v>1.2200000000000001E-2</v>
      </c>
      <c r="BQ161" s="1303">
        <v>1.23E-2</v>
      </c>
      <c r="BR161" s="1310">
        <v>1.23E-2</v>
      </c>
      <c r="BS161" s="1301">
        <v>1.3102444257145046E-2</v>
      </c>
      <c r="BT161" s="1302">
        <v>1.2921696069328381E-2</v>
      </c>
      <c r="BU161" s="1302">
        <v>1.3316719881629156E-2</v>
      </c>
      <c r="BV161" s="1302">
        <v>1.3363909536612368E-2</v>
      </c>
      <c r="BW161" s="1302">
        <v>1.3753398368782983E-2</v>
      </c>
      <c r="BX161" s="1302">
        <v>1.3830475574247816E-2</v>
      </c>
      <c r="BY161" s="1302">
        <v>1.4369215781782758E-2</v>
      </c>
      <c r="BZ161" s="1306">
        <v>1.4541295645780574E-2</v>
      </c>
      <c r="CA161" s="1306">
        <v>1.5662550758266346E-2</v>
      </c>
      <c r="CB161" s="2213">
        <f t="shared" ref="CB161:CB171" si="76">CB126/CB$105</f>
        <v>1.8537158194933737E-2</v>
      </c>
      <c r="CC161" s="2213">
        <f t="shared" ref="CC161:CP161" si="77">CC126/CC$105</f>
        <v>1.7028522775649212E-2</v>
      </c>
      <c r="CD161" s="2214">
        <f t="shared" si="77"/>
        <v>1.8548733361957923E-2</v>
      </c>
      <c r="CE161" s="2222">
        <f t="shared" si="77"/>
        <v>1.9007760048827274E-2</v>
      </c>
      <c r="CF161" s="2213">
        <f t="shared" si="77"/>
        <v>1.8847889567294929E-2</v>
      </c>
      <c r="CG161" s="2213">
        <f t="shared" si="77"/>
        <v>1.8944759206798868E-2</v>
      </c>
      <c r="CH161" s="2213">
        <f t="shared" si="77"/>
        <v>1.7908054169636492E-2</v>
      </c>
      <c r="CI161" s="2189">
        <f t="shared" si="77"/>
        <v>1.7195887544354471E-2</v>
      </c>
      <c r="CJ161" s="2189">
        <f t="shared" si="77"/>
        <v>1.7963523050132893E-2</v>
      </c>
      <c r="CK161" s="2196" t="e">
        <f t="shared" si="77"/>
        <v>#DIV/0!</v>
      </c>
      <c r="CL161" s="2196" t="e">
        <f t="shared" si="77"/>
        <v>#DIV/0!</v>
      </c>
      <c r="CM161" s="2196" t="e">
        <f t="shared" si="77"/>
        <v>#DIV/0!</v>
      </c>
      <c r="CN161" s="2196" t="e">
        <f t="shared" si="77"/>
        <v>#DIV/0!</v>
      </c>
      <c r="CO161" s="2196" t="e">
        <f t="shared" si="77"/>
        <v>#DIV/0!</v>
      </c>
      <c r="CP161" s="2196" t="e">
        <f t="shared" si="77"/>
        <v>#DIV/0!</v>
      </c>
      <c r="CQ161" s="1036"/>
      <c r="CR161" s="1036"/>
      <c r="CS161" s="1036"/>
      <c r="CT161" s="1036"/>
      <c r="CU161" s="1036"/>
      <c r="CV161" s="1036"/>
      <c r="CW161" s="1036"/>
      <c r="CX161" s="1036"/>
      <c r="CY161" s="1036"/>
      <c r="CZ161" s="1036"/>
      <c r="DA161" s="1036"/>
      <c r="DB161" s="1036"/>
      <c r="DC161" s="1036"/>
      <c r="DD161" s="1036"/>
      <c r="DE161" s="1036"/>
      <c r="DF161" s="1036"/>
      <c r="DG161" s="1036"/>
      <c r="DH161" s="1036"/>
      <c r="DI161" s="1036"/>
      <c r="DJ161" s="1036"/>
      <c r="DK161" s="1036"/>
      <c r="DL161" s="1036"/>
      <c r="DM161" s="1036"/>
      <c r="DN161" s="1036"/>
    </row>
    <row r="162" spans="1:118">
      <c r="A162" s="1092" t="s">
        <v>741</v>
      </c>
      <c r="B162" s="1088" t="s">
        <v>461</v>
      </c>
      <c r="C162" s="1088" t="s">
        <v>461</v>
      </c>
      <c r="D162" s="1088" t="s">
        <v>461</v>
      </c>
      <c r="E162" s="1088" t="s">
        <v>461</v>
      </c>
      <c r="F162" s="1088" t="s">
        <v>461</v>
      </c>
      <c r="G162" s="1088" t="s">
        <v>461</v>
      </c>
      <c r="H162" s="1944" t="s">
        <v>461</v>
      </c>
      <c r="I162" s="2205">
        <v>5.0665521683125802E-3</v>
      </c>
      <c r="J162" s="2362">
        <v>5.0407845293740259E-3</v>
      </c>
      <c r="K162" s="1444"/>
      <c r="L162" s="1445"/>
      <c r="M162" s="1445"/>
      <c r="N162" s="1445"/>
      <c r="O162" s="1445"/>
      <c r="P162" s="1446"/>
      <c r="Q162" s="1446"/>
      <c r="R162" s="1446"/>
      <c r="S162" s="1446"/>
      <c r="T162" s="1446"/>
      <c r="U162" s="1447"/>
      <c r="V162" s="1448"/>
      <c r="W162" s="1445"/>
      <c r="X162" s="1445"/>
      <c r="Y162" s="1445"/>
      <c r="Z162" s="1445"/>
      <c r="AA162" s="1445"/>
      <c r="AB162" s="1446"/>
      <c r="AC162" s="1446"/>
      <c r="AD162" s="1446"/>
      <c r="AE162" s="1446"/>
      <c r="AF162" s="1446"/>
      <c r="AG162" s="1446"/>
      <c r="AH162" s="1449"/>
      <c r="AI162" s="1450"/>
      <c r="AJ162" s="1445"/>
      <c r="AK162" s="1445"/>
      <c r="AL162" s="1445"/>
      <c r="AM162" s="1445"/>
      <c r="AN162" s="1446"/>
      <c r="AO162" s="1446"/>
      <c r="AP162" s="1446"/>
      <c r="AQ162" s="1446"/>
      <c r="AR162" s="1446"/>
      <c r="AS162" s="1446"/>
      <c r="AT162" s="1451"/>
      <c r="AU162" s="1450"/>
      <c r="AV162" s="1445"/>
      <c r="AW162" s="1445"/>
      <c r="AX162" s="1445"/>
      <c r="AY162" s="1445"/>
      <c r="AZ162" s="1446"/>
      <c r="BA162" s="1446"/>
      <c r="BB162" s="1446"/>
      <c r="BC162" s="1446"/>
      <c r="BD162" s="1446"/>
      <c r="BE162" s="1446"/>
      <c r="BF162" s="1452"/>
      <c r="BG162" s="1450"/>
      <c r="BH162" s="1445"/>
      <c r="BI162" s="1445"/>
      <c r="BJ162" s="1445"/>
      <c r="BK162" s="1445"/>
      <c r="BL162" s="1446"/>
      <c r="BM162" s="1455">
        <v>6.6E-3</v>
      </c>
      <c r="BN162" s="1455">
        <v>6.6E-3</v>
      </c>
      <c r="BO162" s="1446">
        <v>6.1999999999999998E-3</v>
      </c>
      <c r="BP162" s="1453">
        <v>6.3E-3</v>
      </c>
      <c r="BQ162" s="1453">
        <v>6.3E-3</v>
      </c>
      <c r="BR162" s="1454">
        <v>6.3E-3</v>
      </c>
      <c r="BS162" s="1450">
        <v>6.5895333690904915E-3</v>
      </c>
      <c r="BT162" s="1445">
        <v>6.3447848963169295E-3</v>
      </c>
      <c r="BU162" s="1445">
        <v>6.3857954987929285E-3</v>
      </c>
      <c r="BV162" s="1445">
        <v>6.4051874110390636E-3</v>
      </c>
      <c r="BW162" s="1445">
        <v>6.5568527106988645E-3</v>
      </c>
      <c r="BX162" s="1445">
        <v>6.389517955354254E-3</v>
      </c>
      <c r="BY162" s="1445">
        <v>6.3321967851924016E-3</v>
      </c>
      <c r="BZ162" s="1447">
        <v>6.290335756882608E-3</v>
      </c>
      <c r="CA162" s="1447">
        <v>6.3810391978122152E-3</v>
      </c>
      <c r="CB162" s="2192">
        <f t="shared" si="76"/>
        <v>5.0327126321087065E-3</v>
      </c>
      <c r="CC162" s="2192">
        <f t="shared" ref="CC162:CP162" si="78">CC127/CC$105</f>
        <v>5.0234142188165173E-3</v>
      </c>
      <c r="CD162" s="2215">
        <f t="shared" si="78"/>
        <v>5.0665521683125802E-3</v>
      </c>
      <c r="CE162" s="2223">
        <f t="shared" si="78"/>
        <v>5.7546429505623857E-3</v>
      </c>
      <c r="CF162" s="2192">
        <f t="shared" si="78"/>
        <v>5.0438014335014601E-3</v>
      </c>
      <c r="CG162" s="2192">
        <f t="shared" si="78"/>
        <v>4.9575070821529744E-3</v>
      </c>
      <c r="CH162" s="2192">
        <f t="shared" si="78"/>
        <v>4.6329294369208841E-3</v>
      </c>
      <c r="CI162" s="2190">
        <f t="shared" si="78"/>
        <v>4.3672095350741512E-3</v>
      </c>
      <c r="CJ162" s="2190">
        <f t="shared" si="78"/>
        <v>5.0407845293740259E-3</v>
      </c>
      <c r="CK162" s="2197" t="e">
        <f t="shared" si="78"/>
        <v>#DIV/0!</v>
      </c>
      <c r="CL162" s="2197" t="e">
        <f t="shared" si="78"/>
        <v>#DIV/0!</v>
      </c>
      <c r="CM162" s="2197" t="e">
        <f t="shared" si="78"/>
        <v>#DIV/0!</v>
      </c>
      <c r="CN162" s="2197" t="e">
        <f t="shared" si="78"/>
        <v>#DIV/0!</v>
      </c>
      <c r="CO162" s="2197" t="e">
        <f t="shared" si="78"/>
        <v>#DIV/0!</v>
      </c>
      <c r="CP162" s="2197" t="e">
        <f t="shared" si="78"/>
        <v>#DIV/0!</v>
      </c>
      <c r="CQ162" s="1036"/>
      <c r="CR162" s="1036"/>
      <c r="CS162" s="1036"/>
      <c r="CT162" s="1036"/>
      <c r="CU162" s="1036"/>
      <c r="CV162" s="1036"/>
      <c r="CW162" s="1036"/>
      <c r="CX162" s="1036"/>
      <c r="CY162" s="1036"/>
      <c r="CZ162" s="1036"/>
      <c r="DA162" s="1036"/>
      <c r="DB162" s="1036"/>
      <c r="DC162" s="1036"/>
      <c r="DD162" s="1036"/>
      <c r="DE162" s="1036"/>
      <c r="DF162" s="1036"/>
      <c r="DG162" s="1036"/>
      <c r="DH162" s="1036"/>
      <c r="DI162" s="1036"/>
      <c r="DJ162" s="1036"/>
      <c r="DK162" s="1036"/>
      <c r="DL162" s="1036"/>
      <c r="DM162" s="1036"/>
      <c r="DN162" s="1036"/>
    </row>
    <row r="163" spans="1:118">
      <c r="A163" s="1092" t="s">
        <v>742</v>
      </c>
      <c r="B163" s="1088" t="s">
        <v>461</v>
      </c>
      <c r="C163" s="1088" t="s">
        <v>461</v>
      </c>
      <c r="D163" s="1088" t="s">
        <v>461</v>
      </c>
      <c r="E163" s="1088" t="s">
        <v>461</v>
      </c>
      <c r="F163" s="1088" t="s">
        <v>461</v>
      </c>
      <c r="G163" s="1088" t="s">
        <v>461</v>
      </c>
      <c r="H163" s="1944" t="s">
        <v>461</v>
      </c>
      <c r="I163" s="2205">
        <v>4.5513095749248602E-3</v>
      </c>
      <c r="J163" s="2362">
        <v>5.6823389240216295E-3</v>
      </c>
      <c r="K163" s="1444"/>
      <c r="L163" s="1445"/>
      <c r="M163" s="1445"/>
      <c r="N163" s="1445"/>
      <c r="O163" s="1445"/>
      <c r="P163" s="1446"/>
      <c r="Q163" s="1446"/>
      <c r="R163" s="1446"/>
      <c r="S163" s="1446"/>
      <c r="T163" s="1446"/>
      <c r="U163" s="1447"/>
      <c r="V163" s="1448"/>
      <c r="W163" s="1445"/>
      <c r="X163" s="1445"/>
      <c r="Y163" s="1445"/>
      <c r="Z163" s="1445"/>
      <c r="AA163" s="1445"/>
      <c r="AB163" s="1446"/>
      <c r="AC163" s="1446"/>
      <c r="AD163" s="1446"/>
      <c r="AE163" s="1446"/>
      <c r="AF163" s="1446"/>
      <c r="AG163" s="1446"/>
      <c r="AH163" s="1449"/>
      <c r="AI163" s="1450"/>
      <c r="AJ163" s="1445"/>
      <c r="AK163" s="1445"/>
      <c r="AL163" s="1445"/>
      <c r="AM163" s="1445"/>
      <c r="AN163" s="1446"/>
      <c r="AO163" s="1446"/>
      <c r="AP163" s="1446"/>
      <c r="AQ163" s="1446"/>
      <c r="AR163" s="1446"/>
      <c r="AS163" s="1446"/>
      <c r="AT163" s="1451"/>
      <c r="AU163" s="1450"/>
      <c r="AV163" s="1445"/>
      <c r="AW163" s="1445"/>
      <c r="AX163" s="1445"/>
      <c r="AY163" s="1445"/>
      <c r="AZ163" s="1446"/>
      <c r="BA163" s="1446"/>
      <c r="BB163" s="1446"/>
      <c r="BC163" s="1446"/>
      <c r="BD163" s="1446"/>
      <c r="BE163" s="1446"/>
      <c r="BF163" s="1452"/>
      <c r="BG163" s="1450"/>
      <c r="BH163" s="1445"/>
      <c r="BI163" s="1445"/>
      <c r="BJ163" s="1445"/>
      <c r="BK163" s="1445"/>
      <c r="BL163" s="1446"/>
      <c r="BM163" s="1455">
        <v>3.3999999999999998E-3</v>
      </c>
      <c r="BN163" s="1455">
        <v>3.3999999999999998E-3</v>
      </c>
      <c r="BO163" s="1446">
        <v>3.3E-3</v>
      </c>
      <c r="BP163" s="1453">
        <v>3.2000000000000002E-3</v>
      </c>
      <c r="BQ163" s="1453">
        <v>3.2000000000000002E-3</v>
      </c>
      <c r="BR163" s="1454">
        <v>3.0000000000000001E-3</v>
      </c>
      <c r="BS163" s="1450">
        <v>3.3713891655811814E-3</v>
      </c>
      <c r="BT163" s="1445">
        <v>3.3271432992881462E-3</v>
      </c>
      <c r="BU163" s="1445">
        <v>3.4265244139864495E-3</v>
      </c>
      <c r="BV163" s="1445">
        <v>3.479361062786652E-3</v>
      </c>
      <c r="BW163" s="1445">
        <v>3.5982728290420598E-3</v>
      </c>
      <c r="BX163" s="1445">
        <v>3.5587188612099642E-3</v>
      </c>
      <c r="BY163" s="1445">
        <v>3.572008442929047E-3</v>
      </c>
      <c r="BZ163" s="1447">
        <v>3.5944775753614902E-3</v>
      </c>
      <c r="CA163" s="1447">
        <v>3.3976961962376728E-3</v>
      </c>
      <c r="CB163" s="2192">
        <f t="shared" si="76"/>
        <v>4.3616842811608787E-3</v>
      </c>
      <c r="CC163" s="2192">
        <f t="shared" ref="CC163:CP163" si="79">CC128/CC$105</f>
        <v>4.3422733077905489E-3</v>
      </c>
      <c r="CD163" s="2215">
        <f t="shared" si="79"/>
        <v>4.5513095749248602E-3</v>
      </c>
      <c r="CE163" s="2223">
        <f t="shared" si="79"/>
        <v>4.6211526724213095E-3</v>
      </c>
      <c r="CF163" s="2192">
        <f t="shared" si="79"/>
        <v>5.3092646668436421E-3</v>
      </c>
      <c r="CG163" s="2192">
        <f t="shared" si="79"/>
        <v>4.6033994334277618E-3</v>
      </c>
      <c r="CH163" s="2192">
        <f t="shared" si="79"/>
        <v>5.3456878118317893E-3</v>
      </c>
      <c r="CI163" s="2190">
        <f t="shared" si="79"/>
        <v>5.2770448548812663E-3</v>
      </c>
      <c r="CJ163" s="2190">
        <f t="shared" si="79"/>
        <v>5.6823389240216295E-3</v>
      </c>
      <c r="CK163" s="2197" t="e">
        <f t="shared" si="79"/>
        <v>#DIV/0!</v>
      </c>
      <c r="CL163" s="2197" t="e">
        <f t="shared" si="79"/>
        <v>#DIV/0!</v>
      </c>
      <c r="CM163" s="2197" t="e">
        <f t="shared" si="79"/>
        <v>#DIV/0!</v>
      </c>
      <c r="CN163" s="2197" t="e">
        <f t="shared" si="79"/>
        <v>#DIV/0!</v>
      </c>
      <c r="CO163" s="2197" t="e">
        <f t="shared" si="79"/>
        <v>#DIV/0!</v>
      </c>
      <c r="CP163" s="2197" t="e">
        <f t="shared" si="79"/>
        <v>#DIV/0!</v>
      </c>
      <c r="CQ163" s="1036"/>
      <c r="CR163" s="1036"/>
      <c r="CS163" s="1036"/>
      <c r="CT163" s="1036"/>
      <c r="CU163" s="1036"/>
      <c r="CV163" s="1036"/>
      <c r="CW163" s="1036"/>
      <c r="CX163" s="1036"/>
      <c r="CY163" s="1036"/>
      <c r="CZ163" s="1036"/>
      <c r="DA163" s="1036"/>
      <c r="DB163" s="1036"/>
      <c r="DC163" s="1036"/>
      <c r="DD163" s="1036"/>
      <c r="DE163" s="1036"/>
      <c r="DF163" s="1036"/>
      <c r="DG163" s="1036"/>
      <c r="DH163" s="1036"/>
      <c r="DI163" s="1036"/>
      <c r="DJ163" s="1036"/>
      <c r="DK163" s="1036"/>
      <c r="DL163" s="1036"/>
      <c r="DM163" s="1036"/>
      <c r="DN163" s="1036"/>
    </row>
    <row r="164" spans="1:118">
      <c r="A164" s="1092" t="s">
        <v>743</v>
      </c>
      <c r="B164" s="1088" t="s">
        <v>461</v>
      </c>
      <c r="C164" s="1088" t="s">
        <v>461</v>
      </c>
      <c r="D164" s="1088" t="s">
        <v>461</v>
      </c>
      <c r="E164" s="1088" t="s">
        <v>461</v>
      </c>
      <c r="F164" s="1088" t="s">
        <v>461</v>
      </c>
      <c r="G164" s="1088" t="s">
        <v>461</v>
      </c>
      <c r="H164" s="1944" t="s">
        <v>461</v>
      </c>
      <c r="I164" s="2205">
        <v>1.3739802490339201E-3</v>
      </c>
      <c r="J164" s="2362">
        <v>1.0081569058748051E-3</v>
      </c>
      <c r="K164" s="1444"/>
      <c r="L164" s="1445"/>
      <c r="M164" s="1445"/>
      <c r="N164" s="1445"/>
      <c r="O164" s="1445"/>
      <c r="P164" s="1446"/>
      <c r="Q164" s="1446"/>
      <c r="R164" s="1446"/>
      <c r="S164" s="1446"/>
      <c r="T164" s="1446"/>
      <c r="U164" s="1447"/>
      <c r="V164" s="1448"/>
      <c r="W164" s="1445"/>
      <c r="X164" s="1445"/>
      <c r="Y164" s="1445"/>
      <c r="Z164" s="1445"/>
      <c r="AA164" s="1445"/>
      <c r="AB164" s="1446"/>
      <c r="AC164" s="1446"/>
      <c r="AD164" s="1446"/>
      <c r="AE164" s="1446"/>
      <c r="AF164" s="1446"/>
      <c r="AG164" s="1446"/>
      <c r="AH164" s="1449"/>
      <c r="AI164" s="1450"/>
      <c r="AJ164" s="1445"/>
      <c r="AK164" s="1445"/>
      <c r="AL164" s="1445"/>
      <c r="AM164" s="1445"/>
      <c r="AN164" s="1446"/>
      <c r="AO164" s="1446"/>
      <c r="AP164" s="1446"/>
      <c r="AQ164" s="1446"/>
      <c r="AR164" s="1446"/>
      <c r="AS164" s="1446"/>
      <c r="AT164" s="1451"/>
      <c r="AU164" s="1450"/>
      <c r="AV164" s="1445"/>
      <c r="AW164" s="1445"/>
      <c r="AX164" s="1445"/>
      <c r="AY164" s="1445"/>
      <c r="AZ164" s="1446"/>
      <c r="BA164" s="1446"/>
      <c r="BB164" s="1446"/>
      <c r="BC164" s="1446"/>
      <c r="BD164" s="1446"/>
      <c r="BE164" s="1446"/>
      <c r="BF164" s="1452"/>
      <c r="BG164" s="1450"/>
      <c r="BH164" s="1445"/>
      <c r="BI164" s="1445"/>
      <c r="BJ164" s="1445"/>
      <c r="BK164" s="1445"/>
      <c r="BL164" s="1446"/>
      <c r="BM164" s="1455">
        <v>0</v>
      </c>
      <c r="BN164" s="1455">
        <v>0</v>
      </c>
      <c r="BO164" s="1446">
        <v>1E-4</v>
      </c>
      <c r="BP164" s="1453">
        <v>1E-4</v>
      </c>
      <c r="BQ164" s="1453">
        <v>1E-4</v>
      </c>
      <c r="BR164" s="1454">
        <v>2.0000000000000001E-4</v>
      </c>
      <c r="BS164" s="1450">
        <v>3.0648992414374375E-4</v>
      </c>
      <c r="BT164" s="1445">
        <v>5.4162797895388425E-4</v>
      </c>
      <c r="BU164" s="1445">
        <v>1.0902577680865977E-3</v>
      </c>
      <c r="BV164" s="1445">
        <v>1.0279930412778744E-3</v>
      </c>
      <c r="BW164" s="1445">
        <v>1.4393091316168239E-3</v>
      </c>
      <c r="BX164" s="1445">
        <v>1.6175994823681655E-3</v>
      </c>
      <c r="BY164" s="1445">
        <v>1.7860042214645235E-3</v>
      </c>
      <c r="BZ164" s="1447">
        <v>1.8789314598480517E-3</v>
      </c>
      <c r="CA164" s="1447">
        <v>2.8176017237092899E-3</v>
      </c>
      <c r="CB164" s="2192">
        <f t="shared" si="76"/>
        <v>1.7614494212380473E-3</v>
      </c>
      <c r="CC164" s="2192">
        <f t="shared" ref="CC164:CP164" si="80">CC129/CC$105</f>
        <v>1.3622818220519371E-3</v>
      </c>
      <c r="CD164" s="2215">
        <f t="shared" si="80"/>
        <v>1.3739802490339201E-3</v>
      </c>
      <c r="CE164" s="2223">
        <f t="shared" si="80"/>
        <v>1.3078733978550876E-3</v>
      </c>
      <c r="CF164" s="2192">
        <f t="shared" si="80"/>
        <v>1.7697548889478807E-3</v>
      </c>
      <c r="CG164" s="2192">
        <f t="shared" si="80"/>
        <v>2.2131728045325779E-3</v>
      </c>
      <c r="CH164" s="2192">
        <f t="shared" si="80"/>
        <v>1.2473271560940842E-3</v>
      </c>
      <c r="CI164" s="2190">
        <f t="shared" si="80"/>
        <v>1.1827859157492494E-3</v>
      </c>
      <c r="CJ164" s="2190">
        <f t="shared" si="80"/>
        <v>1.0081569058748051E-3</v>
      </c>
      <c r="CK164" s="2197" t="e">
        <f t="shared" si="80"/>
        <v>#DIV/0!</v>
      </c>
      <c r="CL164" s="2197" t="e">
        <f t="shared" si="80"/>
        <v>#DIV/0!</v>
      </c>
      <c r="CM164" s="2197" t="e">
        <f t="shared" si="80"/>
        <v>#DIV/0!</v>
      </c>
      <c r="CN164" s="2197" t="e">
        <f t="shared" si="80"/>
        <v>#DIV/0!</v>
      </c>
      <c r="CO164" s="2197" t="e">
        <f t="shared" si="80"/>
        <v>#DIV/0!</v>
      </c>
      <c r="CP164" s="2197" t="e">
        <f t="shared" si="80"/>
        <v>#DIV/0!</v>
      </c>
      <c r="CQ164" s="1036"/>
      <c r="CR164" s="1036"/>
      <c r="CS164" s="1036"/>
      <c r="CT164" s="1036"/>
      <c r="CU164" s="1036"/>
      <c r="CV164" s="1036"/>
      <c r="CW164" s="1036"/>
      <c r="CX164" s="1036"/>
      <c r="CY164" s="1036"/>
      <c r="CZ164" s="1036"/>
      <c r="DA164" s="1036"/>
      <c r="DB164" s="1036"/>
      <c r="DC164" s="1036"/>
      <c r="DD164" s="1036"/>
      <c r="DE164" s="1036"/>
      <c r="DF164" s="1036"/>
      <c r="DG164" s="1036"/>
      <c r="DH164" s="1036"/>
      <c r="DI164" s="1036"/>
      <c r="DJ164" s="1036"/>
      <c r="DK164" s="1036"/>
      <c r="DL164" s="1036"/>
      <c r="DM164" s="1036"/>
      <c r="DN164" s="1036"/>
    </row>
    <row r="165" spans="1:118">
      <c r="A165" s="1092" t="s">
        <v>744</v>
      </c>
      <c r="B165" s="1088" t="s">
        <v>461</v>
      </c>
      <c r="C165" s="1088" t="s">
        <v>461</v>
      </c>
      <c r="D165" s="1088" t="s">
        <v>461</v>
      </c>
      <c r="E165" s="1088" t="s">
        <v>461</v>
      </c>
      <c r="F165" s="1088" t="s">
        <v>461</v>
      </c>
      <c r="G165" s="1088" t="s">
        <v>461</v>
      </c>
      <c r="H165" s="1944" t="s">
        <v>461</v>
      </c>
      <c r="I165" s="2205">
        <v>4.5513095749248602E-3</v>
      </c>
      <c r="J165" s="2362">
        <v>4.4908807625332232E-3</v>
      </c>
      <c r="K165" s="1444"/>
      <c r="L165" s="1445"/>
      <c r="M165" s="1445"/>
      <c r="N165" s="1445"/>
      <c r="O165" s="1445"/>
      <c r="P165" s="1446"/>
      <c r="Q165" s="1446"/>
      <c r="R165" s="1446"/>
      <c r="S165" s="1446"/>
      <c r="T165" s="1446"/>
      <c r="U165" s="1447"/>
      <c r="V165" s="1448"/>
      <c r="W165" s="1445"/>
      <c r="X165" s="1445"/>
      <c r="Y165" s="1445"/>
      <c r="Z165" s="1445"/>
      <c r="AA165" s="1445"/>
      <c r="AB165" s="1446"/>
      <c r="AC165" s="1446"/>
      <c r="AD165" s="1446"/>
      <c r="AE165" s="1446"/>
      <c r="AF165" s="1446"/>
      <c r="AG165" s="1446"/>
      <c r="AH165" s="1449"/>
      <c r="AI165" s="1450"/>
      <c r="AJ165" s="1445"/>
      <c r="AK165" s="1445"/>
      <c r="AL165" s="1445"/>
      <c r="AM165" s="1445"/>
      <c r="AN165" s="1446"/>
      <c r="AO165" s="1446"/>
      <c r="AP165" s="1446"/>
      <c r="AQ165" s="1446"/>
      <c r="AR165" s="1446"/>
      <c r="AS165" s="1446"/>
      <c r="AT165" s="1451"/>
      <c r="AU165" s="1450"/>
      <c r="AV165" s="1445"/>
      <c r="AW165" s="1445"/>
      <c r="AX165" s="1445"/>
      <c r="AY165" s="1445"/>
      <c r="AZ165" s="1446"/>
      <c r="BA165" s="1446"/>
      <c r="BB165" s="1446"/>
      <c r="BC165" s="1446"/>
      <c r="BD165" s="1446"/>
      <c r="BE165" s="1446"/>
      <c r="BF165" s="1452"/>
      <c r="BG165" s="1450"/>
      <c r="BH165" s="1445"/>
      <c r="BI165" s="1445"/>
      <c r="BJ165" s="1445"/>
      <c r="BK165" s="1445"/>
      <c r="BL165" s="1446"/>
      <c r="BM165" s="1455">
        <v>2.5000000000000001E-3</v>
      </c>
      <c r="BN165" s="1455">
        <v>2.5000000000000001E-3</v>
      </c>
      <c r="BO165" s="1446">
        <v>2.2000000000000001E-3</v>
      </c>
      <c r="BP165" s="1453">
        <v>2.0999999999999999E-3</v>
      </c>
      <c r="BQ165" s="1453">
        <v>1.9E-3</v>
      </c>
      <c r="BR165" s="1454">
        <v>2E-3</v>
      </c>
      <c r="BS165" s="1450">
        <v>2.1454294690062066E-3</v>
      </c>
      <c r="BT165" s="1445">
        <v>2.0117610646858556E-3</v>
      </c>
      <c r="BU165" s="1445">
        <v>1.7911377618565533E-3</v>
      </c>
      <c r="BV165" s="1445">
        <v>1.8187569191839316E-3</v>
      </c>
      <c r="BW165" s="1445">
        <v>1.5192707500399807E-3</v>
      </c>
      <c r="BX165" s="1445">
        <v>1.5367195082497574E-3</v>
      </c>
      <c r="BY165" s="1445">
        <v>1.7048222113979542E-3</v>
      </c>
      <c r="BZ165" s="1447">
        <v>1.7155461155134385E-3</v>
      </c>
      <c r="CA165" s="1447">
        <v>1.8231540565177757E-3</v>
      </c>
      <c r="CB165" s="2192">
        <f t="shared" si="76"/>
        <v>5.0327126321087065E-3</v>
      </c>
      <c r="CC165" s="2192">
        <f t="shared" ref="CC165:CP165" si="81">CC130/CC$105</f>
        <v>3.8314176245210726E-3</v>
      </c>
      <c r="CD165" s="2215">
        <f t="shared" si="81"/>
        <v>4.5513095749248602E-3</v>
      </c>
      <c r="CE165" s="2223">
        <f t="shared" si="81"/>
        <v>4.5339611125643038E-3</v>
      </c>
      <c r="CF165" s="2192">
        <f t="shared" si="81"/>
        <v>3.8934607556853377E-3</v>
      </c>
      <c r="CG165" s="2192">
        <f t="shared" si="81"/>
        <v>4.8689801699716715E-3</v>
      </c>
      <c r="CH165" s="2192">
        <f t="shared" si="81"/>
        <v>4.3656450463292942E-3</v>
      </c>
      <c r="CI165" s="2190">
        <f t="shared" si="81"/>
        <v>4.7311436629969977E-3</v>
      </c>
      <c r="CJ165" s="2190">
        <f t="shared" si="81"/>
        <v>4.4908807625332232E-3</v>
      </c>
      <c r="CK165" s="2197" t="e">
        <f t="shared" si="81"/>
        <v>#DIV/0!</v>
      </c>
      <c r="CL165" s="2197" t="e">
        <f t="shared" si="81"/>
        <v>#DIV/0!</v>
      </c>
      <c r="CM165" s="2197" t="e">
        <f t="shared" si="81"/>
        <v>#DIV/0!</v>
      </c>
      <c r="CN165" s="2197" t="e">
        <f t="shared" si="81"/>
        <v>#DIV/0!</v>
      </c>
      <c r="CO165" s="2197" t="e">
        <f t="shared" si="81"/>
        <v>#DIV/0!</v>
      </c>
      <c r="CP165" s="2197" t="e">
        <f t="shared" si="81"/>
        <v>#DIV/0!</v>
      </c>
      <c r="CQ165" s="1036"/>
      <c r="CR165" s="1036"/>
      <c r="CS165" s="1036"/>
      <c r="CT165" s="1036"/>
      <c r="CU165" s="1036"/>
      <c r="CV165" s="1036"/>
      <c r="CW165" s="1036"/>
      <c r="CX165" s="1036"/>
      <c r="CY165" s="1036"/>
      <c r="CZ165" s="1036"/>
      <c r="DA165" s="1036"/>
      <c r="DB165" s="1036"/>
      <c r="DC165" s="1036"/>
      <c r="DD165" s="1036"/>
      <c r="DE165" s="1036"/>
      <c r="DF165" s="1036"/>
      <c r="DG165" s="1036"/>
      <c r="DH165" s="1036"/>
      <c r="DI165" s="1036"/>
      <c r="DJ165" s="1036"/>
      <c r="DK165" s="1036"/>
      <c r="DL165" s="1036"/>
      <c r="DM165" s="1036"/>
      <c r="DN165" s="1036"/>
    </row>
    <row r="166" spans="1:118">
      <c r="A166" s="1092" t="s">
        <v>1049</v>
      </c>
      <c r="B166" s="1088" t="s">
        <v>461</v>
      </c>
      <c r="C166" s="1088" t="s">
        <v>461</v>
      </c>
      <c r="D166" s="1088" t="s">
        <v>461</v>
      </c>
      <c r="E166" s="1088" t="s">
        <v>461</v>
      </c>
      <c r="F166" s="1088" t="s">
        <v>461</v>
      </c>
      <c r="G166" s="1088" t="s">
        <v>461</v>
      </c>
      <c r="H166" s="1944" t="s">
        <v>461</v>
      </c>
      <c r="I166" s="2205">
        <v>3.0055817947617003E-3</v>
      </c>
      <c r="J166" s="2362">
        <v>1.7413619283292092E-3</v>
      </c>
      <c r="K166" s="1444"/>
      <c r="L166" s="1445"/>
      <c r="M166" s="1445"/>
      <c r="N166" s="1445"/>
      <c r="O166" s="1445"/>
      <c r="P166" s="1446"/>
      <c r="Q166" s="1446"/>
      <c r="R166" s="1446"/>
      <c r="S166" s="1446"/>
      <c r="T166" s="1446"/>
      <c r="U166" s="1447"/>
      <c r="V166" s="1448"/>
      <c r="W166" s="1445"/>
      <c r="X166" s="1445"/>
      <c r="Y166" s="1445"/>
      <c r="Z166" s="1445"/>
      <c r="AA166" s="1445"/>
      <c r="AB166" s="1446"/>
      <c r="AC166" s="1446"/>
      <c r="AD166" s="1446"/>
      <c r="AE166" s="1446"/>
      <c r="AF166" s="1446"/>
      <c r="AG166" s="1446"/>
      <c r="AH166" s="1449"/>
      <c r="AI166" s="1450"/>
      <c r="AJ166" s="1445"/>
      <c r="AK166" s="1445"/>
      <c r="AL166" s="1445"/>
      <c r="AM166" s="1445"/>
      <c r="AN166" s="1446"/>
      <c r="AO166" s="1446"/>
      <c r="AP166" s="1446"/>
      <c r="AQ166" s="1446"/>
      <c r="AR166" s="1446"/>
      <c r="AS166" s="1446"/>
      <c r="AT166" s="1451"/>
      <c r="AU166" s="1450"/>
      <c r="AV166" s="1445"/>
      <c r="AW166" s="1445"/>
      <c r="AX166" s="1445"/>
      <c r="AY166" s="1445"/>
      <c r="AZ166" s="1446"/>
      <c r="BA166" s="1446"/>
      <c r="BB166" s="1446"/>
      <c r="BC166" s="1446"/>
      <c r="BD166" s="1446"/>
      <c r="BE166" s="1446"/>
      <c r="BF166" s="1452"/>
      <c r="BG166" s="1450"/>
      <c r="BH166" s="1445"/>
      <c r="BI166" s="1445"/>
      <c r="BJ166" s="1445"/>
      <c r="BK166" s="1445"/>
      <c r="BL166" s="1446"/>
      <c r="BM166" s="1455">
        <v>5.0000000000000001E-4</v>
      </c>
      <c r="BN166" s="1455">
        <v>5.0000000000000001E-4</v>
      </c>
      <c r="BO166" s="1446">
        <v>2.9999999999999997E-4</v>
      </c>
      <c r="BP166" s="1453">
        <v>5.0000000000000001E-4</v>
      </c>
      <c r="BQ166" s="1453">
        <v>6.9999999999999999E-4</v>
      </c>
      <c r="BR166" s="1454">
        <v>8.0000000000000004E-4</v>
      </c>
      <c r="BS166" s="1450">
        <v>6.129798482874875E-4</v>
      </c>
      <c r="BT166" s="1445">
        <v>6.1900340451872485E-4</v>
      </c>
      <c r="BU166" s="1445">
        <v>5.4512888404329883E-4</v>
      </c>
      <c r="BV166" s="1445">
        <v>5.535347145342401E-4</v>
      </c>
      <c r="BW166" s="1445">
        <v>5.5973132896209817E-4</v>
      </c>
      <c r="BX166" s="1445">
        <v>6.470397929472663E-4</v>
      </c>
      <c r="BY166" s="1445">
        <v>8.9300211073226174E-4</v>
      </c>
      <c r="BZ166" s="1447">
        <v>9.8031206600767903E-4</v>
      </c>
      <c r="CA166" s="1447">
        <v>1.1601889450567663E-3</v>
      </c>
      <c r="CB166" s="2192">
        <f t="shared" si="76"/>
        <v>2.3485992283173965E-3</v>
      </c>
      <c r="CC166" s="2192">
        <f t="shared" ref="CC166:CP166" si="82">CC131/CC$105</f>
        <v>2.4691358024691358E-3</v>
      </c>
      <c r="CD166" s="2215">
        <f t="shared" si="82"/>
        <v>3.0055817947617003E-3</v>
      </c>
      <c r="CE166" s="2223">
        <f t="shared" si="82"/>
        <v>2.7901299154241871E-3</v>
      </c>
      <c r="CF166" s="2192">
        <f t="shared" si="82"/>
        <v>2.8316078223166092E-3</v>
      </c>
      <c r="CG166" s="2192">
        <f t="shared" si="82"/>
        <v>2.3016997167138809E-3</v>
      </c>
      <c r="CH166" s="2192">
        <f t="shared" si="82"/>
        <v>2.316464718460442E-3</v>
      </c>
      <c r="CI166" s="2190">
        <f t="shared" si="82"/>
        <v>1.6377035756528068E-3</v>
      </c>
      <c r="CJ166" s="2190">
        <f t="shared" si="82"/>
        <v>1.7413619283292092E-3</v>
      </c>
      <c r="CK166" s="2197" t="e">
        <f t="shared" si="82"/>
        <v>#DIV/0!</v>
      </c>
      <c r="CL166" s="2197" t="e">
        <f t="shared" si="82"/>
        <v>#DIV/0!</v>
      </c>
      <c r="CM166" s="2197" t="e">
        <f t="shared" si="82"/>
        <v>#DIV/0!</v>
      </c>
      <c r="CN166" s="2197" t="e">
        <f t="shared" si="82"/>
        <v>#DIV/0!</v>
      </c>
      <c r="CO166" s="2197" t="e">
        <f t="shared" si="82"/>
        <v>#DIV/0!</v>
      </c>
      <c r="CP166" s="2197" t="e">
        <f t="shared" si="82"/>
        <v>#DIV/0!</v>
      </c>
      <c r="CQ166" s="1036"/>
      <c r="CR166" s="1036"/>
      <c r="CS166" s="1036"/>
      <c r="CT166" s="1036"/>
      <c r="CU166" s="1036"/>
      <c r="CV166" s="1036"/>
      <c r="CW166" s="1036"/>
      <c r="CX166" s="1036"/>
      <c r="CY166" s="1036"/>
      <c r="CZ166" s="1036"/>
      <c r="DA166" s="1036"/>
      <c r="DB166" s="1036"/>
      <c r="DC166" s="1036"/>
      <c r="DD166" s="1036"/>
      <c r="DE166" s="1036"/>
      <c r="DF166" s="1036"/>
      <c r="DG166" s="1036"/>
      <c r="DH166" s="1036"/>
      <c r="DI166" s="1036"/>
      <c r="DJ166" s="1036"/>
      <c r="DK166" s="1036"/>
      <c r="DL166" s="1036"/>
      <c r="DM166" s="1036"/>
      <c r="DN166" s="1036"/>
    </row>
    <row r="167" spans="1:118">
      <c r="A167" s="250" t="s">
        <v>24</v>
      </c>
      <c r="B167" s="106">
        <v>1.7377201112140871E-4</v>
      </c>
      <c r="C167" s="106">
        <v>1.7251293847038527E-4</v>
      </c>
      <c r="D167" s="106">
        <v>0</v>
      </c>
      <c r="E167" s="106">
        <v>0</v>
      </c>
      <c r="F167" s="342">
        <v>7.5041272699984991E-5</v>
      </c>
      <c r="G167" s="1028">
        <v>7.598206823189727E-5</v>
      </c>
      <c r="H167" s="1007">
        <v>0</v>
      </c>
      <c r="I167" s="1943">
        <v>0</v>
      </c>
      <c r="J167" s="2361">
        <v>9.1650627806800475E-5</v>
      </c>
      <c r="K167" s="1305">
        <v>2.6948248363856349E-2</v>
      </c>
      <c r="L167" s="1302">
        <v>2.7351752394662532E-2</v>
      </c>
      <c r="M167" s="1302">
        <v>2.8371938379696333E-2</v>
      </c>
      <c r="N167" s="1302">
        <v>2.8099910793933987E-2</v>
      </c>
      <c r="O167" s="1302">
        <v>3.0207316372824901E-2</v>
      </c>
      <c r="P167" s="1303">
        <v>3.0264155344334947E-2</v>
      </c>
      <c r="Q167" s="1303">
        <v>2.9812507278444159E-2</v>
      </c>
      <c r="R167" s="1303">
        <v>3.0653354352776319E-2</v>
      </c>
      <c r="S167" s="1303">
        <v>3.0594766995452129E-2</v>
      </c>
      <c r="T167" s="1303">
        <v>2.9297335534072152E-2</v>
      </c>
      <c r="U167" s="1306">
        <v>2.8697047115441743E-2</v>
      </c>
      <c r="V167" s="1307">
        <v>2.8614367297865945E-2</v>
      </c>
      <c r="W167" s="1302">
        <v>0</v>
      </c>
      <c r="X167" s="1302">
        <v>1.3185654008438817E-4</v>
      </c>
      <c r="Y167" s="1302">
        <v>3.328673190866121E-4</v>
      </c>
      <c r="Z167" s="1302">
        <v>2.6865471153200352E-4</v>
      </c>
      <c r="AA167" s="1302">
        <v>3.4475625732607049E-4</v>
      </c>
      <c r="AB167" s="1303">
        <v>1.4036072706856621E-4</v>
      </c>
      <c r="AC167" s="1303">
        <v>1.4007564084605686E-4</v>
      </c>
      <c r="AD167" s="1303">
        <v>1.4082523588227009E-4</v>
      </c>
      <c r="AE167" s="1303">
        <v>7.1002556092019311E-5</v>
      </c>
      <c r="AF167" s="1303">
        <v>0</v>
      </c>
      <c r="AG167" s="1303">
        <v>0</v>
      </c>
      <c r="AH167" s="1308">
        <v>0</v>
      </c>
      <c r="AI167" s="1301">
        <v>7.3849789528099844E-5</v>
      </c>
      <c r="AJ167" s="1302">
        <v>2.2460133263457364E-4</v>
      </c>
      <c r="AK167" s="1302">
        <v>2.2458451864051506E-4</v>
      </c>
      <c r="AL167" s="1302">
        <v>1.4979029358897544E-4</v>
      </c>
      <c r="AM167" s="1302">
        <v>2.2839741149600305E-4</v>
      </c>
      <c r="AN167" s="1303">
        <v>7.7017868145409739E-5</v>
      </c>
      <c r="AO167" s="1303">
        <v>7.6745970836531078E-5</v>
      </c>
      <c r="AP167" s="1303">
        <v>2.2916507524253305E-4</v>
      </c>
      <c r="AQ167" s="1303">
        <v>2.2699757869249396E-4</v>
      </c>
      <c r="AR167" s="1303">
        <v>2.2500562514062852E-4</v>
      </c>
      <c r="AS167" s="1303">
        <v>7.4794315632011971E-5</v>
      </c>
      <c r="AT167" s="1309">
        <v>7.5041272699984991E-5</v>
      </c>
      <c r="AU167" s="1301">
        <v>2.2651766837813349E-4</v>
      </c>
      <c r="AV167" s="1302">
        <v>2.9967036260113877E-4</v>
      </c>
      <c r="AW167" s="1302">
        <v>2.2569966897381883E-4</v>
      </c>
      <c r="AX167" s="1302">
        <v>1.4943215780035862E-4</v>
      </c>
      <c r="AY167" s="1302">
        <v>3.0106879421947918E-4</v>
      </c>
      <c r="AZ167" s="1303">
        <v>2.2716946842344388E-4</v>
      </c>
      <c r="BA167" s="1303">
        <v>1.513660788617271E-4</v>
      </c>
      <c r="BB167" s="1303">
        <v>1.5127448755767339E-4</v>
      </c>
      <c r="BC167" s="1303">
        <v>0</v>
      </c>
      <c r="BD167" s="1303">
        <v>7.5786282682834412E-5</v>
      </c>
      <c r="BE167" s="1303">
        <v>7.5751836982046808E-5</v>
      </c>
      <c r="BF167" s="1310">
        <v>7.598206823189727E-5</v>
      </c>
      <c r="BG167" s="1301">
        <v>7.6575541771958043E-5</v>
      </c>
      <c r="BH167" s="1302">
        <v>7.5803517283201942E-5</v>
      </c>
      <c r="BI167" s="1302">
        <v>7.4755176795993127E-5</v>
      </c>
      <c r="BJ167" s="1302">
        <v>0</v>
      </c>
      <c r="BK167" s="1302">
        <v>0</v>
      </c>
      <c r="BL167" s="1303">
        <v>0</v>
      </c>
      <c r="BM167" s="1313">
        <v>1.0500000000000001E-2</v>
      </c>
      <c r="BN167" s="1313">
        <v>1.0500000000000001E-2</v>
      </c>
      <c r="BO167" s="1303">
        <v>9.7000000000000003E-3</v>
      </c>
      <c r="BP167" s="1303">
        <v>8.6E-3</v>
      </c>
      <c r="BQ167" s="1303">
        <v>7.4999999999999997E-3</v>
      </c>
      <c r="BR167" s="1310">
        <v>6.4000000000000003E-3</v>
      </c>
      <c r="BS167" s="1301">
        <v>7.8154930656654659E-3</v>
      </c>
      <c r="BT167" s="1302">
        <v>6.7316620241411329E-3</v>
      </c>
      <c r="BU167" s="1302">
        <v>5.4512888404329883E-3</v>
      </c>
      <c r="BV167" s="1302">
        <v>3.7956666139490748E-3</v>
      </c>
      <c r="BW167" s="1302">
        <v>2.8786182632336479E-3</v>
      </c>
      <c r="BX167" s="1302">
        <v>2.1837593011970234E-3</v>
      </c>
      <c r="BY167" s="1302">
        <v>1.298912161065108E-3</v>
      </c>
      <c r="BZ167" s="1306">
        <v>5.718487051711461E-4</v>
      </c>
      <c r="CA167" s="1306">
        <v>1.6574127786525233E-4</v>
      </c>
      <c r="CB167" s="2213">
        <f t="shared" si="76"/>
        <v>8.3878543868478437E-5</v>
      </c>
      <c r="CC167" s="2213">
        <f t="shared" ref="CC167:CP167" si="83">CC132/CC$105</f>
        <v>8.5142613878246066E-5</v>
      </c>
      <c r="CD167" s="2214">
        <f t="shared" si="83"/>
        <v>0</v>
      </c>
      <c r="CE167" s="2222">
        <f t="shared" si="83"/>
        <v>1.7438311971401169E-4</v>
      </c>
      <c r="CF167" s="2213">
        <f t="shared" si="83"/>
        <v>3.5395097778957615E-4</v>
      </c>
      <c r="CG167" s="2213">
        <f t="shared" si="83"/>
        <v>3.5410764872521248E-4</v>
      </c>
      <c r="CH167" s="2213">
        <f t="shared" si="83"/>
        <v>8.9094796863863155E-5</v>
      </c>
      <c r="CI167" s="2189">
        <f t="shared" si="83"/>
        <v>9.0983531980711496E-5</v>
      </c>
      <c r="CJ167" s="2189">
        <f t="shared" si="83"/>
        <v>9.1650627806800475E-5</v>
      </c>
      <c r="CK167" s="2196" t="e">
        <f t="shared" si="83"/>
        <v>#DIV/0!</v>
      </c>
      <c r="CL167" s="2196" t="e">
        <f t="shared" si="83"/>
        <v>#DIV/0!</v>
      </c>
      <c r="CM167" s="2196" t="e">
        <f t="shared" si="83"/>
        <v>#DIV/0!</v>
      </c>
      <c r="CN167" s="2196" t="e">
        <f t="shared" si="83"/>
        <v>#DIV/0!</v>
      </c>
      <c r="CO167" s="2196" t="e">
        <f t="shared" si="83"/>
        <v>#DIV/0!</v>
      </c>
      <c r="CP167" s="2196" t="e">
        <f t="shared" si="83"/>
        <v>#DIV/0!</v>
      </c>
      <c r="CQ167" s="1036"/>
      <c r="CR167" s="1036"/>
      <c r="CS167" s="1036"/>
      <c r="CT167" s="1036"/>
      <c r="CU167" s="1036"/>
      <c r="CV167" s="1036"/>
      <c r="CW167" s="1036"/>
      <c r="CX167" s="1036"/>
      <c r="CY167" s="1036"/>
      <c r="CZ167" s="1036"/>
      <c r="DA167" s="1036"/>
      <c r="DB167" s="1036"/>
      <c r="DC167" s="1036"/>
      <c r="DD167" s="1036"/>
      <c r="DE167" s="1036"/>
      <c r="DF167" s="1036"/>
      <c r="DG167" s="1036"/>
      <c r="DH167" s="1036"/>
      <c r="DI167" s="1036"/>
      <c r="DJ167" s="1036"/>
      <c r="DK167" s="1036"/>
      <c r="DL167" s="1036"/>
      <c r="DM167" s="1036"/>
      <c r="DN167" s="1036"/>
    </row>
    <row r="168" spans="1:118">
      <c r="A168" s="252" t="s">
        <v>134</v>
      </c>
      <c r="B168" s="106">
        <v>1.7898517145505097E-2</v>
      </c>
      <c r="C168" s="106">
        <v>2.1161587119033928E-2</v>
      </c>
      <c r="D168" s="106">
        <v>2.0312598873631588E-2</v>
      </c>
      <c r="E168" s="106">
        <v>1.8533440773569703E-2</v>
      </c>
      <c r="F168" s="342">
        <v>1.5683625994296863E-2</v>
      </c>
      <c r="G168" s="1028">
        <v>1.8235696375655346E-2</v>
      </c>
      <c r="H168" s="1007">
        <v>1.5769600947656771E-2</v>
      </c>
      <c r="I168" s="1943">
        <v>1.2537569772434521E-2</v>
      </c>
      <c r="J168" s="2361">
        <v>1.1547979103656861E-2</v>
      </c>
      <c r="K168" s="1305">
        <v>1.5069020513666612E-2</v>
      </c>
      <c r="L168" s="1302">
        <v>1.616743258955761E-2</v>
      </c>
      <c r="M168" s="1302">
        <v>1.6624182644353318E-2</v>
      </c>
      <c r="N168" s="1302">
        <v>1.5109277430865299E-2</v>
      </c>
      <c r="O168" s="1302">
        <v>2.0444495491873889E-2</v>
      </c>
      <c r="P168" s="1314">
        <v>1.9476354306373549E-2</v>
      </c>
      <c r="Q168" s="1314">
        <v>2.1718877372772796E-2</v>
      </c>
      <c r="R168" s="1314">
        <v>1.5414258188824663E-2</v>
      </c>
      <c r="S168" s="1314">
        <v>8.9185517689445402E-3</v>
      </c>
      <c r="T168" s="1314">
        <v>9.4906861589247812E-3</v>
      </c>
      <c r="U168" s="1315">
        <v>1.1645178539599548E-2</v>
      </c>
      <c r="V168" s="1316">
        <v>1.1000901713255185E-2</v>
      </c>
      <c r="W168" s="1302">
        <v>2.0166763622261004E-2</v>
      </c>
      <c r="X168" s="1302">
        <v>1.8393987341772153E-2</v>
      </c>
      <c r="Y168" s="1302">
        <v>1.8507422941215632E-2</v>
      </c>
      <c r="Z168" s="1302">
        <v>1.8604338773591241E-2</v>
      </c>
      <c r="AA168" s="1302">
        <v>1.8823691650003447E-2</v>
      </c>
      <c r="AB168" s="1314">
        <v>1.9510141062530705E-2</v>
      </c>
      <c r="AC168" s="1314">
        <v>1.8980249334640705E-2</v>
      </c>
      <c r="AD168" s="1314">
        <v>1.8448105900577383E-2</v>
      </c>
      <c r="AE168" s="1314">
        <v>1.9312695257029253E-2</v>
      </c>
      <c r="AF168" s="1314">
        <v>2.0057102069950036E-2</v>
      </c>
      <c r="AG168" s="1314">
        <v>1.8679409209383144E-2</v>
      </c>
      <c r="AH168" s="1317">
        <v>2.0273731976871844E-2</v>
      </c>
      <c r="AI168" s="1301">
        <v>1.875784654013736E-2</v>
      </c>
      <c r="AJ168" s="1302">
        <v>1.7069701280227598E-2</v>
      </c>
      <c r="AK168" s="1302">
        <v>1.9314268603084293E-2</v>
      </c>
      <c r="AL168" s="1302">
        <v>1.872378669862193E-2</v>
      </c>
      <c r="AM168" s="1302">
        <v>1.9489912447658925E-2</v>
      </c>
      <c r="AN168" s="1314">
        <v>1.8638324091189155E-2</v>
      </c>
      <c r="AO168" s="1314">
        <v>1.8726016884113583E-2</v>
      </c>
      <c r="AP168" s="1314">
        <v>1.9173477961958597E-2</v>
      </c>
      <c r="AQ168" s="1314">
        <v>1.9597457627118644E-2</v>
      </c>
      <c r="AR168" s="1314">
        <v>1.6875421885547137E-2</v>
      </c>
      <c r="AS168" s="1314">
        <v>1.6529543754674646E-2</v>
      </c>
      <c r="AT168" s="1318">
        <v>1.5683625994296863E-2</v>
      </c>
      <c r="AU168" s="1301">
        <v>1.5478707339172455E-2</v>
      </c>
      <c r="AV168" s="1302">
        <v>1.4983518130056937E-2</v>
      </c>
      <c r="AW168" s="1302">
        <v>1.4745711706289497E-2</v>
      </c>
      <c r="AX168" s="1302">
        <v>1.4793783622235506E-2</v>
      </c>
      <c r="AY168" s="1302">
        <v>1.6784585277735964E-2</v>
      </c>
      <c r="AZ168" s="1314">
        <v>1.7416325912464031E-2</v>
      </c>
      <c r="BA168" s="1314">
        <v>1.6347536517066524E-2</v>
      </c>
      <c r="BB168" s="1314">
        <v>1.6640193631344075E-2</v>
      </c>
      <c r="BC168" s="1314">
        <v>1.7559725676388575E-2</v>
      </c>
      <c r="BD168" s="1314">
        <v>1.8340280409245926E-2</v>
      </c>
      <c r="BE168" s="1314">
        <v>1.8180440875691234E-2</v>
      </c>
      <c r="BF168" s="1319">
        <v>1.8235696375655346E-2</v>
      </c>
      <c r="BG168" s="1301">
        <v>1.8148403399954053E-2</v>
      </c>
      <c r="BH168" s="1302">
        <v>1.8571861734384475E-2</v>
      </c>
      <c r="BI168" s="1302">
        <v>1.7492711370262391E-2</v>
      </c>
      <c r="BJ168" s="1302">
        <v>1.6897424445436952E-2</v>
      </c>
      <c r="BK168" s="1302">
        <v>1.6921599054163895E-2</v>
      </c>
      <c r="BL168" s="1303">
        <v>1.6399525081626596E-2</v>
      </c>
      <c r="BM168" s="1313">
        <v>6.1000000000000004E-3</v>
      </c>
      <c r="BN168" s="1313">
        <v>6.1000000000000004E-3</v>
      </c>
      <c r="BO168" s="1303">
        <v>5.7999999999999996E-3</v>
      </c>
      <c r="BP168" s="1303">
        <v>5.4000000000000003E-3</v>
      </c>
      <c r="BQ168" s="1303">
        <v>5.1999999999999998E-3</v>
      </c>
      <c r="BR168" s="1310">
        <v>5.1999999999999998E-3</v>
      </c>
      <c r="BS168" s="1301">
        <v>4.5973488621561566E-3</v>
      </c>
      <c r="BT168" s="1302">
        <v>4.333023831631074E-3</v>
      </c>
      <c r="BU168" s="1302">
        <v>4.0495288528930766E-3</v>
      </c>
      <c r="BV168" s="1302">
        <v>4.2701249406927088E-3</v>
      </c>
      <c r="BW168" s="1302">
        <v>4.3179273948504718E-3</v>
      </c>
      <c r="BX168" s="1302">
        <v>4.3675186023940469E-3</v>
      </c>
      <c r="BY168" s="1302">
        <v>4.5461925637278779E-3</v>
      </c>
      <c r="BZ168" s="1306">
        <v>4.6564823135364754E-3</v>
      </c>
      <c r="CA168" s="1306">
        <v>4.3921438634291869E-3</v>
      </c>
      <c r="CB168" s="2213">
        <f t="shared" si="76"/>
        <v>1.3672202650561986E-2</v>
      </c>
      <c r="CC168" s="2213">
        <f t="shared" ref="CC168:CP168" si="84">CC133/CC$105</f>
        <v>1.3452532992762879E-2</v>
      </c>
      <c r="CD168" s="2214">
        <f t="shared" si="84"/>
        <v>1.2537569772434521E-2</v>
      </c>
      <c r="CE168" s="2222">
        <f t="shared" si="84"/>
        <v>1.2119626820123812E-2</v>
      </c>
      <c r="CF168" s="2213">
        <f t="shared" si="84"/>
        <v>1.1857357755950801E-2</v>
      </c>
      <c r="CG168" s="2213">
        <f t="shared" si="84"/>
        <v>1.2039660056657223E-2</v>
      </c>
      <c r="CH168" s="2213">
        <f t="shared" si="84"/>
        <v>1.2027797576621525E-2</v>
      </c>
      <c r="CI168" s="2189">
        <f t="shared" si="84"/>
        <v>1.2373760349376763E-2</v>
      </c>
      <c r="CJ168" s="2189">
        <f t="shared" si="84"/>
        <v>1.1547979103656861E-2</v>
      </c>
      <c r="CK168" s="2196" t="e">
        <f t="shared" si="84"/>
        <v>#DIV/0!</v>
      </c>
      <c r="CL168" s="2196" t="e">
        <f t="shared" si="84"/>
        <v>#DIV/0!</v>
      </c>
      <c r="CM168" s="2196" t="e">
        <f t="shared" si="84"/>
        <v>#DIV/0!</v>
      </c>
      <c r="CN168" s="2196" t="e">
        <f t="shared" si="84"/>
        <v>#DIV/0!</v>
      </c>
      <c r="CO168" s="2196" t="e">
        <f t="shared" si="84"/>
        <v>#DIV/0!</v>
      </c>
      <c r="CP168" s="2196" t="e">
        <f t="shared" si="84"/>
        <v>#DIV/0!</v>
      </c>
      <c r="CQ168" s="1036"/>
      <c r="CR168" s="1036"/>
      <c r="CS168" s="1036"/>
      <c r="CT168" s="1036"/>
      <c r="CU168" s="1036"/>
      <c r="CV168" s="1036"/>
      <c r="CW168" s="1036"/>
      <c r="CX168" s="1036"/>
      <c r="CY168" s="1036"/>
      <c r="CZ168" s="1036"/>
      <c r="DA168" s="1036"/>
      <c r="DB168" s="1036"/>
      <c r="DC168" s="1036"/>
      <c r="DD168" s="1036"/>
      <c r="DE168" s="1036"/>
      <c r="DF168" s="1036"/>
      <c r="DG168" s="1036"/>
      <c r="DH168" s="1036"/>
      <c r="DI168" s="1036"/>
      <c r="DJ168" s="1036"/>
      <c r="DK168" s="1036"/>
      <c r="DL168" s="1036"/>
      <c r="DM168" s="1036"/>
      <c r="DN168" s="1036"/>
    </row>
    <row r="169" spans="1:118">
      <c r="A169" s="252" t="s">
        <v>745</v>
      </c>
      <c r="B169" s="106"/>
      <c r="C169" s="106"/>
      <c r="D169" s="106"/>
      <c r="E169" s="106"/>
      <c r="F169" s="342">
        <v>3.3768572714993248E-3</v>
      </c>
      <c r="G169" s="1028">
        <v>3.1912468657396852E-3</v>
      </c>
      <c r="H169" s="1007">
        <v>2.2951062412082624E-3</v>
      </c>
      <c r="I169" s="1943">
        <v>2.5762129669386004E-3</v>
      </c>
      <c r="J169" s="2361">
        <v>2.474566950783613E-3</v>
      </c>
      <c r="K169" s="1305"/>
      <c r="L169" s="1302"/>
      <c r="M169" s="1302"/>
      <c r="N169" s="1302"/>
      <c r="O169" s="1302"/>
      <c r="P169" s="1314"/>
      <c r="Q169" s="1314"/>
      <c r="R169" s="1314"/>
      <c r="S169" s="1314"/>
      <c r="T169" s="1314"/>
      <c r="U169" s="1315"/>
      <c r="V169" s="1316"/>
      <c r="W169" s="1302"/>
      <c r="X169" s="1302"/>
      <c r="Y169" s="1302"/>
      <c r="Z169" s="1302"/>
      <c r="AA169" s="1302"/>
      <c r="AB169" s="1314"/>
      <c r="AC169" s="1314"/>
      <c r="AD169" s="1314"/>
      <c r="AE169" s="1314"/>
      <c r="AF169" s="1314"/>
      <c r="AG169" s="1314"/>
      <c r="AH169" s="1317"/>
      <c r="AI169" s="1301"/>
      <c r="AJ169" s="1302"/>
      <c r="AK169" s="1302"/>
      <c r="AL169" s="1302"/>
      <c r="AM169" s="1302"/>
      <c r="AN169" s="1314"/>
      <c r="AO169" s="1314"/>
      <c r="AP169" s="1314"/>
      <c r="AQ169" s="1314"/>
      <c r="AR169" s="1314">
        <v>5.0251256281407036E-3</v>
      </c>
      <c r="AS169" s="1314">
        <v>7.2550486163051606E-3</v>
      </c>
      <c r="AT169" s="1318">
        <v>3.3768572714993248E-3</v>
      </c>
      <c r="AU169" s="1301">
        <v>3.8508003624282694E-3</v>
      </c>
      <c r="AV169" s="1302">
        <v>3.5211267605633804E-3</v>
      </c>
      <c r="AW169" s="1302">
        <v>3.3854950346072824E-3</v>
      </c>
      <c r="AX169" s="1302">
        <v>3.1380753138075313E-3</v>
      </c>
      <c r="AY169" s="1302">
        <v>3.0859551407496611E-3</v>
      </c>
      <c r="AZ169" s="1314">
        <v>3.6347114947751021E-3</v>
      </c>
      <c r="BA169" s="1314">
        <v>2.8759554983728147E-3</v>
      </c>
      <c r="BB169" s="1314">
        <v>2.7985780198169579E-3</v>
      </c>
      <c r="BC169" s="1314">
        <v>3.0145451804958925E-3</v>
      </c>
      <c r="BD169" s="1314">
        <v>3.2588101553618796E-3</v>
      </c>
      <c r="BE169" s="1314">
        <v>2.8028179683357323E-3</v>
      </c>
      <c r="BF169" s="1319">
        <v>3.1912468657396852E-3</v>
      </c>
      <c r="BG169" s="1301">
        <v>3.3693238379661535E-3</v>
      </c>
      <c r="BH169" s="1302">
        <v>3.1837477258944815E-3</v>
      </c>
      <c r="BI169" s="1302">
        <v>3.3639829558196905E-3</v>
      </c>
      <c r="BJ169" s="1302">
        <v>3.6474616644335267E-3</v>
      </c>
      <c r="BK169" s="1302">
        <v>3.7685657282199069E-3</v>
      </c>
      <c r="BL169" s="1303">
        <v>2.5972098545562483E-3</v>
      </c>
      <c r="BM169" s="1313">
        <v>1.6000000000000001E-3</v>
      </c>
      <c r="BN169" s="1313">
        <v>1.6000000000000001E-3</v>
      </c>
      <c r="BO169" s="1303">
        <v>1.5E-3</v>
      </c>
      <c r="BP169" s="1303">
        <v>1.8E-3</v>
      </c>
      <c r="BQ169" s="1303">
        <v>1.6999999999999999E-3</v>
      </c>
      <c r="BR169" s="1310">
        <v>2E-3</v>
      </c>
      <c r="BS169" s="1301">
        <v>1.9155620258983987E-3</v>
      </c>
      <c r="BT169" s="1302">
        <v>1.9343856391210151E-3</v>
      </c>
      <c r="BU169" s="1302">
        <v>1.94688887158321E-3</v>
      </c>
      <c r="BV169" s="1302">
        <v>1.9769096947651432E-3</v>
      </c>
      <c r="BW169" s="1302">
        <v>1.9190788421557653E-3</v>
      </c>
      <c r="BX169" s="1302">
        <v>1.9411193788417987E-3</v>
      </c>
      <c r="BY169" s="1302">
        <v>2.0295502516642313E-3</v>
      </c>
      <c r="BZ169" s="1306">
        <v>2.2057021485172778E-3</v>
      </c>
      <c r="CA169" s="1306">
        <v>2.1546366122482804E-3</v>
      </c>
      <c r="CB169" s="2213">
        <f t="shared" si="76"/>
        <v>2.68411340379131E-3</v>
      </c>
      <c r="CC169" s="2213">
        <f t="shared" ref="CC169:CP169" si="85">CC134/CC$105</f>
        <v>3.0651340996168583E-3</v>
      </c>
      <c r="CD169" s="2214">
        <f t="shared" si="85"/>
        <v>2.5762129669386004E-3</v>
      </c>
      <c r="CE169" s="2222">
        <f t="shared" si="85"/>
        <v>2.7029383555671809E-3</v>
      </c>
      <c r="CF169" s="2213">
        <f t="shared" si="85"/>
        <v>3.0970710556587912E-3</v>
      </c>
      <c r="CG169" s="2213">
        <f t="shared" si="85"/>
        <v>3.0099150141643057E-3</v>
      </c>
      <c r="CH169" s="2213">
        <f t="shared" si="85"/>
        <v>3.3856022808267999E-3</v>
      </c>
      <c r="CI169" s="2189">
        <f t="shared" si="85"/>
        <v>2.7295059594213446E-3</v>
      </c>
      <c r="CJ169" s="2189">
        <f t="shared" si="85"/>
        <v>2.474566950783613E-3</v>
      </c>
      <c r="CK169" s="2196" t="e">
        <f t="shared" si="85"/>
        <v>#DIV/0!</v>
      </c>
      <c r="CL169" s="2196" t="e">
        <f t="shared" si="85"/>
        <v>#DIV/0!</v>
      </c>
      <c r="CM169" s="2196" t="e">
        <f t="shared" si="85"/>
        <v>#DIV/0!</v>
      </c>
      <c r="CN169" s="2196" t="e">
        <f t="shared" si="85"/>
        <v>#DIV/0!</v>
      </c>
      <c r="CO169" s="2196" t="e">
        <f t="shared" si="85"/>
        <v>#DIV/0!</v>
      </c>
      <c r="CP169" s="2196" t="e">
        <f t="shared" si="85"/>
        <v>#DIV/0!</v>
      </c>
      <c r="CQ169" s="1036"/>
      <c r="CR169" s="1036"/>
      <c r="CS169" s="1036"/>
      <c r="CT169" s="1036"/>
      <c r="CU169" s="1036"/>
      <c r="CV169" s="1036"/>
      <c r="CW169" s="1036"/>
      <c r="CX169" s="1036"/>
      <c r="CY169" s="1036"/>
      <c r="CZ169" s="1036"/>
      <c r="DA169" s="1036"/>
      <c r="DB169" s="1036"/>
      <c r="DC169" s="1036"/>
      <c r="DD169" s="1036"/>
      <c r="DE169" s="1036"/>
      <c r="DF169" s="1036"/>
      <c r="DG169" s="1036"/>
      <c r="DH169" s="1036"/>
      <c r="DI169" s="1036"/>
      <c r="DJ169" s="1036"/>
      <c r="DK169" s="1036"/>
      <c r="DL169" s="1036"/>
      <c r="DM169" s="1036"/>
      <c r="DN169" s="1036"/>
    </row>
    <row r="170" spans="1:118">
      <c r="A170" s="250" t="s">
        <v>980</v>
      </c>
      <c r="B170" s="106">
        <v>1.9752085264133457E-2</v>
      </c>
      <c r="C170" s="106">
        <v>9.7182288671650366E-3</v>
      </c>
      <c r="D170" s="106">
        <v>9.6817060051888875E-3</v>
      </c>
      <c r="E170" s="106">
        <v>2.5639147315215001E-3</v>
      </c>
      <c r="F170" s="342">
        <v>2.6264445444994745E-3</v>
      </c>
      <c r="G170" s="1028">
        <v>1.4436592964060483E-3</v>
      </c>
      <c r="H170" s="1007">
        <v>2.6652846672095949E-2</v>
      </c>
      <c r="I170" s="1943">
        <v>2.3271790468012022E-2</v>
      </c>
      <c r="J170" s="2361">
        <v>3.2535972871414166E-2</v>
      </c>
      <c r="K170" s="1305">
        <v>1.5069020513666612E-2</v>
      </c>
      <c r="L170" s="1302">
        <v>1.616743258955761E-2</v>
      </c>
      <c r="M170" s="1302">
        <v>1.6624182644353318E-2</v>
      </c>
      <c r="N170" s="1302">
        <v>1.5109277430865299E-2</v>
      </c>
      <c r="O170" s="1302">
        <v>2.0444495491873889E-2</v>
      </c>
      <c r="P170" s="1303">
        <v>1.9476354306373549E-2</v>
      </c>
      <c r="Q170" s="1303">
        <v>2.1718877372772796E-2</v>
      </c>
      <c r="R170" s="1303">
        <v>1.5414258188824663E-2</v>
      </c>
      <c r="S170" s="1303">
        <v>8.9185517689445402E-3</v>
      </c>
      <c r="T170" s="1303">
        <v>9.4906861589247812E-3</v>
      </c>
      <c r="U170" s="1306">
        <v>1.1645178539599548E-2</v>
      </c>
      <c r="V170" s="1316">
        <v>1.1000901713255185E-2</v>
      </c>
      <c r="W170" s="1302">
        <v>1.0277292999806089E-2</v>
      </c>
      <c r="X170" s="1302">
        <v>1.1933016877637131E-2</v>
      </c>
      <c r="Y170" s="1302">
        <v>1.3114972372012515E-2</v>
      </c>
      <c r="Z170" s="1302">
        <v>1.3567062932366177E-2</v>
      </c>
      <c r="AA170" s="1302">
        <v>1.2549127766668965E-2</v>
      </c>
      <c r="AB170" s="1303">
        <v>9.3339883500596528E-3</v>
      </c>
      <c r="AC170" s="1303">
        <v>1.1065975626838493E-2</v>
      </c>
      <c r="AD170" s="1303">
        <v>9.5761160399943663E-3</v>
      </c>
      <c r="AE170" s="1303">
        <v>1.1147401306447032E-2</v>
      </c>
      <c r="AF170" s="1303">
        <v>9.7073518915060664E-3</v>
      </c>
      <c r="AG170" s="1303">
        <v>1.1149724876918621E-2</v>
      </c>
      <c r="AH170" s="1308">
        <v>3.5131376710824855E-3</v>
      </c>
      <c r="AI170" s="1301">
        <v>2.2154936858429955E-3</v>
      </c>
      <c r="AJ170" s="1302">
        <v>2.7700831024930748E-3</v>
      </c>
      <c r="AK170" s="1302">
        <v>3.4436292858212305E-3</v>
      </c>
      <c r="AL170" s="1302">
        <v>3.8945476333133613E-3</v>
      </c>
      <c r="AM170" s="1302">
        <v>3.6543585839360487E-3</v>
      </c>
      <c r="AN170" s="1303">
        <v>3.9279112754158968E-3</v>
      </c>
      <c r="AO170" s="1303">
        <v>3.607060629316961E-3</v>
      </c>
      <c r="AP170" s="1303">
        <v>3.4374761286379957E-3</v>
      </c>
      <c r="AQ170" s="1303">
        <v>4.3886198547215495E-3</v>
      </c>
      <c r="AR170" s="1303">
        <v>5.0251256281407036E-3</v>
      </c>
      <c r="AS170" s="1303">
        <v>7.2550486163051606E-3</v>
      </c>
      <c r="AT170" s="1309">
        <v>2.6264445444994745E-3</v>
      </c>
      <c r="AU170" s="1301">
        <v>2.4161884627000906E-3</v>
      </c>
      <c r="AV170" s="1302">
        <v>3.0716212166616722E-3</v>
      </c>
      <c r="AW170" s="1302">
        <v>2.1065302437556425E-3</v>
      </c>
      <c r="AX170" s="1302">
        <v>2.8392109982068141E-3</v>
      </c>
      <c r="AY170" s="1302">
        <v>2.6343519494204425E-3</v>
      </c>
      <c r="AZ170" s="1303">
        <v>1.3630168105406633E-3</v>
      </c>
      <c r="BA170" s="1303">
        <v>1.816392946340725E-3</v>
      </c>
      <c r="BB170" s="1303">
        <v>2.6473035322592845E-3</v>
      </c>
      <c r="BC170" s="1303">
        <v>2.1101816263471248E-3</v>
      </c>
      <c r="BD170" s="1303">
        <v>2.2735884804850324E-3</v>
      </c>
      <c r="BE170" s="1303">
        <v>3.4845845011741536E-3</v>
      </c>
      <c r="BF170" s="1310">
        <v>1.4436592964060483E-3</v>
      </c>
      <c r="BG170" s="1301">
        <v>2.0675396278428669E-3</v>
      </c>
      <c r="BH170" s="1302">
        <v>2.1224984839296542E-3</v>
      </c>
      <c r="BI170" s="1302">
        <v>2.3921656574717801E-3</v>
      </c>
      <c r="BJ170" s="1302">
        <v>3.2752716986750039E-3</v>
      </c>
      <c r="BK170" s="1302">
        <v>5.6159018695041748E-3</v>
      </c>
      <c r="BL170" s="1303">
        <v>1.0537251409913921E-2</v>
      </c>
      <c r="BM170" s="1313">
        <v>1.4999999999999999E-2</v>
      </c>
      <c r="BN170" s="1313">
        <v>1.4999999999999999E-2</v>
      </c>
      <c r="BO170" s="1303">
        <v>1.9E-2</v>
      </c>
      <c r="BP170" s="1303">
        <v>2.2599999999999999E-2</v>
      </c>
      <c r="BQ170" s="1303">
        <v>2.81E-2</v>
      </c>
      <c r="BR170" s="1310">
        <v>3.7999999999999999E-2</v>
      </c>
      <c r="BS170" s="1301">
        <v>4.5360508773274077E-2</v>
      </c>
      <c r="BT170" s="1302">
        <v>5.5632930981120397E-2</v>
      </c>
      <c r="BU170" s="1302">
        <v>7.2813643797212058E-2</v>
      </c>
      <c r="BV170" s="1302">
        <v>9.5840582002214139E-2</v>
      </c>
      <c r="BW170" s="1302">
        <v>0.11322565168719015</v>
      </c>
      <c r="BX170" s="1302">
        <v>0.13442251698479457</v>
      </c>
      <c r="BY170" s="1302">
        <v>0.15416463711641501</v>
      </c>
      <c r="BZ170" s="1306">
        <v>0.17514908912670532</v>
      </c>
      <c r="CA170" s="1306">
        <v>0.19565757851993038</v>
      </c>
      <c r="CB170" s="2213">
        <f t="shared" si="76"/>
        <v>2.3402113739305487E-2</v>
      </c>
      <c r="CC170" s="2213">
        <f t="shared" ref="CC170:CP170" si="86">CC135/CC$105</f>
        <v>2.4180502341421883E-2</v>
      </c>
      <c r="CD170" s="2214">
        <f t="shared" si="86"/>
        <v>2.3271790468012022E-2</v>
      </c>
      <c r="CE170" s="2222">
        <f t="shared" si="86"/>
        <v>2.5023977678960675E-2</v>
      </c>
      <c r="CF170" s="2213">
        <f t="shared" si="86"/>
        <v>2.6103884611981241E-2</v>
      </c>
      <c r="CG170" s="2213">
        <f t="shared" si="86"/>
        <v>2.7266288951841359E-2</v>
      </c>
      <c r="CH170" s="2213">
        <f t="shared" si="86"/>
        <v>2.7530292230933714E-2</v>
      </c>
      <c r="CI170" s="2189">
        <f t="shared" si="86"/>
        <v>3.038849968155764E-2</v>
      </c>
      <c r="CJ170" s="2189">
        <f t="shared" si="86"/>
        <v>3.2535972871414166E-2</v>
      </c>
      <c r="CK170" s="2196" t="e">
        <f t="shared" si="86"/>
        <v>#DIV/0!</v>
      </c>
      <c r="CL170" s="2196" t="e">
        <f t="shared" si="86"/>
        <v>#DIV/0!</v>
      </c>
      <c r="CM170" s="2196" t="e">
        <f t="shared" si="86"/>
        <v>#DIV/0!</v>
      </c>
      <c r="CN170" s="2196" t="e">
        <f t="shared" si="86"/>
        <v>#DIV/0!</v>
      </c>
      <c r="CO170" s="2196" t="e">
        <f t="shared" si="86"/>
        <v>#DIV/0!</v>
      </c>
      <c r="CP170" s="2196" t="e">
        <f t="shared" si="86"/>
        <v>#DIV/0!</v>
      </c>
      <c r="CQ170" s="1036"/>
      <c r="CR170" s="1036"/>
      <c r="CS170" s="1036"/>
      <c r="CT170" s="1036"/>
      <c r="CU170" s="1036"/>
      <c r="CV170" s="1036"/>
      <c r="CW170" s="1036"/>
      <c r="CX170" s="1036"/>
      <c r="CY170" s="1036"/>
      <c r="CZ170" s="1036"/>
      <c r="DA170" s="1036"/>
      <c r="DB170" s="1036"/>
      <c r="DC170" s="1036"/>
      <c r="DD170" s="1036"/>
      <c r="DE170" s="1036"/>
      <c r="DF170" s="1036"/>
      <c r="DG170" s="1036"/>
      <c r="DH170" s="1036"/>
      <c r="DI170" s="1036"/>
      <c r="DJ170" s="1036"/>
      <c r="DK170" s="1036"/>
      <c r="DL170" s="1036"/>
      <c r="DM170" s="1036"/>
      <c r="DN170" s="1036"/>
    </row>
    <row r="171" spans="1:118" ht="15.75" thickBot="1">
      <c r="A171" s="253" t="s">
        <v>135</v>
      </c>
      <c r="B171" s="176">
        <v>1.4481000926784059E-3</v>
      </c>
      <c r="C171" s="176">
        <v>1.5526164462334674E-3</v>
      </c>
      <c r="D171" s="176">
        <v>1.7718154780737834E-3</v>
      </c>
      <c r="E171" s="176">
        <v>8.0580177276390005E-4</v>
      </c>
      <c r="F171" s="343">
        <v>1.5008254539996998E-4</v>
      </c>
      <c r="G171" s="1029">
        <v>1.5196413646379454E-4</v>
      </c>
      <c r="H171" s="1945">
        <v>1.3888888888888888E-2</v>
      </c>
      <c r="I171" s="2206"/>
      <c r="J171" s="2363">
        <v>0</v>
      </c>
      <c r="K171" s="1320">
        <v>1.4299070560413573E-3</v>
      </c>
      <c r="L171" s="1321">
        <v>1.4949338353358065E-3</v>
      </c>
      <c r="M171" s="1321">
        <v>1.4407624958439544E-3</v>
      </c>
      <c r="N171" s="1321">
        <v>1.3938447814451382E-3</v>
      </c>
      <c r="O171" s="1321">
        <v>1.3208522368345489E-3</v>
      </c>
      <c r="P171" s="1322">
        <v>1.8076855793340719E-3</v>
      </c>
      <c r="Q171" s="1322">
        <v>2.2126470245720275E-3</v>
      </c>
      <c r="R171" s="1322">
        <v>7.0064809949203018E-4</v>
      </c>
      <c r="S171" s="1322">
        <v>6.4969582422774795E-4</v>
      </c>
      <c r="T171" s="1322">
        <v>1.1789672247111531E-3</v>
      </c>
      <c r="U171" s="1323">
        <v>1.3665260531162736E-3</v>
      </c>
      <c r="V171" s="1324">
        <v>1.6831980763450556E-3</v>
      </c>
      <c r="W171" s="1321">
        <v>1.6159265722965549E-3</v>
      </c>
      <c r="X171" s="1321">
        <v>1.4504219409282701E-3</v>
      </c>
      <c r="Y171" s="1321">
        <v>2.0637773783369947E-3</v>
      </c>
      <c r="Z171" s="1321">
        <v>1.7462556249580228E-3</v>
      </c>
      <c r="AA171" s="1321">
        <v>2.5511963042129213E-3</v>
      </c>
      <c r="AB171" s="1322">
        <v>2.1755912695627763E-3</v>
      </c>
      <c r="AC171" s="1322">
        <v>1.9610589718447964E-3</v>
      </c>
      <c r="AD171" s="1322">
        <v>1.6194902126461061E-3</v>
      </c>
      <c r="AE171" s="1322">
        <v>1.2070434535643283E-3</v>
      </c>
      <c r="AF171" s="1322">
        <v>8.5653104925053529E-4</v>
      </c>
      <c r="AG171" s="1322">
        <v>1.3756154068925571E-3</v>
      </c>
      <c r="AH171" s="1325">
        <v>8.0509404962306956E-4</v>
      </c>
      <c r="AI171" s="1326">
        <v>2.2154936858429953E-4</v>
      </c>
      <c r="AJ171" s="1321">
        <v>2.2460133263457364E-4</v>
      </c>
      <c r="AK171" s="1321">
        <v>3.7430753106752507E-4</v>
      </c>
      <c r="AL171" s="1321">
        <v>5.9916117435590175E-4</v>
      </c>
      <c r="AM171" s="1321">
        <v>8.3745717548534446E-4</v>
      </c>
      <c r="AN171" s="1322">
        <v>5.391250770178681E-4</v>
      </c>
      <c r="AO171" s="1322">
        <v>4.604758250191865E-4</v>
      </c>
      <c r="AP171" s="1322">
        <v>6.1110686731342143E-4</v>
      </c>
      <c r="AQ171" s="1322">
        <v>9.8365617433414051E-4</v>
      </c>
      <c r="AR171" s="1322">
        <v>1.1250281257031425E-3</v>
      </c>
      <c r="AS171" s="1322">
        <v>1.4210919970082275E-3</v>
      </c>
      <c r="AT171" s="1327">
        <v>1.5008254539996998E-4</v>
      </c>
      <c r="AU171" s="1326">
        <v>3.0202355783751132E-4</v>
      </c>
      <c r="AV171" s="1321">
        <v>3.7458795325142344E-4</v>
      </c>
      <c r="AW171" s="1321">
        <v>3.0093289196509181E-4</v>
      </c>
      <c r="AX171" s="1321">
        <v>2.2414823670053796E-4</v>
      </c>
      <c r="AY171" s="1321">
        <v>1.5053439710973959E-4</v>
      </c>
      <c r="AZ171" s="1322">
        <v>7.5723156141147964E-5</v>
      </c>
      <c r="BA171" s="1322">
        <v>7.568303943086355E-5</v>
      </c>
      <c r="BB171" s="1322">
        <v>0</v>
      </c>
      <c r="BC171" s="1322">
        <v>0</v>
      </c>
      <c r="BD171" s="1322">
        <v>0</v>
      </c>
      <c r="BE171" s="1322">
        <v>7.5751836982046808E-5</v>
      </c>
      <c r="BF171" s="1328">
        <v>1.5196413646379454E-4</v>
      </c>
      <c r="BG171" s="1329">
        <v>0</v>
      </c>
      <c r="BH171" s="1330">
        <v>7.1428571428571425E-2</v>
      </c>
      <c r="BI171" s="1330">
        <v>6.25E-2</v>
      </c>
      <c r="BJ171" s="1330">
        <v>6.8181818181818177E-2</v>
      </c>
      <c r="BK171" s="1330">
        <v>3.9473684210526314E-2</v>
      </c>
      <c r="BL171" s="1331">
        <v>1.4084507042253521E-2</v>
      </c>
      <c r="BM171" s="1333">
        <v>5.0000000000000001E-4</v>
      </c>
      <c r="BN171" s="1333">
        <v>5.0000000000000001E-4</v>
      </c>
      <c r="BO171" s="1331">
        <v>5.0000000000000001E-4</v>
      </c>
      <c r="BP171" s="1331">
        <v>5.0000000000000001E-4</v>
      </c>
      <c r="BQ171" s="1331">
        <v>5.0000000000000001E-4</v>
      </c>
      <c r="BR171" s="1332">
        <v>4.0000000000000002E-4</v>
      </c>
      <c r="BS171" s="1745">
        <v>1.5324496207187187E-4</v>
      </c>
      <c r="BT171" s="1746">
        <v>7.7375425564840607E-5</v>
      </c>
      <c r="BU171" s="1746">
        <v>7.7875554863328402E-5</v>
      </c>
      <c r="BV171" s="1746">
        <v>7.9076387790605725E-5</v>
      </c>
      <c r="BW171" s="1746">
        <v>7.9961618423156884E-5</v>
      </c>
      <c r="BX171" s="1746">
        <v>0</v>
      </c>
      <c r="BY171" s="1746">
        <v>0</v>
      </c>
      <c r="BZ171" s="1747">
        <v>0</v>
      </c>
      <c r="CA171" s="1747">
        <v>8.2870638932626165E-5</v>
      </c>
      <c r="CB171" s="2216">
        <f t="shared" si="76"/>
        <v>0</v>
      </c>
      <c r="CC171" s="2216">
        <f t="shared" ref="CC171:CP171" si="87">CC136/CC$105</f>
        <v>0</v>
      </c>
      <c r="CD171" s="2217">
        <f t="shared" si="87"/>
        <v>0</v>
      </c>
      <c r="CE171" s="2224">
        <f t="shared" si="87"/>
        <v>8.7191559857005847E-5</v>
      </c>
      <c r="CF171" s="2216">
        <f t="shared" si="87"/>
        <v>0</v>
      </c>
      <c r="CG171" s="2216">
        <f t="shared" si="87"/>
        <v>0</v>
      </c>
      <c r="CH171" s="2216">
        <f t="shared" si="87"/>
        <v>0</v>
      </c>
      <c r="CI171" s="2191">
        <f t="shared" si="87"/>
        <v>0</v>
      </c>
      <c r="CJ171" s="2191">
        <f t="shared" si="87"/>
        <v>0</v>
      </c>
      <c r="CK171" s="2198" t="e">
        <f t="shared" si="87"/>
        <v>#DIV/0!</v>
      </c>
      <c r="CL171" s="2198" t="e">
        <f t="shared" si="87"/>
        <v>#DIV/0!</v>
      </c>
      <c r="CM171" s="2198" t="e">
        <f t="shared" si="87"/>
        <v>#DIV/0!</v>
      </c>
      <c r="CN171" s="2198" t="e">
        <f t="shared" si="87"/>
        <v>#DIV/0!</v>
      </c>
      <c r="CO171" s="2198" t="e">
        <f t="shared" si="87"/>
        <v>#DIV/0!</v>
      </c>
      <c r="CP171" s="2198" t="e">
        <f t="shared" si="87"/>
        <v>#DIV/0!</v>
      </c>
      <c r="CQ171" s="1036"/>
      <c r="CR171" s="1036"/>
      <c r="CS171" s="1036"/>
      <c r="CT171" s="1036"/>
      <c r="CU171" s="1036"/>
      <c r="CV171" s="1036"/>
      <c r="CW171" s="1036"/>
      <c r="CX171" s="1036"/>
      <c r="CY171" s="1036"/>
      <c r="CZ171" s="1036"/>
      <c r="DA171" s="1036"/>
      <c r="DB171" s="1036"/>
      <c r="DC171" s="1036"/>
      <c r="DD171" s="1036"/>
      <c r="DE171" s="1036"/>
      <c r="DF171" s="1036"/>
      <c r="DG171" s="1036"/>
      <c r="DH171" s="1036"/>
      <c r="DI171" s="1036"/>
      <c r="DJ171" s="1036"/>
      <c r="DK171" s="1036"/>
      <c r="DL171" s="1036"/>
      <c r="DM171" s="1036"/>
      <c r="DN171" s="1036"/>
    </row>
    <row r="172" spans="1:118" ht="15.75" thickBot="1">
      <c r="A172" s="240"/>
      <c r="B172" s="16"/>
      <c r="C172" s="16"/>
      <c r="D172" s="16"/>
      <c r="E172" s="16"/>
      <c r="F172" s="16"/>
      <c r="G172" s="16"/>
      <c r="H172" s="240"/>
      <c r="I172" s="240"/>
      <c r="J172" s="240"/>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036"/>
      <c r="CR172" s="1036"/>
      <c r="CS172" s="1036"/>
      <c r="CT172" s="1036"/>
      <c r="CU172" s="1036"/>
      <c r="CV172" s="1036"/>
      <c r="CW172" s="1036"/>
      <c r="CX172" s="1036"/>
      <c r="CY172" s="1036"/>
      <c r="CZ172" s="1036"/>
      <c r="DA172" s="1036"/>
      <c r="DB172" s="1036"/>
      <c r="DC172" s="1036"/>
      <c r="DD172" s="1036"/>
      <c r="DE172" s="1036"/>
      <c r="DF172" s="1036"/>
      <c r="DG172" s="1036"/>
      <c r="DH172" s="1036"/>
      <c r="DI172" s="1036"/>
      <c r="DJ172" s="1036"/>
      <c r="DK172" s="1036"/>
      <c r="DL172" s="1036"/>
      <c r="DM172" s="1036"/>
      <c r="DN172" s="1036"/>
    </row>
    <row r="173" spans="1:118" ht="18.75" thickBot="1">
      <c r="A173" s="12" t="s">
        <v>1148</v>
      </c>
      <c r="B173" s="136" t="s">
        <v>681</v>
      </c>
      <c r="C173" s="137" t="s">
        <v>682</v>
      </c>
      <c r="D173" s="137" t="s">
        <v>683</v>
      </c>
      <c r="E173" s="137" t="s">
        <v>684</v>
      </c>
      <c r="F173" s="399" t="s">
        <v>685</v>
      </c>
      <c r="G173" s="399" t="s">
        <v>687</v>
      </c>
      <c r="H173" s="137" t="s">
        <v>728</v>
      </c>
      <c r="I173" s="137" t="s">
        <v>1102</v>
      </c>
      <c r="J173" s="815" t="s">
        <v>1101</v>
      </c>
      <c r="K173" s="435" t="s">
        <v>42</v>
      </c>
      <c r="L173" s="138" t="s">
        <v>31</v>
      </c>
      <c r="M173" s="138" t="s">
        <v>32</v>
      </c>
      <c r="N173" s="138" t="s">
        <v>33</v>
      </c>
      <c r="O173" s="138" t="s">
        <v>34</v>
      </c>
      <c r="P173" s="138" t="s">
        <v>35</v>
      </c>
      <c r="Q173" s="138" t="s">
        <v>36</v>
      </c>
      <c r="R173" s="138" t="s">
        <v>37</v>
      </c>
      <c r="S173" s="138" t="s">
        <v>38</v>
      </c>
      <c r="T173" s="138" t="s">
        <v>39</v>
      </c>
      <c r="U173" s="138" t="s">
        <v>40</v>
      </c>
      <c r="V173" s="139" t="s">
        <v>41</v>
      </c>
      <c r="W173" s="138" t="s">
        <v>388</v>
      </c>
      <c r="X173" s="138" t="s">
        <v>389</v>
      </c>
      <c r="Y173" s="138" t="s">
        <v>390</v>
      </c>
      <c r="Z173" s="138" t="s">
        <v>391</v>
      </c>
      <c r="AA173" s="138" t="s">
        <v>392</v>
      </c>
      <c r="AB173" s="138" t="s">
        <v>393</v>
      </c>
      <c r="AC173" s="138" t="s">
        <v>394</v>
      </c>
      <c r="AD173" s="138" t="s">
        <v>395</v>
      </c>
      <c r="AE173" s="138" t="s">
        <v>399</v>
      </c>
      <c r="AF173" s="138" t="s">
        <v>396</v>
      </c>
      <c r="AG173" s="138" t="s">
        <v>397</v>
      </c>
      <c r="AH173" s="311" t="s">
        <v>398</v>
      </c>
      <c r="AI173" s="304" t="s">
        <v>449</v>
      </c>
      <c r="AJ173" s="138" t="s">
        <v>450</v>
      </c>
      <c r="AK173" s="138" t="s">
        <v>451</v>
      </c>
      <c r="AL173" s="138" t="s">
        <v>452</v>
      </c>
      <c r="AM173" s="141" t="s">
        <v>459</v>
      </c>
      <c r="AN173" s="141" t="s">
        <v>460</v>
      </c>
      <c r="AO173" s="141" t="s">
        <v>453</v>
      </c>
      <c r="AP173" s="141" t="s">
        <v>454</v>
      </c>
      <c r="AQ173" s="141" t="s">
        <v>455</v>
      </c>
      <c r="AR173" s="141" t="s">
        <v>456</v>
      </c>
      <c r="AS173" s="141" t="s">
        <v>457</v>
      </c>
      <c r="AT173" s="142" t="s">
        <v>458</v>
      </c>
      <c r="AU173" s="304" t="s">
        <v>486</v>
      </c>
      <c r="AV173" s="138" t="s">
        <v>487</v>
      </c>
      <c r="AW173" s="138" t="s">
        <v>488</v>
      </c>
      <c r="AX173" s="138" t="s">
        <v>489</v>
      </c>
      <c r="AY173" s="138" t="s">
        <v>490</v>
      </c>
      <c r="AZ173" s="138" t="s">
        <v>491</v>
      </c>
      <c r="BA173" s="138" t="s">
        <v>492</v>
      </c>
      <c r="BB173" s="138" t="s">
        <v>493</v>
      </c>
      <c r="BC173" s="138" t="s">
        <v>494</v>
      </c>
      <c r="BD173" s="138" t="s">
        <v>495</v>
      </c>
      <c r="BE173" s="138" t="s">
        <v>496</v>
      </c>
      <c r="BF173" s="139" t="s">
        <v>497</v>
      </c>
      <c r="BG173" s="304" t="s">
        <v>668</v>
      </c>
      <c r="BH173" s="138" t="s">
        <v>669</v>
      </c>
      <c r="BI173" s="138" t="s">
        <v>670</v>
      </c>
      <c r="BJ173" s="138" t="s">
        <v>671</v>
      </c>
      <c r="BK173" s="138" t="s">
        <v>672</v>
      </c>
      <c r="BL173" s="138" t="s">
        <v>673</v>
      </c>
      <c r="BM173" s="138" t="s">
        <v>695</v>
      </c>
      <c r="BN173" s="138" t="s">
        <v>698</v>
      </c>
      <c r="BO173" s="141" t="s">
        <v>703</v>
      </c>
      <c r="BP173" s="138" t="s">
        <v>706</v>
      </c>
      <c r="BQ173" s="138" t="s">
        <v>711</v>
      </c>
      <c r="BR173" s="139" t="s">
        <v>712</v>
      </c>
      <c r="BS173" s="304" t="s">
        <v>727</v>
      </c>
      <c r="BT173" s="138" t="s">
        <v>783</v>
      </c>
      <c r="BU173" s="138" t="s">
        <v>983</v>
      </c>
      <c r="BV173" s="138" t="s">
        <v>984</v>
      </c>
      <c r="BW173" s="138" t="s">
        <v>985</v>
      </c>
      <c r="BX173" s="138" t="s">
        <v>989</v>
      </c>
      <c r="BY173" s="138" t="s">
        <v>990</v>
      </c>
      <c r="BZ173" s="138" t="s">
        <v>726</v>
      </c>
      <c r="CA173" s="138" t="s">
        <v>718</v>
      </c>
      <c r="CB173" s="1802" t="s">
        <v>1088</v>
      </c>
      <c r="CC173" s="1802" t="s">
        <v>1086</v>
      </c>
      <c r="CD173" s="1803" t="s">
        <v>1087</v>
      </c>
      <c r="CE173" s="304" t="s">
        <v>1103</v>
      </c>
      <c r="CF173" s="1802" t="s">
        <v>1104</v>
      </c>
      <c r="CG173" s="1802" t="s">
        <v>1105</v>
      </c>
      <c r="CH173" s="141" t="s">
        <v>1106</v>
      </c>
      <c r="CI173" s="141" t="s">
        <v>1107</v>
      </c>
      <c r="CJ173" s="141" t="s">
        <v>1108</v>
      </c>
      <c r="CK173" s="141" t="s">
        <v>1109</v>
      </c>
      <c r="CL173" s="141" t="s">
        <v>1110</v>
      </c>
      <c r="CM173" s="141" t="s">
        <v>1111</v>
      </c>
      <c r="CN173" s="141" t="s">
        <v>1112</v>
      </c>
      <c r="CO173" s="141" t="s">
        <v>1113</v>
      </c>
      <c r="CP173" s="142" t="s">
        <v>1114</v>
      </c>
      <c r="CQ173" s="1036"/>
      <c r="CR173" s="1036"/>
      <c r="CS173" s="1036"/>
      <c r="CT173" s="1036"/>
      <c r="CU173" s="1036"/>
      <c r="CV173" s="1036"/>
      <c r="CW173" s="1036"/>
      <c r="CX173" s="1036"/>
      <c r="CY173" s="1036"/>
      <c r="CZ173" s="1036"/>
      <c r="DA173" s="1036"/>
      <c r="DB173" s="1036"/>
      <c r="DC173" s="1036"/>
      <c r="DD173" s="1036"/>
      <c r="DE173" s="1036"/>
      <c r="DF173" s="1036"/>
      <c r="DG173" s="1036"/>
      <c r="DH173" s="1036"/>
      <c r="DI173" s="1036"/>
      <c r="DJ173" s="1036"/>
      <c r="DK173" s="1036"/>
      <c r="DL173" s="1036"/>
      <c r="DM173" s="1036"/>
      <c r="DN173" s="1036"/>
    </row>
    <row r="174" spans="1:118">
      <c r="A174" s="249" t="s">
        <v>59</v>
      </c>
      <c r="B174" s="144">
        <v>4.0101505401677686</v>
      </c>
      <c r="C174" s="144">
        <v>4.3470254133793391</v>
      </c>
      <c r="D174" s="144">
        <v>3.9446235539541061</v>
      </c>
      <c r="E174" s="144">
        <v>3.8082241043066127</v>
      </c>
      <c r="F174" s="341">
        <v>3.7484584741777791</v>
      </c>
      <c r="G174" s="1086">
        <v>4.3779885205326332</v>
      </c>
      <c r="H174" s="1061">
        <v>4.37</v>
      </c>
      <c r="I174" s="1829">
        <v>2.8827073877476641</v>
      </c>
      <c r="J174" s="1865">
        <v>0.5</v>
      </c>
      <c r="K174" s="1650"/>
      <c r="L174" s="1058"/>
      <c r="M174" s="1058"/>
      <c r="N174" s="1058"/>
      <c r="O174" s="1058"/>
      <c r="P174" s="1058"/>
      <c r="Q174" s="1058"/>
      <c r="R174" s="1058"/>
      <c r="S174" s="1058"/>
      <c r="T174" s="1058"/>
      <c r="U174" s="1061"/>
      <c r="V174" s="837"/>
      <c r="W174" s="1058"/>
      <c r="X174" s="1058"/>
      <c r="Y174" s="1058"/>
      <c r="Z174" s="1058"/>
      <c r="AA174" s="1058"/>
      <c r="AB174" s="1058"/>
      <c r="AC174" s="1058"/>
      <c r="AD174" s="1058"/>
      <c r="AE174" s="1058"/>
      <c r="AF174" s="1058"/>
      <c r="AG174" s="1061"/>
      <c r="AH174" s="1086"/>
      <c r="AI174" s="1648"/>
      <c r="AJ174" s="1058"/>
      <c r="AK174" s="1058"/>
      <c r="AL174" s="1058"/>
      <c r="AM174" s="1058"/>
      <c r="AN174" s="1058"/>
      <c r="AO174" s="1058"/>
      <c r="AP174" s="1058"/>
      <c r="AQ174" s="1058"/>
      <c r="AR174" s="1058"/>
      <c r="AS174" s="1061"/>
      <c r="AT174" s="837"/>
      <c r="AU174" s="1648"/>
      <c r="AV174" s="1058"/>
      <c r="AW174" s="1058"/>
      <c r="AX174" s="1058"/>
      <c r="AY174" s="1058"/>
      <c r="AZ174" s="1058"/>
      <c r="BA174" s="1058"/>
      <c r="BB174" s="1058"/>
      <c r="BC174" s="1058"/>
      <c r="BD174" s="1058"/>
      <c r="BE174" s="1061"/>
      <c r="BF174" s="837"/>
      <c r="BG174" s="1648"/>
      <c r="BH174" s="1058"/>
      <c r="BI174" s="1058"/>
      <c r="BJ174" s="1058"/>
      <c r="BK174" s="1058"/>
      <c r="BL174" s="1058"/>
      <c r="BM174" s="1058"/>
      <c r="BN174" s="1058"/>
      <c r="BO174" s="1058"/>
      <c r="BP174" s="1058"/>
      <c r="BQ174" s="1061"/>
      <c r="BR174" s="837"/>
      <c r="BS174" s="1648">
        <v>3.3125490267038922</v>
      </c>
      <c r="BT174" s="1058">
        <v>3.2947396233345163</v>
      </c>
      <c r="BU174" s="1058">
        <v>3.2502161149110771</v>
      </c>
      <c r="BV174" s="1058">
        <v>3.2145973081723254</v>
      </c>
      <c r="BW174" s="1058">
        <v>3.1344549930101344</v>
      </c>
      <c r="BX174" s="1058">
        <v>3.1389073438524786</v>
      </c>
      <c r="BY174" s="1058">
        <v>3.0816672534664447</v>
      </c>
      <c r="BZ174" s="1058">
        <v>3.0551392713706074</v>
      </c>
      <c r="CA174" s="1058">
        <v>2.9136567001928078</v>
      </c>
      <c r="CB174" s="1061">
        <v>2.8871287180969705</v>
      </c>
      <c r="CC174" s="1061">
        <v>2.8606007360011332</v>
      </c>
      <c r="CD174" s="837">
        <v>2.8827073877476641</v>
      </c>
      <c r="CE174" s="1839">
        <v>0.52</v>
      </c>
      <c r="CF174" s="1829">
        <v>0.52</v>
      </c>
      <c r="CG174" s="1829">
        <v>0.51</v>
      </c>
      <c r="CH174" s="1829">
        <v>0.5</v>
      </c>
      <c r="CI174" s="1864">
        <v>0.5</v>
      </c>
      <c r="CJ174" s="1864">
        <v>0.5</v>
      </c>
      <c r="CK174" s="1829"/>
      <c r="CL174" s="1829"/>
      <c r="CM174" s="1829"/>
      <c r="CN174" s="144"/>
      <c r="CO174" s="144"/>
      <c r="CP174" s="225"/>
      <c r="CQ174" s="1036"/>
      <c r="CR174" s="1036"/>
      <c r="CS174" s="1036"/>
      <c r="CT174" s="1036"/>
      <c r="CU174" s="1036"/>
      <c r="CV174" s="1036"/>
      <c r="CW174" s="1036"/>
      <c r="CX174" s="1036"/>
      <c r="CY174" s="1036"/>
      <c r="CZ174" s="1036"/>
      <c r="DA174" s="1036"/>
      <c r="DB174" s="1036"/>
      <c r="DC174" s="1036"/>
      <c r="DD174" s="1036"/>
      <c r="DE174" s="1036"/>
      <c r="DF174" s="1036"/>
      <c r="DG174" s="1036"/>
      <c r="DH174" s="1036"/>
      <c r="DI174" s="1036"/>
      <c r="DJ174" s="1036"/>
      <c r="DK174" s="1036"/>
      <c r="DL174" s="1036"/>
      <c r="DM174" s="1036"/>
      <c r="DN174" s="1036"/>
    </row>
    <row r="175" spans="1:118">
      <c r="A175" s="251" t="s">
        <v>21</v>
      </c>
      <c r="B175" s="1394">
        <v>817</v>
      </c>
      <c r="C175" s="1394">
        <v>897</v>
      </c>
      <c r="D175" s="1394">
        <v>832</v>
      </c>
      <c r="E175" s="1394">
        <v>826</v>
      </c>
      <c r="F175" s="1430">
        <v>845</v>
      </c>
      <c r="G175" s="1431">
        <v>987</v>
      </c>
      <c r="H175" s="1933">
        <v>1124</v>
      </c>
      <c r="I175" s="1830">
        <v>912</v>
      </c>
      <c r="J175" s="1800">
        <v>879</v>
      </c>
      <c r="K175" s="1410">
        <v>18183</v>
      </c>
      <c r="L175" s="1411">
        <v>18061</v>
      </c>
      <c r="M175" s="1411">
        <v>18046</v>
      </c>
      <c r="N175" s="1411">
        <v>17936</v>
      </c>
      <c r="O175" s="1411">
        <v>17413</v>
      </c>
      <c r="P175" s="1278">
        <v>17149</v>
      </c>
      <c r="Q175" s="1278">
        <v>17174</v>
      </c>
      <c r="R175" s="1278">
        <v>17127</v>
      </c>
      <c r="S175" s="1278">
        <v>16931</v>
      </c>
      <c r="T175" s="1278">
        <v>16964</v>
      </c>
      <c r="U175" s="1335">
        <v>16831</v>
      </c>
      <c r="V175" s="1336">
        <v>16635</v>
      </c>
      <c r="W175" s="1411">
        <v>845</v>
      </c>
      <c r="X175" s="1411">
        <v>837</v>
      </c>
      <c r="Y175" s="1411">
        <v>846</v>
      </c>
      <c r="Z175" s="1411">
        <v>855</v>
      </c>
      <c r="AA175" s="1411">
        <v>857</v>
      </c>
      <c r="AB175" s="1278">
        <v>868</v>
      </c>
      <c r="AC175" s="1278">
        <v>861</v>
      </c>
      <c r="AD175" s="1278">
        <v>863</v>
      </c>
      <c r="AE175" s="1278">
        <v>852</v>
      </c>
      <c r="AF175" s="1278">
        <v>859</v>
      </c>
      <c r="AG175" s="1335">
        <v>842</v>
      </c>
      <c r="AH175" s="1337">
        <v>821</v>
      </c>
      <c r="AI175" s="1413">
        <v>802</v>
      </c>
      <c r="AJ175" s="1411">
        <v>814</v>
      </c>
      <c r="AK175" s="1411">
        <v>813</v>
      </c>
      <c r="AL175" s="1411">
        <v>797</v>
      </c>
      <c r="AM175" s="1411">
        <v>796</v>
      </c>
      <c r="AN175" s="1278">
        <v>779</v>
      </c>
      <c r="AO175" s="1278">
        <v>782</v>
      </c>
      <c r="AP175" s="1278">
        <v>786</v>
      </c>
      <c r="AQ175" s="1278">
        <v>805</v>
      </c>
      <c r="AR175" s="1278">
        <v>811</v>
      </c>
      <c r="AS175" s="1335">
        <v>841</v>
      </c>
      <c r="AT175" s="1336">
        <v>845</v>
      </c>
      <c r="AU175" s="1413">
        <v>841</v>
      </c>
      <c r="AV175" s="1411">
        <v>870</v>
      </c>
      <c r="AW175" s="1411">
        <v>890</v>
      </c>
      <c r="AX175" s="1411">
        <v>912</v>
      </c>
      <c r="AY175" s="1411">
        <v>917</v>
      </c>
      <c r="AZ175" s="1278">
        <v>927</v>
      </c>
      <c r="BA175" s="1278">
        <v>926</v>
      </c>
      <c r="BB175" s="1278">
        <v>922</v>
      </c>
      <c r="BC175" s="1278">
        <v>932</v>
      </c>
      <c r="BD175" s="1278">
        <v>947</v>
      </c>
      <c r="BE175" s="1335">
        <v>981</v>
      </c>
      <c r="BF175" s="1456">
        <v>987</v>
      </c>
      <c r="BG175" s="1413">
        <v>979</v>
      </c>
      <c r="BH175" s="1411">
        <v>991</v>
      </c>
      <c r="BI175" s="1411">
        <v>970</v>
      </c>
      <c r="BJ175" s="1411">
        <v>971</v>
      </c>
      <c r="BK175" s="1411">
        <v>971</v>
      </c>
      <c r="BL175" s="1278">
        <v>985</v>
      </c>
      <c r="BM175" s="1279">
        <v>977</v>
      </c>
      <c r="BN175" s="1279">
        <v>1010</v>
      </c>
      <c r="BO175" s="1279">
        <v>1046</v>
      </c>
      <c r="BP175" s="1279">
        <v>1085</v>
      </c>
      <c r="BQ175" s="1558">
        <v>1103</v>
      </c>
      <c r="BR175" s="1456">
        <v>1124</v>
      </c>
      <c r="BS175" s="1799">
        <v>1079</v>
      </c>
      <c r="BT175" s="1798">
        <v>1100</v>
      </c>
      <c r="BU175" s="1798">
        <v>1021</v>
      </c>
      <c r="BV175" s="1798">
        <v>1009</v>
      </c>
      <c r="BW175" s="1798">
        <v>991</v>
      </c>
      <c r="BX175" s="1830">
        <v>999</v>
      </c>
      <c r="BY175" s="1830">
        <v>984</v>
      </c>
      <c r="BZ175" s="1830">
        <v>974</v>
      </c>
      <c r="CA175" s="1830">
        <v>945</v>
      </c>
      <c r="CB175" s="1558">
        <v>928</v>
      </c>
      <c r="CC175" s="1558">
        <v>921</v>
      </c>
      <c r="CD175" s="1456">
        <v>912</v>
      </c>
      <c r="CE175" s="1799">
        <v>909</v>
      </c>
      <c r="CF175" s="1798">
        <v>921</v>
      </c>
      <c r="CG175" s="1798">
        <v>891</v>
      </c>
      <c r="CH175" s="1798">
        <v>884</v>
      </c>
      <c r="CI175" s="1415">
        <v>877</v>
      </c>
      <c r="CJ175" s="1832">
        <v>879</v>
      </c>
      <c r="CK175" s="1830"/>
      <c r="CL175" s="1830"/>
      <c r="CM175" s="1830"/>
      <c r="CN175" s="1432"/>
      <c r="CO175" s="1432"/>
      <c r="CP175" s="1435"/>
      <c r="CQ175" s="1036"/>
      <c r="CR175" s="1036"/>
      <c r="CS175" s="1036"/>
      <c r="CT175" s="1036"/>
      <c r="CU175" s="1036"/>
      <c r="CV175" s="1036"/>
      <c r="CW175" s="1036"/>
      <c r="CX175" s="1036"/>
      <c r="CY175" s="1036"/>
      <c r="CZ175" s="1036"/>
      <c r="DA175" s="1036"/>
      <c r="DB175" s="1036"/>
      <c r="DC175" s="1036"/>
      <c r="DD175" s="1036"/>
      <c r="DE175" s="1036"/>
      <c r="DF175" s="1036"/>
      <c r="DG175" s="1036"/>
      <c r="DH175" s="1036"/>
      <c r="DI175" s="1036"/>
      <c r="DJ175" s="1036"/>
      <c r="DK175" s="1036"/>
      <c r="DL175" s="1036"/>
      <c r="DM175" s="1036"/>
      <c r="DN175" s="1036"/>
    </row>
    <row r="176" spans="1:118" ht="15" customHeight="1">
      <c r="A176" s="250" t="s">
        <v>1078</v>
      </c>
      <c r="B176" s="1432">
        <v>26</v>
      </c>
      <c r="C176" s="1432">
        <v>43</v>
      </c>
      <c r="D176" s="1432">
        <v>38</v>
      </c>
      <c r="E176" s="1432">
        <v>38</v>
      </c>
      <c r="F176" s="1433">
        <v>27</v>
      </c>
      <c r="G176" s="1434">
        <v>29</v>
      </c>
      <c r="H176" s="1558">
        <v>42</v>
      </c>
      <c r="I176" s="1830">
        <v>30</v>
      </c>
      <c r="J176" s="1800">
        <v>27</v>
      </c>
      <c r="K176" s="1334">
        <v>7412</v>
      </c>
      <c r="L176" s="1278">
        <v>7504</v>
      </c>
      <c r="M176" s="1278">
        <v>7502</v>
      </c>
      <c r="N176" s="1278">
        <v>7378</v>
      </c>
      <c r="O176" s="1278">
        <v>7071</v>
      </c>
      <c r="P176" s="1278">
        <v>6945</v>
      </c>
      <c r="Q176" s="1278">
        <v>6842</v>
      </c>
      <c r="R176" s="1278">
        <v>6867</v>
      </c>
      <c r="S176" s="1278">
        <v>6703</v>
      </c>
      <c r="T176" s="1278">
        <v>6694</v>
      </c>
      <c r="U176" s="1335">
        <v>6649</v>
      </c>
      <c r="V176" s="1336">
        <v>6511</v>
      </c>
      <c r="W176" s="1278">
        <v>38</v>
      </c>
      <c r="X176" s="1278">
        <v>33</v>
      </c>
      <c r="Y176" s="1278">
        <v>30</v>
      </c>
      <c r="Z176" s="1278">
        <v>31</v>
      </c>
      <c r="AA176" s="1278">
        <v>34</v>
      </c>
      <c r="AB176" s="1278">
        <v>34</v>
      </c>
      <c r="AC176" s="1278">
        <v>44</v>
      </c>
      <c r="AD176" s="1278">
        <v>49</v>
      </c>
      <c r="AE176" s="1278">
        <v>44</v>
      </c>
      <c r="AF176" s="1278">
        <v>39</v>
      </c>
      <c r="AG176" s="1335">
        <v>39</v>
      </c>
      <c r="AH176" s="1337">
        <v>38</v>
      </c>
      <c r="AI176" s="1275">
        <v>40</v>
      </c>
      <c r="AJ176" s="1278">
        <v>33</v>
      </c>
      <c r="AK176" s="1278">
        <v>29</v>
      </c>
      <c r="AL176" s="1278">
        <v>24</v>
      </c>
      <c r="AM176" s="1278">
        <v>25</v>
      </c>
      <c r="AN176" s="1278">
        <v>20</v>
      </c>
      <c r="AO176" s="1278">
        <v>28</v>
      </c>
      <c r="AP176" s="1278">
        <v>27</v>
      </c>
      <c r="AQ176" s="1278">
        <v>31</v>
      </c>
      <c r="AR176" s="1278">
        <v>23</v>
      </c>
      <c r="AS176" s="1335">
        <v>33</v>
      </c>
      <c r="AT176" s="1336">
        <v>27</v>
      </c>
      <c r="AU176" s="1275">
        <v>29</v>
      </c>
      <c r="AV176" s="1278">
        <v>27</v>
      </c>
      <c r="AW176" s="1278">
        <v>35</v>
      </c>
      <c r="AX176" s="1278">
        <v>35</v>
      </c>
      <c r="AY176" s="1278">
        <v>36</v>
      </c>
      <c r="AZ176" s="1278">
        <v>41</v>
      </c>
      <c r="BA176" s="1278">
        <v>35</v>
      </c>
      <c r="BB176" s="1278">
        <v>31</v>
      </c>
      <c r="BC176" s="1278">
        <v>29</v>
      </c>
      <c r="BD176" s="1278">
        <v>36</v>
      </c>
      <c r="BE176" s="1335">
        <v>29</v>
      </c>
      <c r="BF176" s="1338">
        <v>29</v>
      </c>
      <c r="BG176" s="1275">
        <v>32</v>
      </c>
      <c r="BH176" s="1278">
        <v>38</v>
      </c>
      <c r="BI176" s="1278">
        <v>32</v>
      </c>
      <c r="BJ176" s="1278">
        <v>40</v>
      </c>
      <c r="BK176" s="1278">
        <v>45</v>
      </c>
      <c r="BL176" s="1278">
        <v>52</v>
      </c>
      <c r="BM176" s="1279">
        <v>18</v>
      </c>
      <c r="BN176" s="1279">
        <v>23</v>
      </c>
      <c r="BO176" s="1279">
        <v>34</v>
      </c>
      <c r="BP176" s="1279">
        <v>38</v>
      </c>
      <c r="BQ176" s="1339">
        <v>41</v>
      </c>
      <c r="BR176" s="1338">
        <v>42</v>
      </c>
      <c r="BS176" s="1275">
        <v>17</v>
      </c>
      <c r="BT176" s="1278">
        <v>18</v>
      </c>
      <c r="BU176" s="1278">
        <v>22</v>
      </c>
      <c r="BV176" s="1278">
        <v>20</v>
      </c>
      <c r="BW176" s="1278">
        <v>16</v>
      </c>
      <c r="BX176" s="1278">
        <v>17</v>
      </c>
      <c r="BY176" s="1279">
        <v>21</v>
      </c>
      <c r="BZ176" s="1279">
        <v>25</v>
      </c>
      <c r="CA176" s="1558">
        <v>27</v>
      </c>
      <c r="CB176" s="1558">
        <v>24</v>
      </c>
      <c r="CC176" s="1339">
        <v>34</v>
      </c>
      <c r="CD176" s="1338">
        <v>30</v>
      </c>
      <c r="CE176" s="1840">
        <v>29</v>
      </c>
      <c r="CF176" s="1830">
        <v>24</v>
      </c>
      <c r="CG176" s="1830">
        <v>19</v>
      </c>
      <c r="CH176" s="1830">
        <v>21</v>
      </c>
      <c r="CI176" s="1832">
        <v>24</v>
      </c>
      <c r="CJ176" s="1832">
        <v>27</v>
      </c>
      <c r="CK176" s="1830"/>
      <c r="CL176" s="1830"/>
      <c r="CM176" s="1558"/>
      <c r="CN176" s="1432"/>
      <c r="CO176" s="1335"/>
      <c r="CP176" s="1336"/>
      <c r="CQ176" s="1036"/>
      <c r="CR176" s="1036"/>
      <c r="CS176" s="1036"/>
      <c r="CT176" s="1036"/>
      <c r="CU176" s="1036"/>
      <c r="CV176" s="1036"/>
      <c r="CW176" s="1036"/>
      <c r="CX176" s="1036"/>
      <c r="CY176" s="1036"/>
      <c r="CZ176" s="1036"/>
      <c r="DA176" s="1036"/>
      <c r="DB176" s="1036"/>
      <c r="DC176" s="1036"/>
      <c r="DD176" s="1036"/>
      <c r="DE176" s="1036"/>
      <c r="DF176" s="1036"/>
      <c r="DG176" s="1036"/>
      <c r="DH176" s="1036"/>
      <c r="DI176" s="1036"/>
      <c r="DJ176" s="1036"/>
      <c r="DK176" s="1036"/>
      <c r="DL176" s="1036"/>
      <c r="DM176" s="1036"/>
      <c r="DN176" s="1036"/>
    </row>
    <row r="177" spans="1:118">
      <c r="A177" s="251" t="s">
        <v>758</v>
      </c>
      <c r="B177" s="1432">
        <v>76</v>
      </c>
      <c r="C177" s="1432">
        <v>79</v>
      </c>
      <c r="D177" s="1432">
        <v>79</v>
      </c>
      <c r="E177" s="1432">
        <v>104</v>
      </c>
      <c r="F177" s="1433">
        <v>98</v>
      </c>
      <c r="G177" s="1434">
        <v>84</v>
      </c>
      <c r="H177" s="1558">
        <v>41</v>
      </c>
      <c r="I177" s="1830">
        <v>35</v>
      </c>
      <c r="J177" s="1800">
        <v>31</v>
      </c>
      <c r="K177" s="1334">
        <v>6904</v>
      </c>
      <c r="L177" s="1278">
        <v>6766</v>
      </c>
      <c r="M177" s="1278">
        <v>6837</v>
      </c>
      <c r="N177" s="1278">
        <v>6969</v>
      </c>
      <c r="O177" s="1278">
        <v>6667</v>
      </c>
      <c r="P177" s="1278">
        <v>6607</v>
      </c>
      <c r="Q177" s="1278">
        <v>6726</v>
      </c>
      <c r="R177" s="1278">
        <v>6763</v>
      </c>
      <c r="S177" s="1278">
        <v>6891</v>
      </c>
      <c r="T177" s="1278">
        <v>6888</v>
      </c>
      <c r="U177" s="1335">
        <v>6763</v>
      </c>
      <c r="V177" s="1336">
        <v>6545</v>
      </c>
      <c r="W177" s="1278">
        <v>81</v>
      </c>
      <c r="X177" s="1278">
        <v>79</v>
      </c>
      <c r="Y177" s="1278">
        <v>80</v>
      </c>
      <c r="Z177" s="1278">
        <v>102</v>
      </c>
      <c r="AA177" s="1278">
        <v>114</v>
      </c>
      <c r="AB177" s="1278">
        <v>129</v>
      </c>
      <c r="AC177" s="1278">
        <v>126</v>
      </c>
      <c r="AD177" s="1278">
        <v>127</v>
      </c>
      <c r="AE177" s="1278">
        <v>109</v>
      </c>
      <c r="AF177" s="1278">
        <v>111</v>
      </c>
      <c r="AG177" s="1335">
        <v>98</v>
      </c>
      <c r="AH177" s="1337">
        <v>104</v>
      </c>
      <c r="AI177" s="1275">
        <v>103</v>
      </c>
      <c r="AJ177" s="1278">
        <v>118</v>
      </c>
      <c r="AK177" s="1278">
        <v>114</v>
      </c>
      <c r="AL177" s="1278">
        <v>107</v>
      </c>
      <c r="AM177" s="1278">
        <v>106</v>
      </c>
      <c r="AN177" s="1278">
        <v>92</v>
      </c>
      <c r="AO177" s="1278">
        <v>94</v>
      </c>
      <c r="AP177" s="1278">
        <v>92</v>
      </c>
      <c r="AQ177" s="1278">
        <v>98</v>
      </c>
      <c r="AR177" s="1278">
        <v>100</v>
      </c>
      <c r="AS177" s="1335">
        <v>102</v>
      </c>
      <c r="AT177" s="1336">
        <v>98</v>
      </c>
      <c r="AU177" s="1275">
        <v>98</v>
      </c>
      <c r="AV177" s="1278">
        <v>93</v>
      </c>
      <c r="AW177" s="1278">
        <v>100</v>
      </c>
      <c r="AX177" s="1278">
        <v>85</v>
      </c>
      <c r="AY177" s="1278">
        <v>88</v>
      </c>
      <c r="AZ177" s="1278">
        <v>94</v>
      </c>
      <c r="BA177" s="1278">
        <v>88</v>
      </c>
      <c r="BB177" s="1278">
        <v>86</v>
      </c>
      <c r="BC177" s="1278">
        <v>78</v>
      </c>
      <c r="BD177" s="1278">
        <v>82</v>
      </c>
      <c r="BE177" s="1335">
        <v>89</v>
      </c>
      <c r="BF177" s="1338">
        <v>84</v>
      </c>
      <c r="BG177" s="1275">
        <v>87</v>
      </c>
      <c r="BH177" s="1278">
        <v>75</v>
      </c>
      <c r="BI177" s="1278">
        <v>55</v>
      </c>
      <c r="BJ177" s="1278">
        <v>59</v>
      </c>
      <c r="BK177" s="1278">
        <v>62</v>
      </c>
      <c r="BL177" s="1278">
        <v>60</v>
      </c>
      <c r="BM177" s="1279">
        <v>29</v>
      </c>
      <c r="BN177" s="1279">
        <v>31</v>
      </c>
      <c r="BO177" s="1279">
        <v>32</v>
      </c>
      <c r="BP177" s="1279">
        <v>37</v>
      </c>
      <c r="BQ177" s="1339">
        <v>38</v>
      </c>
      <c r="BR177" s="1338">
        <v>41</v>
      </c>
      <c r="BS177" s="1275">
        <v>36</v>
      </c>
      <c r="BT177" s="1278">
        <v>34</v>
      </c>
      <c r="BU177" s="1278">
        <v>35</v>
      </c>
      <c r="BV177" s="1278">
        <v>38</v>
      </c>
      <c r="BW177" s="1278">
        <v>38</v>
      </c>
      <c r="BX177" s="1278">
        <v>42</v>
      </c>
      <c r="BY177" s="1279">
        <v>43</v>
      </c>
      <c r="BZ177" s="1279">
        <v>46</v>
      </c>
      <c r="CA177" s="1558">
        <v>47</v>
      </c>
      <c r="CB177" s="1558">
        <v>41</v>
      </c>
      <c r="CC177" s="1339">
        <v>36</v>
      </c>
      <c r="CD177" s="1338">
        <v>35</v>
      </c>
      <c r="CE177" s="2231">
        <v>31</v>
      </c>
      <c r="CF177" s="1830">
        <v>28</v>
      </c>
      <c r="CG177" s="1830">
        <v>27</v>
      </c>
      <c r="CH177" s="1830">
        <v>28</v>
      </c>
      <c r="CI177" s="1832">
        <v>28</v>
      </c>
      <c r="CJ177" s="1832">
        <v>31</v>
      </c>
      <c r="CK177" s="1830"/>
      <c r="CL177" s="1830"/>
      <c r="CM177" s="1558"/>
      <c r="CN177" s="1432"/>
      <c r="CO177" s="1335"/>
      <c r="CP177" s="1336"/>
      <c r="CQ177" s="1036"/>
      <c r="CR177" s="1036"/>
      <c r="CS177" s="1036"/>
      <c r="CT177" s="1036"/>
      <c r="CU177" s="1036"/>
      <c r="CV177" s="1036"/>
      <c r="CW177" s="1036"/>
      <c r="CX177" s="1036"/>
      <c r="CY177" s="1036"/>
      <c r="CZ177" s="1036"/>
      <c r="DA177" s="1036"/>
      <c r="DB177" s="1036"/>
      <c r="DC177" s="1036"/>
      <c r="DD177" s="1036"/>
      <c r="DE177" s="1036"/>
      <c r="DF177" s="1036"/>
      <c r="DG177" s="1036"/>
      <c r="DH177" s="1036"/>
      <c r="DI177" s="1036"/>
      <c r="DJ177" s="1036"/>
      <c r="DK177" s="1036"/>
      <c r="DL177" s="1036"/>
      <c r="DM177" s="1036"/>
      <c r="DN177" s="1036"/>
    </row>
    <row r="178" spans="1:118" s="1801" customFormat="1">
      <c r="A178" s="1409" t="s">
        <v>245</v>
      </c>
      <c r="B178" s="1088" t="s">
        <v>461</v>
      </c>
      <c r="C178" s="1088" t="s">
        <v>461</v>
      </c>
      <c r="D178" s="1088" t="s">
        <v>461</v>
      </c>
      <c r="E178" s="1088" t="s">
        <v>461</v>
      </c>
      <c r="F178" s="1088" t="s">
        <v>461</v>
      </c>
      <c r="G178" s="1088" t="s">
        <v>461</v>
      </c>
      <c r="H178" s="1944" t="s">
        <v>461</v>
      </c>
      <c r="I178" s="1946">
        <v>23</v>
      </c>
      <c r="J178" s="1886">
        <v>15</v>
      </c>
      <c r="K178" s="1418"/>
      <c r="L178" s="1419"/>
      <c r="M178" s="1419"/>
      <c r="N178" s="1419"/>
      <c r="O178" s="1419"/>
      <c r="P178" s="1419"/>
      <c r="Q178" s="1419"/>
      <c r="R178" s="1419"/>
      <c r="S178" s="1419"/>
      <c r="T178" s="1419"/>
      <c r="U178" s="1420"/>
      <c r="V178" s="1421"/>
      <c r="W178" s="1419"/>
      <c r="X178" s="1419"/>
      <c r="Y178" s="1419"/>
      <c r="Z178" s="1419"/>
      <c r="AA178" s="1419"/>
      <c r="AB178" s="1419"/>
      <c r="AC178" s="1419"/>
      <c r="AD178" s="1419"/>
      <c r="AE178" s="1419"/>
      <c r="AF178" s="1419"/>
      <c r="AG178" s="1420"/>
      <c r="AH178" s="1457"/>
      <c r="AI178" s="1423"/>
      <c r="AJ178" s="1419"/>
      <c r="AK178" s="1419"/>
      <c r="AL178" s="1419"/>
      <c r="AM178" s="1419"/>
      <c r="AN178" s="1419"/>
      <c r="AO178" s="1419"/>
      <c r="AP178" s="1419"/>
      <c r="AQ178" s="1419"/>
      <c r="AR178" s="1419"/>
      <c r="AS178" s="1420"/>
      <c r="AT178" s="1421"/>
      <c r="AU178" s="1423"/>
      <c r="AV178" s="1419"/>
      <c r="AW178" s="1419"/>
      <c r="AX178" s="1419"/>
      <c r="AY178" s="1419"/>
      <c r="AZ178" s="1419"/>
      <c r="BA178" s="1419"/>
      <c r="BB178" s="1419"/>
      <c r="BC178" s="1419"/>
      <c r="BD178" s="1419"/>
      <c r="BE178" s="1420"/>
      <c r="BF178" s="1458"/>
      <c r="BG178" s="1423"/>
      <c r="BH178" s="1419"/>
      <c r="BI178" s="1419"/>
      <c r="BJ178" s="1419"/>
      <c r="BK178" s="1419"/>
      <c r="BL178" s="1419"/>
      <c r="BM178" s="1428"/>
      <c r="BN178" s="1428"/>
      <c r="BO178" s="1428"/>
      <c r="BP178" s="1428"/>
      <c r="BQ178" s="1459"/>
      <c r="BR178" s="1458"/>
      <c r="BS178" s="1423"/>
      <c r="BT178" s="1419"/>
      <c r="BU178" s="1419"/>
      <c r="BV178" s="1419"/>
      <c r="BW178" s="1419"/>
      <c r="BX178" s="1419"/>
      <c r="BY178" s="1428"/>
      <c r="BZ178" s="1428"/>
      <c r="CA178" s="1748"/>
      <c r="CB178" s="1748">
        <v>28</v>
      </c>
      <c r="CC178" s="1459">
        <v>25</v>
      </c>
      <c r="CD178" s="1458">
        <v>23</v>
      </c>
      <c r="CE178" s="2232">
        <v>19</v>
      </c>
      <c r="CF178" s="1428">
        <v>15</v>
      </c>
      <c r="CG178" s="1428">
        <v>15</v>
      </c>
      <c r="CH178" s="1428">
        <v>14</v>
      </c>
      <c r="CI178" s="1885">
        <v>13</v>
      </c>
      <c r="CJ178" s="1885">
        <v>15</v>
      </c>
      <c r="CK178" s="1830"/>
      <c r="CL178" s="1830"/>
      <c r="CM178" s="1558"/>
      <c r="CN178" s="1432"/>
      <c r="CO178" s="1335"/>
      <c r="CP178" s="1336"/>
      <c r="CQ178" s="1828"/>
      <c r="CR178" s="1828"/>
      <c r="CS178" s="1828"/>
      <c r="CT178" s="1828"/>
      <c r="CU178" s="1828"/>
      <c r="CV178" s="1828"/>
      <c r="CW178" s="1828"/>
      <c r="CX178" s="1828"/>
      <c r="CY178" s="1828"/>
      <c r="CZ178" s="1828"/>
      <c r="DA178" s="1828"/>
      <c r="DB178" s="1828"/>
      <c r="DC178" s="1828"/>
      <c r="DD178" s="1828"/>
      <c r="DE178" s="1828"/>
      <c r="DF178" s="1828"/>
      <c r="DG178" s="1828"/>
      <c r="DH178" s="1828"/>
      <c r="DI178" s="1828"/>
      <c r="DJ178" s="1828"/>
      <c r="DK178" s="1828"/>
      <c r="DL178" s="1828"/>
      <c r="DM178" s="1828"/>
      <c r="DN178" s="1828"/>
    </row>
    <row r="179" spans="1:118" s="1801" customFormat="1">
      <c r="A179" s="1409" t="s">
        <v>1152</v>
      </c>
      <c r="B179" s="1088" t="s">
        <v>461</v>
      </c>
      <c r="C179" s="1088" t="s">
        <v>461</v>
      </c>
      <c r="D179" s="1088" t="s">
        <v>461</v>
      </c>
      <c r="E179" s="1088" t="s">
        <v>461</v>
      </c>
      <c r="F179" s="1088" t="s">
        <v>461</v>
      </c>
      <c r="G179" s="1088" t="s">
        <v>461</v>
      </c>
      <c r="H179" s="1944" t="s">
        <v>461</v>
      </c>
      <c r="I179" s="1946">
        <v>7</v>
      </c>
      <c r="J179" s="1886">
        <v>7</v>
      </c>
      <c r="K179" s="1418"/>
      <c r="L179" s="1419"/>
      <c r="M179" s="1419"/>
      <c r="N179" s="1419"/>
      <c r="O179" s="1419"/>
      <c r="P179" s="1419"/>
      <c r="Q179" s="1419"/>
      <c r="R179" s="1419"/>
      <c r="S179" s="1419"/>
      <c r="T179" s="1419"/>
      <c r="U179" s="1420"/>
      <c r="V179" s="1421"/>
      <c r="W179" s="1419"/>
      <c r="X179" s="1419"/>
      <c r="Y179" s="1419"/>
      <c r="Z179" s="1419"/>
      <c r="AA179" s="1419"/>
      <c r="AB179" s="1419"/>
      <c r="AC179" s="1419"/>
      <c r="AD179" s="1419"/>
      <c r="AE179" s="1419"/>
      <c r="AF179" s="1419"/>
      <c r="AG179" s="1420"/>
      <c r="AH179" s="1457"/>
      <c r="AI179" s="1423"/>
      <c r="AJ179" s="1419"/>
      <c r="AK179" s="1419"/>
      <c r="AL179" s="1419"/>
      <c r="AM179" s="1419"/>
      <c r="AN179" s="1419"/>
      <c r="AO179" s="1419"/>
      <c r="AP179" s="1419"/>
      <c r="AQ179" s="1419"/>
      <c r="AR179" s="1419"/>
      <c r="AS179" s="1420"/>
      <c r="AT179" s="1421"/>
      <c r="AU179" s="1423"/>
      <c r="AV179" s="1419"/>
      <c r="AW179" s="1419"/>
      <c r="AX179" s="1419"/>
      <c r="AY179" s="1419"/>
      <c r="AZ179" s="1419"/>
      <c r="BA179" s="1419"/>
      <c r="BB179" s="1419"/>
      <c r="BC179" s="1419"/>
      <c r="BD179" s="1419"/>
      <c r="BE179" s="1420"/>
      <c r="BF179" s="1458"/>
      <c r="BG179" s="1423"/>
      <c r="BH179" s="1419"/>
      <c r="BI179" s="1419"/>
      <c r="BJ179" s="1419"/>
      <c r="BK179" s="1419"/>
      <c r="BL179" s="1419"/>
      <c r="BM179" s="1428"/>
      <c r="BN179" s="1428"/>
      <c r="BO179" s="1428"/>
      <c r="BP179" s="1428"/>
      <c r="BQ179" s="1459"/>
      <c r="BR179" s="1458"/>
      <c r="BS179" s="1423"/>
      <c r="BT179" s="1419"/>
      <c r="BU179" s="1419"/>
      <c r="BV179" s="1419"/>
      <c r="BW179" s="1419"/>
      <c r="BX179" s="1419"/>
      <c r="BY179" s="1428"/>
      <c r="BZ179" s="1428"/>
      <c r="CA179" s="1748"/>
      <c r="CB179" s="1748">
        <v>10</v>
      </c>
      <c r="CC179" s="1459">
        <v>8</v>
      </c>
      <c r="CD179" s="1458">
        <v>7</v>
      </c>
      <c r="CE179" s="2232">
        <v>7</v>
      </c>
      <c r="CF179" s="1428">
        <v>7</v>
      </c>
      <c r="CG179" s="1428">
        <v>6</v>
      </c>
      <c r="CH179" s="1428">
        <v>6</v>
      </c>
      <c r="CI179" s="1885">
        <v>7</v>
      </c>
      <c r="CJ179" s="1885">
        <v>7</v>
      </c>
      <c r="CK179" s="1830"/>
      <c r="CL179" s="1830"/>
      <c r="CM179" s="1558"/>
      <c r="CN179" s="1432"/>
      <c r="CO179" s="1335"/>
      <c r="CP179" s="1336"/>
      <c r="CQ179" s="1828"/>
      <c r="CR179" s="1828"/>
      <c r="CS179" s="1828"/>
      <c r="CT179" s="1828"/>
      <c r="CU179" s="1828"/>
      <c r="CV179" s="1828"/>
      <c r="CW179" s="1828"/>
      <c r="CX179" s="1828"/>
      <c r="CY179" s="1828"/>
      <c r="CZ179" s="1828"/>
      <c r="DA179" s="1828"/>
      <c r="DB179" s="1828"/>
      <c r="DC179" s="1828"/>
      <c r="DD179" s="1828"/>
      <c r="DE179" s="1828"/>
      <c r="DF179" s="1828"/>
      <c r="DG179" s="1828"/>
      <c r="DH179" s="1828"/>
      <c r="DI179" s="1828"/>
      <c r="DJ179" s="1828"/>
      <c r="DK179" s="1828"/>
      <c r="DL179" s="1828"/>
      <c r="DM179" s="1828"/>
      <c r="DN179" s="1828"/>
    </row>
    <row r="180" spans="1:118" s="1801" customFormat="1">
      <c r="A180" s="1409" t="s">
        <v>1153</v>
      </c>
      <c r="B180" s="1088" t="s">
        <v>461</v>
      </c>
      <c r="C180" s="1088" t="s">
        <v>461</v>
      </c>
      <c r="D180" s="1088" t="s">
        <v>461</v>
      </c>
      <c r="E180" s="1088" t="s">
        <v>461</v>
      </c>
      <c r="F180" s="1088" t="s">
        <v>461</v>
      </c>
      <c r="G180" s="1088" t="s">
        <v>461</v>
      </c>
      <c r="H180" s="1944" t="s">
        <v>461</v>
      </c>
      <c r="I180" s="1946">
        <v>0</v>
      </c>
      <c r="J180" s="1886">
        <v>0</v>
      </c>
      <c r="K180" s="1418"/>
      <c r="L180" s="1419"/>
      <c r="M180" s="1419"/>
      <c r="N180" s="1419"/>
      <c r="O180" s="1419"/>
      <c r="P180" s="1419"/>
      <c r="Q180" s="1419"/>
      <c r="R180" s="1419"/>
      <c r="S180" s="1419"/>
      <c r="T180" s="1419"/>
      <c r="U180" s="1420"/>
      <c r="V180" s="1421"/>
      <c r="W180" s="1419"/>
      <c r="X180" s="1419"/>
      <c r="Y180" s="1419"/>
      <c r="Z180" s="1419"/>
      <c r="AA180" s="1419"/>
      <c r="AB180" s="1419"/>
      <c r="AC180" s="1419"/>
      <c r="AD180" s="1419"/>
      <c r="AE180" s="1419"/>
      <c r="AF180" s="1419"/>
      <c r="AG180" s="1420"/>
      <c r="AH180" s="1457"/>
      <c r="AI180" s="1423"/>
      <c r="AJ180" s="1419"/>
      <c r="AK180" s="1419"/>
      <c r="AL180" s="1419"/>
      <c r="AM180" s="1419"/>
      <c r="AN180" s="1419"/>
      <c r="AO180" s="1419"/>
      <c r="AP180" s="1419"/>
      <c r="AQ180" s="1419"/>
      <c r="AR180" s="1419"/>
      <c r="AS180" s="1420"/>
      <c r="AT180" s="1421"/>
      <c r="AU180" s="1423"/>
      <c r="AV180" s="1419"/>
      <c r="AW180" s="1419"/>
      <c r="AX180" s="1419"/>
      <c r="AY180" s="1419"/>
      <c r="AZ180" s="1419"/>
      <c r="BA180" s="1419"/>
      <c r="BB180" s="1419"/>
      <c r="BC180" s="1419"/>
      <c r="BD180" s="1419"/>
      <c r="BE180" s="1420"/>
      <c r="BF180" s="1458"/>
      <c r="BG180" s="1423"/>
      <c r="BH180" s="1419"/>
      <c r="BI180" s="1419"/>
      <c r="BJ180" s="1419"/>
      <c r="BK180" s="1419"/>
      <c r="BL180" s="1419"/>
      <c r="BM180" s="1428"/>
      <c r="BN180" s="1428"/>
      <c r="BO180" s="1428"/>
      <c r="BP180" s="1428"/>
      <c r="BQ180" s="1459"/>
      <c r="BR180" s="1458"/>
      <c r="BS180" s="1423"/>
      <c r="BT180" s="1419"/>
      <c r="BU180" s="1419"/>
      <c r="BV180" s="1419"/>
      <c r="BW180" s="1419"/>
      <c r="BX180" s="1419"/>
      <c r="BY180" s="1428"/>
      <c r="BZ180" s="1428"/>
      <c r="CA180" s="1748"/>
      <c r="CB180" s="1748">
        <v>0</v>
      </c>
      <c r="CC180" s="1459">
        <v>0</v>
      </c>
      <c r="CD180" s="1458">
        <v>0</v>
      </c>
      <c r="CE180" s="2232">
        <v>0</v>
      </c>
      <c r="CF180" s="1428">
        <v>0</v>
      </c>
      <c r="CG180" s="1428">
        <v>0</v>
      </c>
      <c r="CH180" s="1428">
        <v>0</v>
      </c>
      <c r="CI180" s="1885">
        <v>0</v>
      </c>
      <c r="CJ180" s="1885">
        <v>0</v>
      </c>
      <c r="CK180" s="1830"/>
      <c r="CL180" s="1830"/>
      <c r="CM180" s="1558"/>
      <c r="CN180" s="1432"/>
      <c r="CO180" s="1335"/>
      <c r="CP180" s="1336"/>
      <c r="CQ180" s="1828"/>
      <c r="CR180" s="1828"/>
      <c r="CS180" s="1828"/>
      <c r="CT180" s="1828"/>
      <c r="CU180" s="1828"/>
      <c r="CV180" s="1828"/>
      <c r="CW180" s="1828"/>
      <c r="CX180" s="1828"/>
      <c r="CY180" s="1828"/>
      <c r="CZ180" s="1828"/>
      <c r="DA180" s="1828"/>
      <c r="DB180" s="1828"/>
      <c r="DC180" s="1828"/>
      <c r="DD180" s="1828"/>
      <c r="DE180" s="1828"/>
      <c r="DF180" s="1828"/>
      <c r="DG180" s="1828"/>
      <c r="DH180" s="1828"/>
      <c r="DI180" s="1828"/>
      <c r="DJ180" s="1828"/>
      <c r="DK180" s="1828"/>
      <c r="DL180" s="1828"/>
      <c r="DM180" s="1828"/>
      <c r="DN180" s="1828"/>
    </row>
    <row r="181" spans="1:118">
      <c r="A181" s="1090" t="s">
        <v>1157</v>
      </c>
      <c r="B181" s="1088" t="s">
        <v>461</v>
      </c>
      <c r="C181" s="1088" t="s">
        <v>461</v>
      </c>
      <c r="D181" s="1088" t="s">
        <v>461</v>
      </c>
      <c r="E181" s="1088" t="s">
        <v>461</v>
      </c>
      <c r="F181" s="1088" t="s">
        <v>461</v>
      </c>
      <c r="G181" s="1088" t="s">
        <v>461</v>
      </c>
      <c r="H181" s="1944" t="s">
        <v>461</v>
      </c>
      <c r="I181" s="1561">
        <v>0</v>
      </c>
      <c r="J181" s="2054">
        <v>0</v>
      </c>
      <c r="K181" s="1418"/>
      <c r="L181" s="1419"/>
      <c r="M181" s="1419"/>
      <c r="N181" s="1419"/>
      <c r="O181" s="1419"/>
      <c r="P181" s="1419"/>
      <c r="Q181" s="1419"/>
      <c r="R181" s="1419"/>
      <c r="S181" s="1419"/>
      <c r="T181" s="1419"/>
      <c r="U181" s="1420"/>
      <c r="V181" s="1421"/>
      <c r="W181" s="1419"/>
      <c r="X181" s="1419"/>
      <c r="Y181" s="1419"/>
      <c r="Z181" s="1419"/>
      <c r="AA181" s="1419"/>
      <c r="AB181" s="1419"/>
      <c r="AC181" s="1419"/>
      <c r="AD181" s="1419"/>
      <c r="AE181" s="1419"/>
      <c r="AF181" s="1419"/>
      <c r="AG181" s="1420"/>
      <c r="AH181" s="1457"/>
      <c r="AI181" s="1423"/>
      <c r="AJ181" s="1419"/>
      <c r="AK181" s="1419"/>
      <c r="AL181" s="1419"/>
      <c r="AM181" s="1419"/>
      <c r="AN181" s="1419"/>
      <c r="AO181" s="1419"/>
      <c r="AP181" s="1419"/>
      <c r="AQ181" s="1419"/>
      <c r="AR181" s="1419"/>
      <c r="AS181" s="1420"/>
      <c r="AT181" s="1421"/>
      <c r="AU181" s="1423"/>
      <c r="AV181" s="1419"/>
      <c r="AW181" s="1419"/>
      <c r="AX181" s="1419"/>
      <c r="AY181" s="1419"/>
      <c r="AZ181" s="1419"/>
      <c r="BA181" s="1419"/>
      <c r="BB181" s="1419"/>
      <c r="BC181" s="1419"/>
      <c r="BD181" s="1419"/>
      <c r="BE181" s="1420"/>
      <c r="BF181" s="1458"/>
      <c r="BG181" s="1423"/>
      <c r="BH181" s="1419"/>
      <c r="BI181" s="1419"/>
      <c r="BJ181" s="1419"/>
      <c r="BK181" s="1419"/>
      <c r="BL181" s="1419"/>
      <c r="BM181" s="1561" t="s">
        <v>461</v>
      </c>
      <c r="BN181" s="1561" t="s">
        <v>461</v>
      </c>
      <c r="BO181" s="1561" t="s">
        <v>461</v>
      </c>
      <c r="BP181" s="1561" t="s">
        <v>461</v>
      </c>
      <c r="BQ181" s="1561" t="s">
        <v>461</v>
      </c>
      <c r="BR181" s="1562" t="s">
        <v>461</v>
      </c>
      <c r="BS181" s="1559" t="s">
        <v>461</v>
      </c>
      <c r="BT181" s="1560" t="s">
        <v>461</v>
      </c>
      <c r="BU181" s="1560" t="s">
        <v>461</v>
      </c>
      <c r="BV181" s="1560" t="s">
        <v>461</v>
      </c>
      <c r="BW181" s="1560" t="s">
        <v>461</v>
      </c>
      <c r="BX181" s="1560" t="s">
        <v>461</v>
      </c>
      <c r="BY181" s="1560" t="s">
        <v>461</v>
      </c>
      <c r="BZ181" s="1560" t="s">
        <v>461</v>
      </c>
      <c r="CA181" s="1560" t="s">
        <v>461</v>
      </c>
      <c r="CB181" s="1561">
        <v>0</v>
      </c>
      <c r="CC181" s="1561">
        <v>0</v>
      </c>
      <c r="CD181" s="1562">
        <v>0</v>
      </c>
      <c r="CE181" s="2233">
        <v>0</v>
      </c>
      <c r="CF181" s="1561">
        <v>0</v>
      </c>
      <c r="CG181" s="1561">
        <v>0</v>
      </c>
      <c r="CH181" s="1561">
        <v>0</v>
      </c>
      <c r="CI181" s="1884">
        <v>0</v>
      </c>
      <c r="CJ181" s="1884">
        <v>0</v>
      </c>
      <c r="CK181" s="1560"/>
      <c r="CL181" s="1560"/>
      <c r="CM181" s="1560"/>
      <c r="CN181" s="1560"/>
      <c r="CO181" s="1560"/>
      <c r="CP181" s="1906"/>
      <c r="CQ181" s="1036"/>
      <c r="CR181" s="1036"/>
      <c r="CS181" s="1036"/>
      <c r="CT181" s="1036"/>
      <c r="CU181" s="1036"/>
      <c r="CV181" s="1036"/>
      <c r="CW181" s="1036"/>
      <c r="CX181" s="1036"/>
      <c r="CY181" s="1036"/>
      <c r="CZ181" s="1036"/>
      <c r="DA181" s="1036"/>
      <c r="DB181" s="1036"/>
      <c r="DC181" s="1036"/>
      <c r="DD181" s="1036"/>
      <c r="DE181" s="1036"/>
      <c r="DF181" s="1036"/>
      <c r="DG181" s="1036"/>
      <c r="DH181" s="1036"/>
      <c r="DI181" s="1036"/>
      <c r="DJ181" s="1036"/>
      <c r="DK181" s="1036"/>
      <c r="DL181" s="1036"/>
      <c r="DM181" s="1036"/>
      <c r="DN181" s="1036"/>
    </row>
    <row r="182" spans="1:118" s="1801" customFormat="1">
      <c r="A182" s="1090" t="s">
        <v>1156</v>
      </c>
      <c r="B182" s="1088" t="s">
        <v>461</v>
      </c>
      <c r="C182" s="1088" t="s">
        <v>461</v>
      </c>
      <c r="D182" s="1088" t="s">
        <v>461</v>
      </c>
      <c r="E182" s="1088" t="s">
        <v>461</v>
      </c>
      <c r="F182" s="1088" t="s">
        <v>461</v>
      </c>
      <c r="G182" s="1088" t="s">
        <v>461</v>
      </c>
      <c r="H182" s="1944" t="s">
        <v>461</v>
      </c>
      <c r="I182" s="1561">
        <v>5</v>
      </c>
      <c r="J182" s="2054">
        <v>9</v>
      </c>
      <c r="K182" s="1418"/>
      <c r="L182" s="1419"/>
      <c r="M182" s="1419"/>
      <c r="N182" s="1419"/>
      <c r="O182" s="1419"/>
      <c r="P182" s="1419"/>
      <c r="Q182" s="1419"/>
      <c r="R182" s="1419"/>
      <c r="S182" s="1419"/>
      <c r="T182" s="1419"/>
      <c r="U182" s="1420"/>
      <c r="V182" s="1421"/>
      <c r="W182" s="1419"/>
      <c r="X182" s="1419"/>
      <c r="Y182" s="1419"/>
      <c r="Z182" s="1419"/>
      <c r="AA182" s="1419"/>
      <c r="AB182" s="1419"/>
      <c r="AC182" s="1419"/>
      <c r="AD182" s="1419"/>
      <c r="AE182" s="1419"/>
      <c r="AF182" s="1419"/>
      <c r="AG182" s="1420"/>
      <c r="AH182" s="1457"/>
      <c r="AI182" s="1423"/>
      <c r="AJ182" s="1419"/>
      <c r="AK182" s="1419"/>
      <c r="AL182" s="1419"/>
      <c r="AM182" s="1419"/>
      <c r="AN182" s="1419"/>
      <c r="AO182" s="1419"/>
      <c r="AP182" s="1419"/>
      <c r="AQ182" s="1419"/>
      <c r="AR182" s="1419"/>
      <c r="AS182" s="1420"/>
      <c r="AT182" s="1421"/>
      <c r="AU182" s="1423"/>
      <c r="AV182" s="1419"/>
      <c r="AW182" s="1419"/>
      <c r="AX182" s="1419"/>
      <c r="AY182" s="1419"/>
      <c r="AZ182" s="1419"/>
      <c r="BA182" s="1419"/>
      <c r="BB182" s="1419"/>
      <c r="BC182" s="1419"/>
      <c r="BD182" s="1419"/>
      <c r="BE182" s="1420"/>
      <c r="BF182" s="1458"/>
      <c r="BG182" s="1423"/>
      <c r="BH182" s="1419"/>
      <c r="BI182" s="1419"/>
      <c r="BJ182" s="1419"/>
      <c r="BK182" s="1419"/>
      <c r="BL182" s="1419"/>
      <c r="BM182" s="1561"/>
      <c r="BN182" s="1561"/>
      <c r="BO182" s="1561"/>
      <c r="BP182" s="1561"/>
      <c r="BQ182" s="1561"/>
      <c r="BR182" s="1562"/>
      <c r="BS182" s="1559"/>
      <c r="BT182" s="1560"/>
      <c r="BU182" s="1560"/>
      <c r="BV182" s="1560"/>
      <c r="BW182" s="1560"/>
      <c r="BX182" s="1560"/>
      <c r="BY182" s="1560"/>
      <c r="BZ182" s="1560"/>
      <c r="CA182" s="1560"/>
      <c r="CB182" s="1561">
        <v>3</v>
      </c>
      <c r="CC182" s="1561">
        <v>3</v>
      </c>
      <c r="CD182" s="1562">
        <v>5</v>
      </c>
      <c r="CE182" s="2233">
        <v>5</v>
      </c>
      <c r="CF182" s="1561">
        <v>6</v>
      </c>
      <c r="CG182" s="1561">
        <v>6</v>
      </c>
      <c r="CH182" s="1561">
        <v>7</v>
      </c>
      <c r="CI182" s="1884">
        <v>8</v>
      </c>
      <c r="CJ182" s="1884">
        <v>9</v>
      </c>
      <c r="CK182" s="1560"/>
      <c r="CL182" s="1560"/>
      <c r="CM182" s="1560"/>
      <c r="CN182" s="1560"/>
      <c r="CO182" s="1560"/>
      <c r="CP182" s="1906"/>
      <c r="CQ182" s="1828"/>
      <c r="CR182" s="1828"/>
      <c r="CS182" s="1828"/>
      <c r="CT182" s="1828"/>
      <c r="CU182" s="1828"/>
      <c r="CV182" s="1828"/>
      <c r="CW182" s="1828"/>
      <c r="CX182" s="1828"/>
      <c r="CY182" s="1828"/>
      <c r="CZ182" s="1828"/>
      <c r="DA182" s="1828"/>
      <c r="DB182" s="1828"/>
      <c r="DC182" s="1828"/>
      <c r="DD182" s="1828"/>
      <c r="DE182" s="1828"/>
      <c r="DF182" s="1828"/>
      <c r="DG182" s="1828"/>
      <c r="DH182" s="1828"/>
      <c r="DI182" s="1828"/>
      <c r="DJ182" s="1828"/>
      <c r="DK182" s="1828"/>
      <c r="DL182" s="1828"/>
      <c r="DM182" s="1828"/>
      <c r="DN182" s="1828"/>
    </row>
    <row r="183" spans="1:118">
      <c r="A183" s="1090" t="s">
        <v>1154</v>
      </c>
      <c r="B183" s="1088" t="s">
        <v>461</v>
      </c>
      <c r="C183" s="1088" t="s">
        <v>461</v>
      </c>
      <c r="D183" s="1088" t="s">
        <v>461</v>
      </c>
      <c r="E183" s="1088" t="s">
        <v>461</v>
      </c>
      <c r="F183" s="1088" t="s">
        <v>461</v>
      </c>
      <c r="G183" s="1088" t="s">
        <v>461</v>
      </c>
      <c r="H183" s="1944" t="s">
        <v>461</v>
      </c>
      <c r="I183" s="1561">
        <v>0</v>
      </c>
      <c r="J183" s="2054">
        <v>0</v>
      </c>
      <c r="K183" s="1418"/>
      <c r="L183" s="1419"/>
      <c r="M183" s="1419"/>
      <c r="N183" s="1419"/>
      <c r="O183" s="1419"/>
      <c r="P183" s="1419"/>
      <c r="Q183" s="1419"/>
      <c r="R183" s="1419"/>
      <c r="S183" s="1419"/>
      <c r="T183" s="1419"/>
      <c r="U183" s="1420"/>
      <c r="V183" s="1421"/>
      <c r="W183" s="1419"/>
      <c r="X183" s="1419"/>
      <c r="Y183" s="1419"/>
      <c r="Z183" s="1419"/>
      <c r="AA183" s="1419"/>
      <c r="AB183" s="1419"/>
      <c r="AC183" s="1419"/>
      <c r="AD183" s="1419"/>
      <c r="AE183" s="1419"/>
      <c r="AF183" s="1419"/>
      <c r="AG183" s="1420"/>
      <c r="AH183" s="1457"/>
      <c r="AI183" s="1423"/>
      <c r="AJ183" s="1419"/>
      <c r="AK183" s="1419"/>
      <c r="AL183" s="1419"/>
      <c r="AM183" s="1419"/>
      <c r="AN183" s="1419"/>
      <c r="AO183" s="1419"/>
      <c r="AP183" s="1419"/>
      <c r="AQ183" s="1419"/>
      <c r="AR183" s="1419"/>
      <c r="AS183" s="1420"/>
      <c r="AT183" s="1421"/>
      <c r="AU183" s="1423"/>
      <c r="AV183" s="1419"/>
      <c r="AW183" s="1419"/>
      <c r="AX183" s="1419"/>
      <c r="AY183" s="1419"/>
      <c r="AZ183" s="1419"/>
      <c r="BA183" s="1419"/>
      <c r="BB183" s="1419"/>
      <c r="BC183" s="1419"/>
      <c r="BD183" s="1419"/>
      <c r="BE183" s="1420"/>
      <c r="BF183" s="1458"/>
      <c r="BG183" s="1423"/>
      <c r="BH183" s="1419"/>
      <c r="BI183" s="1419"/>
      <c r="BJ183" s="1419"/>
      <c r="BK183" s="1419"/>
      <c r="BL183" s="1419"/>
      <c r="BM183" s="1428" t="s">
        <v>461</v>
      </c>
      <c r="BN183" s="1428" t="s">
        <v>461</v>
      </c>
      <c r="BO183" s="1428" t="s">
        <v>461</v>
      </c>
      <c r="BP183" s="1428" t="s">
        <v>461</v>
      </c>
      <c r="BQ183" s="1459" t="s">
        <v>461</v>
      </c>
      <c r="BR183" s="1458" t="s">
        <v>461</v>
      </c>
      <c r="BS183" s="1559">
        <v>0</v>
      </c>
      <c r="BT183" s="1560">
        <v>0</v>
      </c>
      <c r="BU183" s="1560">
        <v>0</v>
      </c>
      <c r="BV183" s="1560">
        <v>0</v>
      </c>
      <c r="BW183" s="1560">
        <v>0</v>
      </c>
      <c r="BX183" s="1560">
        <v>0</v>
      </c>
      <c r="BY183" s="1560">
        <v>0</v>
      </c>
      <c r="BZ183" s="1428">
        <v>1</v>
      </c>
      <c r="CA183" s="1748">
        <v>0</v>
      </c>
      <c r="CB183" s="1748">
        <v>0</v>
      </c>
      <c r="CC183" s="1459">
        <v>0</v>
      </c>
      <c r="CD183" s="1458">
        <v>0</v>
      </c>
      <c r="CE183" s="2233">
        <v>0</v>
      </c>
      <c r="CF183" s="1561">
        <v>0</v>
      </c>
      <c r="CG183" s="1561">
        <v>0</v>
      </c>
      <c r="CH183" s="1561">
        <v>1</v>
      </c>
      <c r="CI183" s="1884">
        <v>0</v>
      </c>
      <c r="CJ183" s="1884">
        <v>0</v>
      </c>
      <c r="CK183" s="1560"/>
      <c r="CL183" s="1428"/>
      <c r="CM183" s="1748"/>
      <c r="CN183" s="1749"/>
      <c r="CO183" s="1420"/>
      <c r="CP183" s="1421"/>
      <c r="CQ183" s="1036"/>
      <c r="CR183" s="1036"/>
      <c r="CS183" s="1036"/>
      <c r="CT183" s="1036"/>
      <c r="CU183" s="1036"/>
      <c r="CV183" s="1036"/>
      <c r="CW183" s="1036"/>
      <c r="CX183" s="1036"/>
      <c r="CY183" s="1036"/>
      <c r="CZ183" s="1036"/>
      <c r="DA183" s="1036"/>
      <c r="DB183" s="1036"/>
      <c r="DC183" s="1036"/>
      <c r="DD183" s="1036"/>
      <c r="DE183" s="1036"/>
      <c r="DF183" s="1036"/>
      <c r="DG183" s="1036"/>
      <c r="DH183" s="1036"/>
      <c r="DI183" s="1036"/>
      <c r="DJ183" s="1036"/>
      <c r="DK183" s="1036"/>
      <c r="DL183" s="1036"/>
      <c r="DM183" s="1036"/>
      <c r="DN183" s="1036"/>
    </row>
    <row r="184" spans="1:118" ht="15.75" customHeight="1">
      <c r="A184" s="1556" t="s">
        <v>1166</v>
      </c>
      <c r="B184" s="1088" t="s">
        <v>461</v>
      </c>
      <c r="C184" s="1088" t="s">
        <v>461</v>
      </c>
      <c r="D184" s="1088" t="s">
        <v>461</v>
      </c>
      <c r="E184" s="1088" t="s">
        <v>461</v>
      </c>
      <c r="F184" s="1088" t="s">
        <v>461</v>
      </c>
      <c r="G184" s="1088" t="s">
        <v>461</v>
      </c>
      <c r="H184" s="1944">
        <v>34</v>
      </c>
      <c r="I184" s="1428">
        <v>34</v>
      </c>
      <c r="J184" s="1886">
        <v>0</v>
      </c>
      <c r="K184" s="1418"/>
      <c r="L184" s="1419"/>
      <c r="M184" s="1419"/>
      <c r="N184" s="1419"/>
      <c r="O184" s="1419"/>
      <c r="P184" s="1419"/>
      <c r="Q184" s="1419"/>
      <c r="R184" s="1419"/>
      <c r="S184" s="1419"/>
      <c r="T184" s="1419"/>
      <c r="U184" s="1420"/>
      <c r="V184" s="1421"/>
      <c r="W184" s="1419"/>
      <c r="X184" s="1419"/>
      <c r="Y184" s="1419"/>
      <c r="Z184" s="1419"/>
      <c r="AA184" s="1419"/>
      <c r="AB184" s="1419"/>
      <c r="AC184" s="1419"/>
      <c r="AD184" s="1419"/>
      <c r="AE184" s="1419"/>
      <c r="AF184" s="1419"/>
      <c r="AG184" s="1420"/>
      <c r="AH184" s="1457"/>
      <c r="AI184" s="1423"/>
      <c r="AJ184" s="1419"/>
      <c r="AK184" s="1419"/>
      <c r="AL184" s="1419"/>
      <c r="AM184" s="1419"/>
      <c r="AN184" s="1419"/>
      <c r="AO184" s="1419"/>
      <c r="AP184" s="1419"/>
      <c r="AQ184" s="1419"/>
      <c r="AR184" s="1419"/>
      <c r="AS184" s="1420"/>
      <c r="AT184" s="1421"/>
      <c r="AU184" s="1423"/>
      <c r="AV184" s="1419"/>
      <c r="AW184" s="1419"/>
      <c r="AX184" s="1419"/>
      <c r="AY184" s="1419"/>
      <c r="AZ184" s="1419"/>
      <c r="BA184" s="1419"/>
      <c r="BB184" s="1419"/>
      <c r="BC184" s="1419"/>
      <c r="BD184" s="1419"/>
      <c r="BE184" s="1420"/>
      <c r="BF184" s="1458"/>
      <c r="BG184" s="1423"/>
      <c r="BH184" s="1419"/>
      <c r="BI184" s="1419"/>
      <c r="BJ184" s="1419"/>
      <c r="BK184" s="1419"/>
      <c r="BL184" s="1419"/>
      <c r="BM184" s="1428">
        <v>25</v>
      </c>
      <c r="BN184" s="1428">
        <v>27</v>
      </c>
      <c r="BO184" s="1428">
        <v>28</v>
      </c>
      <c r="BP184" s="1428">
        <v>32</v>
      </c>
      <c r="BQ184" s="1459">
        <v>32</v>
      </c>
      <c r="BR184" s="1458">
        <v>34</v>
      </c>
      <c r="BS184" s="1423">
        <v>29</v>
      </c>
      <c r="BT184" s="1419">
        <v>25</v>
      </c>
      <c r="BU184" s="1419">
        <v>26</v>
      </c>
      <c r="BV184" s="1419">
        <v>28</v>
      </c>
      <c r="BW184" s="1419">
        <v>27</v>
      </c>
      <c r="BX184" s="1419">
        <v>31</v>
      </c>
      <c r="BY184" s="1428">
        <v>32</v>
      </c>
      <c r="BZ184" s="1428">
        <v>34</v>
      </c>
      <c r="CA184" s="1748">
        <v>36</v>
      </c>
      <c r="CB184" s="1748">
        <v>35</v>
      </c>
      <c r="CC184" s="1459">
        <v>33</v>
      </c>
      <c r="CD184" s="1458">
        <v>34</v>
      </c>
      <c r="CE184" s="2233">
        <v>0</v>
      </c>
      <c r="CF184" s="1561">
        <v>0</v>
      </c>
      <c r="CG184" s="1561">
        <v>0</v>
      </c>
      <c r="CH184" s="1561">
        <v>0</v>
      </c>
      <c r="CI184" s="1884">
        <v>0</v>
      </c>
      <c r="CJ184" s="1885">
        <v>0</v>
      </c>
      <c r="CK184" s="1428"/>
      <c r="CL184" s="1428"/>
      <c r="CM184" s="1748"/>
      <c r="CN184" s="1749"/>
      <c r="CO184" s="1420"/>
      <c r="CP184" s="1421"/>
      <c r="CQ184" s="1036"/>
      <c r="CR184" s="1036"/>
      <c r="CS184" s="1036"/>
      <c r="CT184" s="1036"/>
      <c r="CU184" s="1036"/>
      <c r="CV184" s="1036"/>
      <c r="CW184" s="1036"/>
      <c r="CX184" s="1036"/>
      <c r="CY184" s="1036"/>
      <c r="CZ184" s="1036"/>
      <c r="DA184" s="1036"/>
      <c r="DB184" s="1036"/>
      <c r="DC184" s="1036"/>
      <c r="DD184" s="1036"/>
      <c r="DE184" s="1036"/>
      <c r="DF184" s="1036"/>
      <c r="DG184" s="1036"/>
      <c r="DH184" s="1036"/>
      <c r="DI184" s="1036"/>
      <c r="DJ184" s="1036"/>
      <c r="DK184" s="1036"/>
      <c r="DL184" s="1036"/>
      <c r="DM184" s="1036"/>
      <c r="DN184" s="1036"/>
    </row>
    <row r="185" spans="1:118" ht="15" customHeight="1">
      <c r="A185" s="1409" t="s">
        <v>1167</v>
      </c>
      <c r="B185" s="1088" t="s">
        <v>461</v>
      </c>
      <c r="C185" s="1088" t="s">
        <v>461</v>
      </c>
      <c r="D185" s="1088" t="s">
        <v>461</v>
      </c>
      <c r="E185" s="1088" t="s">
        <v>461</v>
      </c>
      <c r="F185" s="1088" t="s">
        <v>461</v>
      </c>
      <c r="G185" s="1088" t="s">
        <v>461</v>
      </c>
      <c r="H185" s="1944">
        <v>7</v>
      </c>
      <c r="I185" s="1428">
        <v>11</v>
      </c>
      <c r="J185" s="1886">
        <v>0</v>
      </c>
      <c r="K185" s="1418"/>
      <c r="L185" s="1419"/>
      <c r="M185" s="1419"/>
      <c r="N185" s="1419"/>
      <c r="O185" s="1419"/>
      <c r="P185" s="1419"/>
      <c r="Q185" s="1419"/>
      <c r="R185" s="1419"/>
      <c r="S185" s="1419"/>
      <c r="T185" s="1419"/>
      <c r="U185" s="1420"/>
      <c r="V185" s="1421"/>
      <c r="W185" s="1419"/>
      <c r="X185" s="1419"/>
      <c r="Y185" s="1419"/>
      <c r="Z185" s="1419"/>
      <c r="AA185" s="1419"/>
      <c r="AB185" s="1419"/>
      <c r="AC185" s="1419"/>
      <c r="AD185" s="1419"/>
      <c r="AE185" s="1419"/>
      <c r="AF185" s="1419"/>
      <c r="AG185" s="1420"/>
      <c r="AH185" s="1457"/>
      <c r="AI185" s="1423"/>
      <c r="AJ185" s="1419"/>
      <c r="AK185" s="1419"/>
      <c r="AL185" s="1419"/>
      <c r="AM185" s="1419"/>
      <c r="AN185" s="1419"/>
      <c r="AO185" s="1419"/>
      <c r="AP185" s="1419"/>
      <c r="AQ185" s="1419"/>
      <c r="AR185" s="1419"/>
      <c r="AS185" s="1420"/>
      <c r="AT185" s="1421"/>
      <c r="AU185" s="1423"/>
      <c r="AV185" s="1419"/>
      <c r="AW185" s="1419"/>
      <c r="AX185" s="1419"/>
      <c r="AY185" s="1419"/>
      <c r="AZ185" s="1419"/>
      <c r="BA185" s="1419"/>
      <c r="BB185" s="1419"/>
      <c r="BC185" s="1419"/>
      <c r="BD185" s="1419"/>
      <c r="BE185" s="1420"/>
      <c r="BF185" s="1458"/>
      <c r="BG185" s="1423"/>
      <c r="BH185" s="1419"/>
      <c r="BI185" s="1419"/>
      <c r="BJ185" s="1419"/>
      <c r="BK185" s="1419"/>
      <c r="BL185" s="1419"/>
      <c r="BM185" s="1428">
        <v>4</v>
      </c>
      <c r="BN185" s="1428">
        <v>4</v>
      </c>
      <c r="BO185" s="1428">
        <v>4</v>
      </c>
      <c r="BP185" s="1428">
        <v>5</v>
      </c>
      <c r="BQ185" s="1459">
        <v>6</v>
      </c>
      <c r="BR185" s="1458">
        <v>7</v>
      </c>
      <c r="BS185" s="1423">
        <v>7</v>
      </c>
      <c r="BT185" s="1419">
        <v>9</v>
      </c>
      <c r="BU185" s="1419">
        <v>9</v>
      </c>
      <c r="BV185" s="1419">
        <v>10</v>
      </c>
      <c r="BW185" s="1419">
        <v>11</v>
      </c>
      <c r="BX185" s="1419">
        <v>11</v>
      </c>
      <c r="BY185" s="1428">
        <v>11</v>
      </c>
      <c r="BZ185" s="1428">
        <v>11</v>
      </c>
      <c r="CA185" s="1748">
        <v>11</v>
      </c>
      <c r="CB185" s="1748">
        <v>10</v>
      </c>
      <c r="CC185" s="1459">
        <v>10</v>
      </c>
      <c r="CD185" s="1458">
        <v>11</v>
      </c>
      <c r="CE185" s="2233">
        <v>1</v>
      </c>
      <c r="CF185" s="1561">
        <v>1</v>
      </c>
      <c r="CG185" s="1561">
        <v>2</v>
      </c>
      <c r="CH185" s="1561">
        <v>2</v>
      </c>
      <c r="CI185" s="1884">
        <v>3</v>
      </c>
      <c r="CJ185" s="1885">
        <v>0</v>
      </c>
      <c r="CK185" s="1428"/>
      <c r="CL185" s="1428"/>
      <c r="CM185" s="1748"/>
      <c r="CN185" s="1749"/>
      <c r="CO185" s="1420"/>
      <c r="CP185" s="1421"/>
      <c r="CQ185" s="1036"/>
      <c r="CR185" s="1036"/>
      <c r="CS185" s="1036"/>
      <c r="CT185" s="1036"/>
      <c r="CU185" s="1036"/>
      <c r="CV185" s="1036"/>
      <c r="CW185" s="1036"/>
      <c r="CX185" s="1036"/>
      <c r="CY185" s="1036"/>
      <c r="CZ185" s="1036"/>
      <c r="DA185" s="1036"/>
      <c r="DB185" s="1036"/>
      <c r="DC185" s="1036"/>
      <c r="DD185" s="1036"/>
      <c r="DE185" s="1036"/>
      <c r="DF185" s="1036"/>
      <c r="DG185" s="1036"/>
      <c r="DH185" s="1036"/>
      <c r="DI185" s="1036"/>
      <c r="DJ185" s="1036"/>
      <c r="DK185" s="1036"/>
      <c r="DL185" s="1036"/>
      <c r="DM185" s="1036"/>
      <c r="DN185" s="1036"/>
    </row>
    <row r="186" spans="1:118">
      <c r="A186" s="250" t="s">
        <v>414</v>
      </c>
      <c r="B186" s="1432">
        <v>1</v>
      </c>
      <c r="C186" s="1432">
        <v>0</v>
      </c>
      <c r="D186" s="1432">
        <v>4</v>
      </c>
      <c r="E186" s="1432">
        <v>0</v>
      </c>
      <c r="F186" s="1433">
        <v>0</v>
      </c>
      <c r="G186" s="1434">
        <v>0</v>
      </c>
      <c r="H186" s="1558">
        <v>4</v>
      </c>
      <c r="I186" s="1830">
        <v>1</v>
      </c>
      <c r="J186" s="1800">
        <v>0</v>
      </c>
      <c r="K186" s="1334">
        <v>0</v>
      </c>
      <c r="L186" s="1278">
        <v>0</v>
      </c>
      <c r="M186" s="1278">
        <v>0</v>
      </c>
      <c r="N186" s="1278">
        <v>0</v>
      </c>
      <c r="O186" s="1278">
        <v>0</v>
      </c>
      <c r="P186" s="1278">
        <v>0</v>
      </c>
      <c r="Q186" s="1278">
        <v>0</v>
      </c>
      <c r="R186" s="1278">
        <v>0</v>
      </c>
      <c r="S186" s="1278">
        <v>0</v>
      </c>
      <c r="T186" s="1278">
        <v>256</v>
      </c>
      <c r="U186" s="1335">
        <v>275</v>
      </c>
      <c r="V186" s="1336">
        <v>239</v>
      </c>
      <c r="W186" s="1278">
        <v>2</v>
      </c>
      <c r="X186" s="1278">
        <v>0</v>
      </c>
      <c r="Y186" s="1278">
        <v>0</v>
      </c>
      <c r="Z186" s="1278">
        <v>1</v>
      </c>
      <c r="AA186" s="1278">
        <v>1</v>
      </c>
      <c r="AB186" s="1278">
        <v>1</v>
      </c>
      <c r="AC186" s="1278">
        <v>1</v>
      </c>
      <c r="AD186" s="1278">
        <v>2</v>
      </c>
      <c r="AE186" s="1278">
        <v>1</v>
      </c>
      <c r="AF186" s="1278">
        <v>0</v>
      </c>
      <c r="AG186" s="1335">
        <v>1</v>
      </c>
      <c r="AH186" s="1337">
        <v>0</v>
      </c>
      <c r="AI186" s="1275">
        <v>0</v>
      </c>
      <c r="AJ186" s="1278">
        <v>1</v>
      </c>
      <c r="AK186" s="1278">
        <v>0</v>
      </c>
      <c r="AL186" s="1278">
        <v>0</v>
      </c>
      <c r="AM186" s="1278">
        <v>0</v>
      </c>
      <c r="AN186" s="1278">
        <v>0</v>
      </c>
      <c r="AO186" s="1278">
        <v>0</v>
      </c>
      <c r="AP186" s="1278">
        <v>0</v>
      </c>
      <c r="AQ186" s="1278">
        <v>0</v>
      </c>
      <c r="AR186" s="1278">
        <v>1</v>
      </c>
      <c r="AS186" s="1335">
        <v>1</v>
      </c>
      <c r="AT186" s="1336">
        <v>0</v>
      </c>
      <c r="AU186" s="1275">
        <v>2</v>
      </c>
      <c r="AV186" s="1278">
        <v>2</v>
      </c>
      <c r="AW186" s="1278">
        <v>2</v>
      </c>
      <c r="AX186" s="1278">
        <v>2</v>
      </c>
      <c r="AY186" s="1278">
        <v>3</v>
      </c>
      <c r="AZ186" s="1278">
        <v>2</v>
      </c>
      <c r="BA186" s="1278">
        <v>2</v>
      </c>
      <c r="BB186" s="1278">
        <v>3</v>
      </c>
      <c r="BC186" s="1278">
        <v>2</v>
      </c>
      <c r="BD186" s="1278">
        <v>2</v>
      </c>
      <c r="BE186" s="1335">
        <v>0</v>
      </c>
      <c r="BF186" s="1338">
        <v>0</v>
      </c>
      <c r="BG186" s="1275">
        <v>2</v>
      </c>
      <c r="BH186" s="1278">
        <v>1</v>
      </c>
      <c r="BI186" s="1278">
        <v>1</v>
      </c>
      <c r="BJ186" s="1278">
        <v>1</v>
      </c>
      <c r="BK186" s="1278">
        <v>1</v>
      </c>
      <c r="BL186" s="1278">
        <v>1</v>
      </c>
      <c r="BM186" s="1279">
        <v>1</v>
      </c>
      <c r="BN186" s="1279">
        <v>2</v>
      </c>
      <c r="BO186" s="1279">
        <v>2</v>
      </c>
      <c r="BP186" s="1279">
        <v>4</v>
      </c>
      <c r="BQ186" s="1339">
        <v>4</v>
      </c>
      <c r="BR186" s="1338">
        <v>4</v>
      </c>
      <c r="BS186" s="1275">
        <v>3</v>
      </c>
      <c r="BT186" s="1278">
        <v>3</v>
      </c>
      <c r="BU186" s="1278">
        <v>3</v>
      </c>
      <c r="BV186" s="1278">
        <v>1</v>
      </c>
      <c r="BW186" s="1278">
        <v>1</v>
      </c>
      <c r="BX186" s="1278">
        <v>1</v>
      </c>
      <c r="BY186" s="1279">
        <v>1</v>
      </c>
      <c r="BZ186" s="1279">
        <v>2</v>
      </c>
      <c r="CA186" s="1558">
        <v>2</v>
      </c>
      <c r="CB186" s="1558">
        <v>3</v>
      </c>
      <c r="CC186" s="1339">
        <v>1</v>
      </c>
      <c r="CD186" s="1338">
        <v>1</v>
      </c>
      <c r="CE186" s="1840">
        <v>1</v>
      </c>
      <c r="CF186" s="1830">
        <v>1</v>
      </c>
      <c r="CG186" s="1830">
        <v>2</v>
      </c>
      <c r="CH186" s="1830">
        <v>2</v>
      </c>
      <c r="CI186" s="1832">
        <v>3</v>
      </c>
      <c r="CJ186" s="1832">
        <v>0</v>
      </c>
      <c r="CK186" s="1830"/>
      <c r="CL186" s="1830"/>
      <c r="CM186" s="1558"/>
      <c r="CN186" s="1432"/>
      <c r="CO186" s="1335"/>
      <c r="CP186" s="1336"/>
      <c r="CQ186" s="1036"/>
      <c r="CR186" s="1036"/>
      <c r="CS186" s="1036"/>
      <c r="CT186" s="1036"/>
      <c r="CU186" s="1036"/>
      <c r="CV186" s="1036"/>
      <c r="CW186" s="1036"/>
      <c r="CX186" s="1036"/>
      <c r="CY186" s="1036"/>
      <c r="CZ186" s="1036"/>
      <c r="DA186" s="1036"/>
      <c r="DB186" s="1036"/>
      <c r="DC186" s="1036"/>
      <c r="DD186" s="1036"/>
      <c r="DE186" s="1036"/>
      <c r="DF186" s="1036"/>
      <c r="DG186" s="1036"/>
      <c r="DH186" s="1036"/>
      <c r="DI186" s="1036"/>
      <c r="DJ186" s="1036"/>
      <c r="DK186" s="1036"/>
      <c r="DL186" s="1036"/>
      <c r="DM186" s="1036"/>
      <c r="DN186" s="1036"/>
    </row>
    <row r="187" spans="1:118">
      <c r="A187" s="251" t="s">
        <v>415</v>
      </c>
      <c r="B187" s="1432">
        <v>86</v>
      </c>
      <c r="C187" s="1432">
        <v>119</v>
      </c>
      <c r="D187" s="1432">
        <v>133</v>
      </c>
      <c r="E187" s="1432">
        <v>166</v>
      </c>
      <c r="F187" s="1433">
        <v>170</v>
      </c>
      <c r="G187" s="1434">
        <v>208</v>
      </c>
      <c r="H187" s="1558">
        <v>170</v>
      </c>
      <c r="I187" s="1830">
        <v>131</v>
      </c>
      <c r="J187" s="1800">
        <v>114</v>
      </c>
      <c r="K187" s="1334">
        <v>0</v>
      </c>
      <c r="L187" s="1278">
        <v>0</v>
      </c>
      <c r="M187" s="1278">
        <v>0</v>
      </c>
      <c r="N187" s="1278">
        <v>0</v>
      </c>
      <c r="O187" s="1278">
        <v>0</v>
      </c>
      <c r="P187" s="1278">
        <v>0</v>
      </c>
      <c r="Q187" s="1278">
        <v>0</v>
      </c>
      <c r="R187" s="1278">
        <v>0</v>
      </c>
      <c r="S187" s="1278">
        <v>0</v>
      </c>
      <c r="T187" s="1278">
        <v>0</v>
      </c>
      <c r="U187" s="1335">
        <v>0</v>
      </c>
      <c r="V187" s="1336">
        <v>0</v>
      </c>
      <c r="W187" s="1278">
        <v>141</v>
      </c>
      <c r="X187" s="1278">
        <v>143</v>
      </c>
      <c r="Y187" s="1278">
        <v>153</v>
      </c>
      <c r="Z187" s="1278">
        <v>156</v>
      </c>
      <c r="AA187" s="1278">
        <v>152</v>
      </c>
      <c r="AB187" s="1278">
        <v>156</v>
      </c>
      <c r="AC187" s="1278">
        <v>158</v>
      </c>
      <c r="AD187" s="1278">
        <v>152</v>
      </c>
      <c r="AE187" s="1278">
        <v>158</v>
      </c>
      <c r="AF187" s="1278">
        <v>163</v>
      </c>
      <c r="AG187" s="1335">
        <v>177</v>
      </c>
      <c r="AH187" s="1337">
        <v>171</v>
      </c>
      <c r="AI187" s="1275">
        <v>155</v>
      </c>
      <c r="AJ187" s="1278">
        <v>154</v>
      </c>
      <c r="AK187" s="1278">
        <v>157</v>
      </c>
      <c r="AL187" s="1278">
        <v>153</v>
      </c>
      <c r="AM187" s="1278">
        <v>145</v>
      </c>
      <c r="AN187" s="1278">
        <v>147</v>
      </c>
      <c r="AO187" s="1278">
        <v>154</v>
      </c>
      <c r="AP187" s="1278">
        <v>159</v>
      </c>
      <c r="AQ187" s="1278">
        <v>157</v>
      </c>
      <c r="AR187" s="1278">
        <v>163</v>
      </c>
      <c r="AS187" s="1335">
        <v>174</v>
      </c>
      <c r="AT187" s="1336">
        <v>170</v>
      </c>
      <c r="AU187" s="1275">
        <v>167</v>
      </c>
      <c r="AV187" s="1278">
        <v>172</v>
      </c>
      <c r="AW187" s="1278">
        <v>166</v>
      </c>
      <c r="AX187" s="1278">
        <v>173</v>
      </c>
      <c r="AY187" s="1278">
        <v>178</v>
      </c>
      <c r="AZ187" s="1278">
        <v>179</v>
      </c>
      <c r="BA187" s="1278">
        <v>187</v>
      </c>
      <c r="BB187" s="1278">
        <v>191</v>
      </c>
      <c r="BC187" s="1278">
        <v>200</v>
      </c>
      <c r="BD187" s="1278">
        <v>199</v>
      </c>
      <c r="BE187" s="1335">
        <v>214</v>
      </c>
      <c r="BF187" s="1338">
        <v>208</v>
      </c>
      <c r="BG187" s="1275">
        <v>191</v>
      </c>
      <c r="BH187" s="1278">
        <v>208</v>
      </c>
      <c r="BI187" s="1278">
        <v>204</v>
      </c>
      <c r="BJ187" s="1278">
        <v>195</v>
      </c>
      <c r="BK187" s="1278">
        <v>206</v>
      </c>
      <c r="BL187" s="1278">
        <v>208</v>
      </c>
      <c r="BM187" s="1279">
        <v>142</v>
      </c>
      <c r="BN187" s="1279">
        <v>149</v>
      </c>
      <c r="BO187" s="1279">
        <v>153</v>
      </c>
      <c r="BP187" s="1279">
        <v>158</v>
      </c>
      <c r="BQ187" s="1339">
        <v>167</v>
      </c>
      <c r="BR187" s="1338">
        <v>170</v>
      </c>
      <c r="BS187" s="1275">
        <v>141</v>
      </c>
      <c r="BT187" s="1278">
        <v>146</v>
      </c>
      <c r="BU187" s="1278">
        <v>144</v>
      </c>
      <c r="BV187" s="1278">
        <v>140</v>
      </c>
      <c r="BW187" s="1278">
        <v>140</v>
      </c>
      <c r="BX187" s="1278">
        <v>144</v>
      </c>
      <c r="BY187" s="1279">
        <v>142</v>
      </c>
      <c r="BZ187" s="1279">
        <v>140</v>
      </c>
      <c r="CA187" s="1558">
        <v>135</v>
      </c>
      <c r="CB187" s="1558">
        <f>SUM(CB188:CB191)</f>
        <v>140</v>
      </c>
      <c r="CC187" s="1558">
        <f t="shared" ref="CC187:CP187" si="88">SUM(CC188:CC191)</f>
        <v>142</v>
      </c>
      <c r="CD187" s="1456">
        <f t="shared" si="88"/>
        <v>131</v>
      </c>
      <c r="CE187" s="2202">
        <v>133</v>
      </c>
      <c r="CF187" s="1558">
        <v>127</v>
      </c>
      <c r="CG187" s="1558">
        <v>117</v>
      </c>
      <c r="CH187" s="1558">
        <v>110</v>
      </c>
      <c r="CI187" s="1834">
        <v>105</v>
      </c>
      <c r="CJ187" s="1832">
        <v>114</v>
      </c>
      <c r="CK187" s="2186">
        <f t="shared" si="88"/>
        <v>0</v>
      </c>
      <c r="CL187" s="2186">
        <f t="shared" si="88"/>
        <v>0</v>
      </c>
      <c r="CM187" s="2186">
        <f t="shared" si="88"/>
        <v>0</v>
      </c>
      <c r="CN187" s="2186">
        <f t="shared" si="88"/>
        <v>0</v>
      </c>
      <c r="CO187" s="2186">
        <f t="shared" si="88"/>
        <v>0</v>
      </c>
      <c r="CP187" s="2187">
        <f t="shared" si="88"/>
        <v>0</v>
      </c>
      <c r="CQ187" s="1036"/>
      <c r="CR187" s="1036"/>
      <c r="CS187" s="1036"/>
      <c r="CT187" s="1036"/>
      <c r="CU187" s="1036"/>
      <c r="CV187" s="1036"/>
      <c r="CW187" s="1036"/>
      <c r="CX187" s="1036"/>
      <c r="CY187" s="1036"/>
      <c r="CZ187" s="1036"/>
      <c r="DA187" s="1036"/>
      <c r="DB187" s="1036"/>
      <c r="DC187" s="1036"/>
      <c r="DD187" s="1036"/>
      <c r="DE187" s="1036"/>
      <c r="DF187" s="1036"/>
      <c r="DG187" s="1036"/>
      <c r="DH187" s="1036"/>
      <c r="DI187" s="1036"/>
      <c r="DJ187" s="1036"/>
      <c r="DK187" s="1036"/>
      <c r="DL187" s="1036"/>
      <c r="DM187" s="1036"/>
      <c r="DN187" s="1036"/>
    </row>
    <row r="188" spans="1:118">
      <c r="A188" s="1090" t="s">
        <v>733</v>
      </c>
      <c r="B188" s="1088" t="s">
        <v>461</v>
      </c>
      <c r="C188" s="1088" t="s">
        <v>461</v>
      </c>
      <c r="D188" s="1088" t="s">
        <v>461</v>
      </c>
      <c r="E188" s="1088" t="s">
        <v>461</v>
      </c>
      <c r="F188" s="1088" t="s">
        <v>461</v>
      </c>
      <c r="G188" s="1088" t="s">
        <v>461</v>
      </c>
      <c r="H188" s="1946">
        <v>154</v>
      </c>
      <c r="I188" s="1428">
        <v>123</v>
      </c>
      <c r="J188" s="1886">
        <v>107</v>
      </c>
      <c r="K188" s="1418"/>
      <c r="L188" s="1419"/>
      <c r="M188" s="1419"/>
      <c r="N188" s="1419"/>
      <c r="O188" s="1419"/>
      <c r="P188" s="1419"/>
      <c r="Q188" s="1419"/>
      <c r="R188" s="1419"/>
      <c r="S188" s="1419"/>
      <c r="T188" s="1419"/>
      <c r="U188" s="1420"/>
      <c r="V188" s="1421"/>
      <c r="W188" s="1419"/>
      <c r="X188" s="1419"/>
      <c r="Y188" s="1419"/>
      <c r="Z188" s="1419"/>
      <c r="AA188" s="1419"/>
      <c r="AB188" s="1419"/>
      <c r="AC188" s="1419"/>
      <c r="AD188" s="1419"/>
      <c r="AE188" s="1419"/>
      <c r="AF188" s="1419"/>
      <c r="AG188" s="1420"/>
      <c r="AH188" s="1457"/>
      <c r="AI188" s="1423"/>
      <c r="AJ188" s="1419"/>
      <c r="AK188" s="1419"/>
      <c r="AL188" s="1419"/>
      <c r="AM188" s="1419"/>
      <c r="AN188" s="1419"/>
      <c r="AO188" s="1419"/>
      <c r="AP188" s="1419"/>
      <c r="AQ188" s="1419"/>
      <c r="AR188" s="1419"/>
      <c r="AS188" s="1420"/>
      <c r="AT188" s="1421"/>
      <c r="AU188" s="1423"/>
      <c r="AV188" s="1419"/>
      <c r="AW188" s="1419"/>
      <c r="AX188" s="1419"/>
      <c r="AY188" s="1419"/>
      <c r="AZ188" s="1419"/>
      <c r="BA188" s="1419"/>
      <c r="BB188" s="1419"/>
      <c r="BC188" s="1419"/>
      <c r="BD188" s="1419"/>
      <c r="BE188" s="1420"/>
      <c r="BF188" s="1458"/>
      <c r="BG188" s="1423"/>
      <c r="BH188" s="1419"/>
      <c r="BI188" s="1419"/>
      <c r="BJ188" s="1419"/>
      <c r="BK188" s="1419"/>
      <c r="BL188" s="1419"/>
      <c r="BM188" s="1428">
        <v>131</v>
      </c>
      <c r="BN188" s="1428">
        <v>137</v>
      </c>
      <c r="BO188" s="1428">
        <v>140</v>
      </c>
      <c r="BP188" s="1428">
        <v>144</v>
      </c>
      <c r="BQ188" s="1459">
        <v>153</v>
      </c>
      <c r="BR188" s="1458">
        <v>154</v>
      </c>
      <c r="BS188" s="1423">
        <v>128</v>
      </c>
      <c r="BT188" s="1419">
        <v>131</v>
      </c>
      <c r="BU188" s="1419">
        <v>129</v>
      </c>
      <c r="BV188" s="1419">
        <v>125</v>
      </c>
      <c r="BW188" s="1419">
        <v>125</v>
      </c>
      <c r="BX188" s="1419">
        <v>128</v>
      </c>
      <c r="BY188" s="1428">
        <v>127</v>
      </c>
      <c r="BZ188" s="1428">
        <v>124</v>
      </c>
      <c r="CA188" s="1748">
        <v>119</v>
      </c>
      <c r="CB188" s="1748">
        <v>131</v>
      </c>
      <c r="CC188" s="1459">
        <v>133</v>
      </c>
      <c r="CD188" s="1458">
        <v>123</v>
      </c>
      <c r="CE188" s="2234">
        <v>125</v>
      </c>
      <c r="CF188" s="1428">
        <v>119</v>
      </c>
      <c r="CG188" s="1428">
        <v>112</v>
      </c>
      <c r="CH188" s="1428">
        <v>100</v>
      </c>
      <c r="CI188" s="1885">
        <v>98</v>
      </c>
      <c r="CJ188" s="1885">
        <v>107</v>
      </c>
      <c r="CK188" s="1428"/>
      <c r="CL188" s="1428"/>
      <c r="CM188" s="1748"/>
      <c r="CN188" s="1749"/>
      <c r="CO188" s="1420"/>
      <c r="CP188" s="1421"/>
      <c r="CQ188" s="1036"/>
      <c r="CR188" s="1036"/>
      <c r="CS188" s="1036"/>
      <c r="CT188" s="1036"/>
      <c r="CU188" s="1036"/>
      <c r="CV188" s="1036"/>
      <c r="CW188" s="1036"/>
      <c r="CX188" s="1036"/>
      <c r="CY188" s="1036"/>
      <c r="CZ188" s="1036"/>
      <c r="DA188" s="1036"/>
      <c r="DB188" s="1036"/>
      <c r="DC188" s="1036"/>
      <c r="DD188" s="1036"/>
      <c r="DE188" s="1036"/>
      <c r="DF188" s="1036"/>
      <c r="DG188" s="1036"/>
      <c r="DH188" s="1036"/>
      <c r="DI188" s="1036"/>
      <c r="DJ188" s="1036"/>
      <c r="DK188" s="1036"/>
      <c r="DL188" s="1036"/>
      <c r="DM188" s="1036"/>
      <c r="DN188" s="1036"/>
    </row>
    <row r="189" spans="1:118">
      <c r="A189" s="1090" t="s">
        <v>734</v>
      </c>
      <c r="B189" s="1088" t="s">
        <v>461</v>
      </c>
      <c r="C189" s="1088" t="s">
        <v>461</v>
      </c>
      <c r="D189" s="1088" t="s">
        <v>461</v>
      </c>
      <c r="E189" s="1088" t="s">
        <v>461</v>
      </c>
      <c r="F189" s="1088" t="s">
        <v>461</v>
      </c>
      <c r="G189" s="1088" t="s">
        <v>461</v>
      </c>
      <c r="H189" s="1946" t="s">
        <v>461</v>
      </c>
      <c r="I189" s="1561">
        <v>0</v>
      </c>
      <c r="J189" s="2054">
        <v>0</v>
      </c>
      <c r="K189" s="1418"/>
      <c r="L189" s="1419"/>
      <c r="M189" s="1419"/>
      <c r="N189" s="1419"/>
      <c r="O189" s="1419"/>
      <c r="P189" s="1419"/>
      <c r="Q189" s="1419"/>
      <c r="R189" s="1419"/>
      <c r="S189" s="1419"/>
      <c r="T189" s="1419"/>
      <c r="U189" s="1420"/>
      <c r="V189" s="1421"/>
      <c r="W189" s="1419"/>
      <c r="X189" s="1419"/>
      <c r="Y189" s="1419"/>
      <c r="Z189" s="1419"/>
      <c r="AA189" s="1419"/>
      <c r="AB189" s="1419"/>
      <c r="AC189" s="1419"/>
      <c r="AD189" s="1419"/>
      <c r="AE189" s="1419"/>
      <c r="AF189" s="1419"/>
      <c r="AG189" s="1420"/>
      <c r="AH189" s="1457"/>
      <c r="AI189" s="1423"/>
      <c r="AJ189" s="1419"/>
      <c r="AK189" s="1419"/>
      <c r="AL189" s="1419"/>
      <c r="AM189" s="1419"/>
      <c r="AN189" s="1419"/>
      <c r="AO189" s="1419"/>
      <c r="AP189" s="1419"/>
      <c r="AQ189" s="1419"/>
      <c r="AR189" s="1419"/>
      <c r="AS189" s="1420"/>
      <c r="AT189" s="1421"/>
      <c r="AU189" s="1423"/>
      <c r="AV189" s="1419"/>
      <c r="AW189" s="1419"/>
      <c r="AX189" s="1419"/>
      <c r="AY189" s="1419"/>
      <c r="AZ189" s="1419"/>
      <c r="BA189" s="1419"/>
      <c r="BB189" s="1419"/>
      <c r="BC189" s="1419"/>
      <c r="BD189" s="1419"/>
      <c r="BE189" s="1420"/>
      <c r="BF189" s="1458"/>
      <c r="BG189" s="1423"/>
      <c r="BH189" s="1419"/>
      <c r="BI189" s="1419"/>
      <c r="BJ189" s="1419"/>
      <c r="BK189" s="1419"/>
      <c r="BL189" s="1419"/>
      <c r="BM189" s="1428" t="s">
        <v>461</v>
      </c>
      <c r="BN189" s="1428" t="s">
        <v>461</v>
      </c>
      <c r="BO189" s="1428" t="s">
        <v>461</v>
      </c>
      <c r="BP189" s="1428" t="s">
        <v>461</v>
      </c>
      <c r="BQ189" s="1459" t="s">
        <v>461</v>
      </c>
      <c r="BR189" s="1458" t="s">
        <v>461</v>
      </c>
      <c r="BS189" s="1559" t="s">
        <v>461</v>
      </c>
      <c r="BT189" s="1560" t="s">
        <v>461</v>
      </c>
      <c r="BU189" s="1560" t="s">
        <v>461</v>
      </c>
      <c r="BV189" s="1560" t="s">
        <v>461</v>
      </c>
      <c r="BW189" s="1560" t="s">
        <v>461</v>
      </c>
      <c r="BX189" s="1560" t="s">
        <v>461</v>
      </c>
      <c r="BY189" s="1560" t="s">
        <v>461</v>
      </c>
      <c r="BZ189" s="1560" t="s">
        <v>461</v>
      </c>
      <c r="CA189" s="1560" t="s">
        <v>461</v>
      </c>
      <c r="CB189" s="1561">
        <v>0</v>
      </c>
      <c r="CC189" s="2055">
        <v>0</v>
      </c>
      <c r="CD189" s="1562">
        <v>0</v>
      </c>
      <c r="CE189" s="2233">
        <v>0</v>
      </c>
      <c r="CF189" s="1561">
        <v>0</v>
      </c>
      <c r="CG189" s="1561">
        <v>0</v>
      </c>
      <c r="CH189" s="1561">
        <v>0</v>
      </c>
      <c r="CI189" s="1884">
        <v>0</v>
      </c>
      <c r="CJ189" s="1884">
        <v>0</v>
      </c>
      <c r="CK189" s="1560"/>
      <c r="CL189" s="1560"/>
      <c r="CM189" s="1560"/>
      <c r="CN189" s="1560"/>
      <c r="CO189" s="1907"/>
      <c r="CP189" s="1906"/>
      <c r="CQ189" s="1036"/>
      <c r="CR189" s="1036"/>
      <c r="CS189" s="1036"/>
      <c r="CT189" s="1036"/>
      <c r="CU189" s="1036"/>
      <c r="CV189" s="1036"/>
      <c r="CW189" s="1036"/>
      <c r="CX189" s="1036"/>
      <c r="CY189" s="1036"/>
      <c r="CZ189" s="1036"/>
      <c r="DA189" s="1036"/>
      <c r="DB189" s="1036"/>
      <c r="DC189" s="1036"/>
      <c r="DD189" s="1036"/>
      <c r="DE189" s="1036"/>
      <c r="DF189" s="1036"/>
      <c r="DG189" s="1036"/>
      <c r="DH189" s="1036"/>
      <c r="DI189" s="1036"/>
      <c r="DJ189" s="1036"/>
      <c r="DK189" s="1036"/>
      <c r="DL189" s="1036"/>
      <c r="DM189" s="1036"/>
      <c r="DN189" s="1036"/>
    </row>
    <row r="190" spans="1:118">
      <c r="A190" s="1409" t="s">
        <v>1158</v>
      </c>
      <c r="B190" s="1088" t="s">
        <v>461</v>
      </c>
      <c r="C190" s="1088" t="s">
        <v>461</v>
      </c>
      <c r="D190" s="1088" t="s">
        <v>461</v>
      </c>
      <c r="E190" s="1088" t="s">
        <v>461</v>
      </c>
      <c r="F190" s="1088" t="s">
        <v>461</v>
      </c>
      <c r="G190" s="1088" t="s">
        <v>461</v>
      </c>
      <c r="H190" s="1946">
        <v>11</v>
      </c>
      <c r="I190" s="1428">
        <v>4</v>
      </c>
      <c r="J190" s="1886">
        <v>7</v>
      </c>
      <c r="K190" s="1418"/>
      <c r="L190" s="1419"/>
      <c r="M190" s="1419"/>
      <c r="N190" s="1419"/>
      <c r="O190" s="1419"/>
      <c r="P190" s="1419"/>
      <c r="Q190" s="1419"/>
      <c r="R190" s="1419"/>
      <c r="S190" s="1419"/>
      <c r="T190" s="1419"/>
      <c r="U190" s="1420"/>
      <c r="V190" s="1421"/>
      <c r="W190" s="1419"/>
      <c r="X190" s="1419"/>
      <c r="Y190" s="1419"/>
      <c r="Z190" s="1419"/>
      <c r="AA190" s="1419"/>
      <c r="AB190" s="1419"/>
      <c r="AC190" s="1419"/>
      <c r="AD190" s="1419"/>
      <c r="AE190" s="1419"/>
      <c r="AF190" s="1419"/>
      <c r="AG190" s="1420"/>
      <c r="AH190" s="1457"/>
      <c r="AI190" s="1423"/>
      <c r="AJ190" s="1419"/>
      <c r="AK190" s="1419"/>
      <c r="AL190" s="1419"/>
      <c r="AM190" s="1419"/>
      <c r="AN190" s="1419"/>
      <c r="AO190" s="1419"/>
      <c r="AP190" s="1419"/>
      <c r="AQ190" s="1419"/>
      <c r="AR190" s="1419"/>
      <c r="AS190" s="1420"/>
      <c r="AT190" s="1421"/>
      <c r="AU190" s="1423"/>
      <c r="AV190" s="1419"/>
      <c r="AW190" s="1419"/>
      <c r="AX190" s="1419"/>
      <c r="AY190" s="1419"/>
      <c r="AZ190" s="1419"/>
      <c r="BA190" s="1419"/>
      <c r="BB190" s="1419"/>
      <c r="BC190" s="1419"/>
      <c r="BD190" s="1419"/>
      <c r="BE190" s="1420"/>
      <c r="BF190" s="1458"/>
      <c r="BG190" s="1423"/>
      <c r="BH190" s="1419"/>
      <c r="BI190" s="1419"/>
      <c r="BJ190" s="1419"/>
      <c r="BK190" s="1419"/>
      <c r="BL190" s="1419"/>
      <c r="BM190" s="1428">
        <v>6</v>
      </c>
      <c r="BN190" s="1428">
        <v>7</v>
      </c>
      <c r="BO190" s="1428">
        <v>8</v>
      </c>
      <c r="BP190" s="1428">
        <v>9</v>
      </c>
      <c r="BQ190" s="1459">
        <v>9</v>
      </c>
      <c r="BR190" s="1458">
        <v>11</v>
      </c>
      <c r="BS190" s="1423">
        <v>8</v>
      </c>
      <c r="BT190" s="1419">
        <v>9</v>
      </c>
      <c r="BU190" s="1419">
        <v>9</v>
      </c>
      <c r="BV190" s="1419">
        <v>9</v>
      </c>
      <c r="BW190" s="1419">
        <v>9</v>
      </c>
      <c r="BX190" s="1419">
        <v>8</v>
      </c>
      <c r="BY190" s="1428">
        <v>8</v>
      </c>
      <c r="BZ190" s="1428">
        <v>8</v>
      </c>
      <c r="CA190" s="1748">
        <v>8</v>
      </c>
      <c r="CB190" s="1748">
        <v>5</v>
      </c>
      <c r="CC190" s="1459">
        <v>4</v>
      </c>
      <c r="CD190" s="1458">
        <v>4</v>
      </c>
      <c r="CE190" s="2234">
        <v>5</v>
      </c>
      <c r="CF190" s="1428">
        <v>5</v>
      </c>
      <c r="CG190" s="1428">
        <v>4</v>
      </c>
      <c r="CH190" s="1428">
        <v>8</v>
      </c>
      <c r="CI190" s="1885">
        <v>7</v>
      </c>
      <c r="CJ190" s="1885">
        <v>7</v>
      </c>
      <c r="CK190" s="1428"/>
      <c r="CL190" s="1428"/>
      <c r="CM190" s="1748"/>
      <c r="CN190" s="1749"/>
      <c r="CO190" s="1420"/>
      <c r="CP190" s="1421"/>
      <c r="CQ190" s="1036"/>
      <c r="CR190" s="1036"/>
      <c r="CS190" s="1036"/>
      <c r="CT190" s="1036"/>
      <c r="CU190" s="1036"/>
      <c r="CV190" s="1036"/>
      <c r="CW190" s="1036"/>
      <c r="CX190" s="1036"/>
      <c r="CY190" s="1036"/>
      <c r="CZ190" s="1036"/>
      <c r="DA190" s="1036"/>
      <c r="DB190" s="1036"/>
      <c r="DC190" s="1036"/>
      <c r="DD190" s="1036"/>
      <c r="DE190" s="1036"/>
      <c r="DF190" s="1036"/>
      <c r="DG190" s="1036"/>
      <c r="DH190" s="1036"/>
      <c r="DI190" s="1036"/>
      <c r="DJ190" s="1036"/>
      <c r="DK190" s="1036"/>
      <c r="DL190" s="1036"/>
      <c r="DM190" s="1036"/>
      <c r="DN190" s="1036"/>
    </row>
    <row r="191" spans="1:118">
      <c r="A191" s="1091" t="s">
        <v>736</v>
      </c>
      <c r="B191" s="1088" t="s">
        <v>461</v>
      </c>
      <c r="C191" s="1088" t="s">
        <v>461</v>
      </c>
      <c r="D191" s="1088" t="s">
        <v>461</v>
      </c>
      <c r="E191" s="1088" t="s">
        <v>461</v>
      </c>
      <c r="F191" s="1088" t="s">
        <v>461</v>
      </c>
      <c r="G191" s="1088" t="s">
        <v>461</v>
      </c>
      <c r="H191" s="1946">
        <v>5</v>
      </c>
      <c r="I191" s="1428">
        <v>4</v>
      </c>
      <c r="J191" s="1886">
        <v>0</v>
      </c>
      <c r="K191" s="1418"/>
      <c r="L191" s="1419"/>
      <c r="M191" s="1419"/>
      <c r="N191" s="1419"/>
      <c r="O191" s="1419"/>
      <c r="P191" s="1419"/>
      <c r="Q191" s="1419"/>
      <c r="R191" s="1419"/>
      <c r="S191" s="1419"/>
      <c r="T191" s="1419"/>
      <c r="U191" s="1420"/>
      <c r="V191" s="1421"/>
      <c r="W191" s="1419"/>
      <c r="X191" s="1419"/>
      <c r="Y191" s="1419"/>
      <c r="Z191" s="1419"/>
      <c r="AA191" s="1419"/>
      <c r="AB191" s="1419"/>
      <c r="AC191" s="1419"/>
      <c r="AD191" s="1419"/>
      <c r="AE191" s="1419"/>
      <c r="AF191" s="1419"/>
      <c r="AG191" s="1420"/>
      <c r="AH191" s="1457"/>
      <c r="AI191" s="1423"/>
      <c r="AJ191" s="1419"/>
      <c r="AK191" s="1419"/>
      <c r="AL191" s="1419"/>
      <c r="AM191" s="1419"/>
      <c r="AN191" s="1419"/>
      <c r="AO191" s="1419"/>
      <c r="AP191" s="1419"/>
      <c r="AQ191" s="1419"/>
      <c r="AR191" s="1419"/>
      <c r="AS191" s="1420"/>
      <c r="AT191" s="1421"/>
      <c r="AU191" s="1423"/>
      <c r="AV191" s="1419"/>
      <c r="AW191" s="1419"/>
      <c r="AX191" s="1419"/>
      <c r="AY191" s="1419"/>
      <c r="AZ191" s="1419"/>
      <c r="BA191" s="1419"/>
      <c r="BB191" s="1419"/>
      <c r="BC191" s="1419"/>
      <c r="BD191" s="1419"/>
      <c r="BE191" s="1420"/>
      <c r="BF191" s="1458"/>
      <c r="BG191" s="1423"/>
      <c r="BH191" s="1419"/>
      <c r="BI191" s="1419"/>
      <c r="BJ191" s="1419"/>
      <c r="BK191" s="1419"/>
      <c r="BL191" s="1419"/>
      <c r="BM191" s="1428">
        <v>5</v>
      </c>
      <c r="BN191" s="1428">
        <v>5</v>
      </c>
      <c r="BO191" s="1428">
        <v>5</v>
      </c>
      <c r="BP191" s="1428">
        <v>5</v>
      </c>
      <c r="BQ191" s="1459">
        <v>5</v>
      </c>
      <c r="BR191" s="1458">
        <v>5</v>
      </c>
      <c r="BS191" s="1423">
        <v>5</v>
      </c>
      <c r="BT191" s="1419">
        <v>6</v>
      </c>
      <c r="BU191" s="1419">
        <v>6</v>
      </c>
      <c r="BV191" s="1419">
        <v>6</v>
      </c>
      <c r="BW191" s="1419">
        <v>6</v>
      </c>
      <c r="BX191" s="1419">
        <v>8</v>
      </c>
      <c r="BY191" s="1428">
        <v>7</v>
      </c>
      <c r="BZ191" s="1428">
        <v>8</v>
      </c>
      <c r="CA191" s="1748">
        <v>8</v>
      </c>
      <c r="CB191" s="1748">
        <v>4</v>
      </c>
      <c r="CC191" s="1459">
        <v>5</v>
      </c>
      <c r="CD191" s="1458">
        <v>4</v>
      </c>
      <c r="CE191" s="2234">
        <v>3</v>
      </c>
      <c r="CF191" s="1428">
        <v>3</v>
      </c>
      <c r="CG191" s="1428">
        <v>1</v>
      </c>
      <c r="CH191" s="1428">
        <v>2</v>
      </c>
      <c r="CI191" s="1885">
        <v>0</v>
      </c>
      <c r="CJ191" s="1885">
        <v>0</v>
      </c>
      <c r="CK191" s="1428"/>
      <c r="CL191" s="1428"/>
      <c r="CM191" s="1748"/>
      <c r="CN191" s="1749"/>
      <c r="CO191" s="1420"/>
      <c r="CP191" s="1421"/>
      <c r="CQ191" s="1036"/>
      <c r="CR191" s="1036"/>
      <c r="CS191" s="1036"/>
      <c r="CT191" s="1036"/>
      <c r="CU191" s="1036"/>
      <c r="CV191" s="1036"/>
      <c r="CW191" s="1036"/>
      <c r="CX191" s="1036"/>
      <c r="CY191" s="1036"/>
      <c r="CZ191" s="1036"/>
      <c r="DA191" s="1036"/>
      <c r="DB191" s="1036"/>
      <c r="DC191" s="1036"/>
      <c r="DD191" s="1036"/>
      <c r="DE191" s="1036"/>
      <c r="DF191" s="1036"/>
      <c r="DG191" s="1036"/>
      <c r="DH191" s="1036"/>
      <c r="DI191" s="1036"/>
      <c r="DJ191" s="1036"/>
      <c r="DK191" s="1036"/>
      <c r="DL191" s="1036"/>
      <c r="DM191" s="1036"/>
      <c r="DN191" s="1036"/>
    </row>
    <row r="192" spans="1:118">
      <c r="A192" s="1089" t="s">
        <v>737</v>
      </c>
      <c r="B192" s="1088" t="s">
        <v>461</v>
      </c>
      <c r="C192" s="1088" t="s">
        <v>461</v>
      </c>
      <c r="D192" s="1088" t="s">
        <v>461</v>
      </c>
      <c r="E192" s="1088" t="s">
        <v>461</v>
      </c>
      <c r="F192" s="1088" t="s">
        <v>461</v>
      </c>
      <c r="G192" s="1088" t="s">
        <v>461</v>
      </c>
      <c r="H192" s="1944">
        <v>60</v>
      </c>
      <c r="I192" s="1830">
        <v>57</v>
      </c>
      <c r="J192" s="1800">
        <v>69</v>
      </c>
      <c r="K192" s="1334"/>
      <c r="L192" s="1278"/>
      <c r="M192" s="1278"/>
      <c r="N192" s="1278"/>
      <c r="O192" s="1278"/>
      <c r="P192" s="1278"/>
      <c r="Q192" s="1278"/>
      <c r="R192" s="1278"/>
      <c r="S192" s="1278"/>
      <c r="T192" s="1278"/>
      <c r="U192" s="1335"/>
      <c r="V192" s="1336"/>
      <c r="W192" s="1278"/>
      <c r="X192" s="1278"/>
      <c r="Y192" s="1278"/>
      <c r="Z192" s="1278"/>
      <c r="AA192" s="1278"/>
      <c r="AB192" s="1278"/>
      <c r="AC192" s="1278"/>
      <c r="AD192" s="1278"/>
      <c r="AE192" s="1278"/>
      <c r="AF192" s="1278"/>
      <c r="AG192" s="1335"/>
      <c r="AH192" s="1337"/>
      <c r="AI192" s="1275"/>
      <c r="AJ192" s="1278"/>
      <c r="AK192" s="1278"/>
      <c r="AL192" s="1278"/>
      <c r="AM192" s="1278"/>
      <c r="AN192" s="1278"/>
      <c r="AO192" s="1278"/>
      <c r="AP192" s="1278"/>
      <c r="AQ192" s="1278"/>
      <c r="AR192" s="1278"/>
      <c r="AS192" s="1335"/>
      <c r="AT192" s="1336"/>
      <c r="AU192" s="1275"/>
      <c r="AV192" s="1278"/>
      <c r="AW192" s="1278"/>
      <c r="AX192" s="1278"/>
      <c r="AY192" s="1278"/>
      <c r="AZ192" s="1278"/>
      <c r="BA192" s="1278"/>
      <c r="BB192" s="1278"/>
      <c r="BC192" s="1278"/>
      <c r="BD192" s="1278"/>
      <c r="BE192" s="1335"/>
      <c r="BF192" s="1338"/>
      <c r="BG192" s="1275"/>
      <c r="BH192" s="1278"/>
      <c r="BI192" s="1278"/>
      <c r="BJ192" s="1278"/>
      <c r="BK192" s="1278"/>
      <c r="BL192" s="1278"/>
      <c r="BM192" s="1279">
        <v>39</v>
      </c>
      <c r="BN192" s="1279">
        <v>44</v>
      </c>
      <c r="BO192" s="1279">
        <v>46</v>
      </c>
      <c r="BP192" s="1279">
        <v>53</v>
      </c>
      <c r="BQ192" s="1339">
        <v>54</v>
      </c>
      <c r="BR192" s="1338">
        <v>60</v>
      </c>
      <c r="BS192" s="1275">
        <v>61</v>
      </c>
      <c r="BT192" s="1278">
        <v>68</v>
      </c>
      <c r="BU192" s="1278">
        <v>73</v>
      </c>
      <c r="BV192" s="1278">
        <v>80</v>
      </c>
      <c r="BW192" s="1278">
        <v>73</v>
      </c>
      <c r="BX192" s="1278">
        <v>76</v>
      </c>
      <c r="BY192" s="1279">
        <v>77</v>
      </c>
      <c r="BZ192" s="1279">
        <v>77</v>
      </c>
      <c r="CA192" s="1558">
        <v>72</v>
      </c>
      <c r="CB192" s="1558">
        <f>SUM(CB193:CB195)</f>
        <v>55</v>
      </c>
      <c r="CC192" s="1558">
        <f t="shared" ref="CC192:CP192" si="89">SUM(CC193:CC195)</f>
        <v>61</v>
      </c>
      <c r="CD192" s="1456">
        <f t="shared" si="89"/>
        <v>57</v>
      </c>
      <c r="CE192" s="2202">
        <f>SUM(CE193:CE195)</f>
        <v>57</v>
      </c>
      <c r="CF192" s="2202">
        <f t="shared" ref="CF192:CJ192" si="90">SUM(CF193:CF195)</f>
        <v>67</v>
      </c>
      <c r="CG192" s="2202">
        <f t="shared" si="90"/>
        <v>63</v>
      </c>
      <c r="CH192" s="2202">
        <f t="shared" si="90"/>
        <v>64</v>
      </c>
      <c r="CI192" s="2357">
        <f t="shared" si="90"/>
        <v>62</v>
      </c>
      <c r="CJ192" s="2357">
        <f t="shared" si="90"/>
        <v>69</v>
      </c>
      <c r="CK192" s="2186">
        <f t="shared" si="89"/>
        <v>0</v>
      </c>
      <c r="CL192" s="2186">
        <f t="shared" si="89"/>
        <v>0</v>
      </c>
      <c r="CM192" s="2186">
        <f t="shared" si="89"/>
        <v>0</v>
      </c>
      <c r="CN192" s="2186">
        <f t="shared" si="89"/>
        <v>0</v>
      </c>
      <c r="CO192" s="2186">
        <f t="shared" si="89"/>
        <v>0</v>
      </c>
      <c r="CP192" s="2187">
        <f t="shared" si="89"/>
        <v>0</v>
      </c>
      <c r="CQ192" s="1036"/>
      <c r="CR192" s="1036"/>
      <c r="CS192" s="1036"/>
      <c r="CT192" s="1036"/>
      <c r="CU192" s="1036"/>
      <c r="CV192" s="1036"/>
      <c r="CW192" s="1036"/>
      <c r="CX192" s="1036"/>
      <c r="CY192" s="1036"/>
      <c r="CZ192" s="1036"/>
      <c r="DA192" s="1036"/>
      <c r="DB192" s="1036"/>
      <c r="DC192" s="1036"/>
      <c r="DD192" s="1036"/>
      <c r="DE192" s="1036"/>
      <c r="DF192" s="1036"/>
      <c r="DG192" s="1036"/>
      <c r="DH192" s="1036"/>
      <c r="DI192" s="1036"/>
      <c r="DJ192" s="1036"/>
      <c r="DK192" s="1036"/>
      <c r="DL192" s="1036"/>
      <c r="DM192" s="1036"/>
      <c r="DN192" s="1036"/>
    </row>
    <row r="193" spans="1:118">
      <c r="A193" s="1090" t="s">
        <v>738</v>
      </c>
      <c r="B193" s="1088" t="s">
        <v>461</v>
      </c>
      <c r="C193" s="1088" t="s">
        <v>461</v>
      </c>
      <c r="D193" s="1088" t="s">
        <v>461</v>
      </c>
      <c r="E193" s="1088" t="s">
        <v>461</v>
      </c>
      <c r="F193" s="1088" t="s">
        <v>461</v>
      </c>
      <c r="G193" s="1088" t="s">
        <v>461</v>
      </c>
      <c r="H193" s="1946">
        <v>12</v>
      </c>
      <c r="I193" s="1428">
        <v>8</v>
      </c>
      <c r="J193" s="1886">
        <v>16</v>
      </c>
      <c r="K193" s="1418"/>
      <c r="L193" s="1419"/>
      <c r="M193" s="1419"/>
      <c r="N193" s="1419"/>
      <c r="O193" s="1419"/>
      <c r="P193" s="1419"/>
      <c r="Q193" s="1419"/>
      <c r="R193" s="1419"/>
      <c r="S193" s="1419"/>
      <c r="T193" s="1419"/>
      <c r="U193" s="1420"/>
      <c r="V193" s="1421"/>
      <c r="W193" s="1419"/>
      <c r="X193" s="1419"/>
      <c r="Y193" s="1419"/>
      <c r="Z193" s="1419"/>
      <c r="AA193" s="1419"/>
      <c r="AB193" s="1419"/>
      <c r="AC193" s="1419"/>
      <c r="AD193" s="1419"/>
      <c r="AE193" s="1419"/>
      <c r="AF193" s="1419"/>
      <c r="AG193" s="1420"/>
      <c r="AH193" s="1457"/>
      <c r="AI193" s="1423"/>
      <c r="AJ193" s="1419"/>
      <c r="AK193" s="1419"/>
      <c r="AL193" s="1419"/>
      <c r="AM193" s="1419"/>
      <c r="AN193" s="1419"/>
      <c r="AO193" s="1419"/>
      <c r="AP193" s="1419"/>
      <c r="AQ193" s="1419"/>
      <c r="AR193" s="1419"/>
      <c r="AS193" s="1420"/>
      <c r="AT193" s="1421"/>
      <c r="AU193" s="1423"/>
      <c r="AV193" s="1419"/>
      <c r="AW193" s="1419"/>
      <c r="AX193" s="1419"/>
      <c r="AY193" s="1419"/>
      <c r="AZ193" s="1419"/>
      <c r="BA193" s="1419"/>
      <c r="BB193" s="1419"/>
      <c r="BC193" s="1419"/>
      <c r="BD193" s="1419"/>
      <c r="BE193" s="1420"/>
      <c r="BF193" s="1458"/>
      <c r="BG193" s="1423"/>
      <c r="BH193" s="1419"/>
      <c r="BI193" s="1419"/>
      <c r="BJ193" s="1419"/>
      <c r="BK193" s="1419"/>
      <c r="BL193" s="1419"/>
      <c r="BM193" s="1428">
        <v>9</v>
      </c>
      <c r="BN193" s="1428">
        <v>12</v>
      </c>
      <c r="BO193" s="1428">
        <v>13</v>
      </c>
      <c r="BP193" s="1428">
        <v>14</v>
      </c>
      <c r="BQ193" s="1459">
        <v>13</v>
      </c>
      <c r="BR193" s="1458">
        <v>12</v>
      </c>
      <c r="BS193" s="1423">
        <v>10</v>
      </c>
      <c r="BT193" s="1419">
        <v>11</v>
      </c>
      <c r="BU193" s="1419">
        <v>14</v>
      </c>
      <c r="BV193" s="1419">
        <v>17</v>
      </c>
      <c r="BW193" s="1419">
        <v>14</v>
      </c>
      <c r="BX193" s="1419">
        <v>15</v>
      </c>
      <c r="BY193" s="1428">
        <v>14</v>
      </c>
      <c r="BZ193" s="1428">
        <v>12</v>
      </c>
      <c r="CA193" s="1748">
        <v>13</v>
      </c>
      <c r="CB193" s="1748">
        <v>10</v>
      </c>
      <c r="CC193" s="1459">
        <v>10</v>
      </c>
      <c r="CD193" s="1458">
        <v>8</v>
      </c>
      <c r="CE193" s="2234">
        <v>9</v>
      </c>
      <c r="CF193" s="1428">
        <v>13</v>
      </c>
      <c r="CG193" s="1428">
        <v>13</v>
      </c>
      <c r="CH193" s="1428">
        <v>14</v>
      </c>
      <c r="CI193" s="1885">
        <v>11</v>
      </c>
      <c r="CJ193" s="1885">
        <v>16</v>
      </c>
      <c r="CK193" s="1428"/>
      <c r="CL193" s="1428"/>
      <c r="CM193" s="1748"/>
      <c r="CN193" s="1749"/>
      <c r="CO193" s="1420"/>
      <c r="CP193" s="1421"/>
      <c r="CQ193" s="1036"/>
      <c r="CR193" s="1036"/>
      <c r="CS193" s="1036"/>
      <c r="CT193" s="1036"/>
      <c r="CU193" s="1036"/>
      <c r="CV193" s="1036"/>
      <c r="CW193" s="1036"/>
      <c r="CX193" s="1036"/>
      <c r="CY193" s="1036"/>
      <c r="CZ193" s="1036"/>
      <c r="DA193" s="1036"/>
      <c r="DB193" s="1036"/>
      <c r="DC193" s="1036"/>
      <c r="DD193" s="1036"/>
      <c r="DE193" s="1036"/>
      <c r="DF193" s="1036"/>
      <c r="DG193" s="1036"/>
      <c r="DH193" s="1036"/>
      <c r="DI193" s="1036"/>
      <c r="DJ193" s="1036"/>
      <c r="DK193" s="1036"/>
      <c r="DL193" s="1036"/>
      <c r="DM193" s="1036"/>
      <c r="DN193" s="1036"/>
    </row>
    <row r="194" spans="1:118">
      <c r="A194" s="1090" t="s">
        <v>739</v>
      </c>
      <c r="B194" s="1088" t="s">
        <v>461</v>
      </c>
      <c r="C194" s="1088" t="s">
        <v>461</v>
      </c>
      <c r="D194" s="1088" t="s">
        <v>461</v>
      </c>
      <c r="E194" s="1088" t="s">
        <v>461</v>
      </c>
      <c r="F194" s="1088" t="s">
        <v>461</v>
      </c>
      <c r="G194" s="1088" t="s">
        <v>461</v>
      </c>
      <c r="H194" s="1946">
        <v>23</v>
      </c>
      <c r="I194" s="1428">
        <v>21</v>
      </c>
      <c r="J194" s="1886">
        <v>19</v>
      </c>
      <c r="K194" s="1418"/>
      <c r="L194" s="1419"/>
      <c r="M194" s="1419"/>
      <c r="N194" s="1419"/>
      <c r="O194" s="1419"/>
      <c r="P194" s="1419"/>
      <c r="Q194" s="1419"/>
      <c r="R194" s="1419"/>
      <c r="S194" s="1419"/>
      <c r="T194" s="1419"/>
      <c r="U194" s="1420"/>
      <c r="V194" s="1421"/>
      <c r="W194" s="1419"/>
      <c r="X194" s="1419"/>
      <c r="Y194" s="1419"/>
      <c r="Z194" s="1419"/>
      <c r="AA194" s="1419"/>
      <c r="AB194" s="1419"/>
      <c r="AC194" s="1419"/>
      <c r="AD194" s="1419"/>
      <c r="AE194" s="1419"/>
      <c r="AF194" s="1419"/>
      <c r="AG194" s="1420"/>
      <c r="AH194" s="1457"/>
      <c r="AI194" s="1423"/>
      <c r="AJ194" s="1419"/>
      <c r="AK194" s="1419"/>
      <c r="AL194" s="1419"/>
      <c r="AM194" s="1419"/>
      <c r="AN194" s="1419"/>
      <c r="AO194" s="1419"/>
      <c r="AP194" s="1419"/>
      <c r="AQ194" s="1419"/>
      <c r="AR194" s="1419"/>
      <c r="AS194" s="1420"/>
      <c r="AT194" s="1421"/>
      <c r="AU194" s="1423"/>
      <c r="AV194" s="1419"/>
      <c r="AW194" s="1419"/>
      <c r="AX194" s="1419"/>
      <c r="AY194" s="1419"/>
      <c r="AZ194" s="1419"/>
      <c r="BA194" s="1419"/>
      <c r="BB194" s="1419"/>
      <c r="BC194" s="1419"/>
      <c r="BD194" s="1419"/>
      <c r="BE194" s="1420"/>
      <c r="BF194" s="1458"/>
      <c r="BG194" s="1423"/>
      <c r="BH194" s="1419"/>
      <c r="BI194" s="1419"/>
      <c r="BJ194" s="1419"/>
      <c r="BK194" s="1419"/>
      <c r="BL194" s="1419"/>
      <c r="BM194" s="1428">
        <v>17</v>
      </c>
      <c r="BN194" s="1428">
        <v>18</v>
      </c>
      <c r="BO194" s="1428">
        <v>18</v>
      </c>
      <c r="BP194" s="1428">
        <v>20</v>
      </c>
      <c r="BQ194" s="1459">
        <v>19</v>
      </c>
      <c r="BR194" s="1458">
        <v>23</v>
      </c>
      <c r="BS194" s="1423">
        <v>23</v>
      </c>
      <c r="BT194" s="1419">
        <v>22</v>
      </c>
      <c r="BU194" s="1419">
        <v>23</v>
      </c>
      <c r="BV194" s="1419">
        <v>24</v>
      </c>
      <c r="BW194" s="1419">
        <v>23</v>
      </c>
      <c r="BX194" s="1419">
        <v>22</v>
      </c>
      <c r="BY194" s="1428">
        <v>24</v>
      </c>
      <c r="BZ194" s="1428">
        <v>25</v>
      </c>
      <c r="CA194" s="1748">
        <v>25</v>
      </c>
      <c r="CB194" s="1748">
        <v>20</v>
      </c>
      <c r="CC194" s="1459">
        <v>23</v>
      </c>
      <c r="CD194" s="1458">
        <v>21</v>
      </c>
      <c r="CE194" s="2234">
        <v>21</v>
      </c>
      <c r="CF194" s="1428">
        <v>23</v>
      </c>
      <c r="CG194" s="1428">
        <v>19</v>
      </c>
      <c r="CH194" s="1428">
        <v>19</v>
      </c>
      <c r="CI194" s="1885">
        <v>18</v>
      </c>
      <c r="CJ194" s="1885">
        <v>19</v>
      </c>
      <c r="CK194" s="1428"/>
      <c r="CL194" s="1428"/>
      <c r="CM194" s="1748"/>
      <c r="CN194" s="1749"/>
      <c r="CO194" s="1420"/>
      <c r="CP194" s="1421"/>
      <c r="CQ194" s="1036"/>
      <c r="CR194" s="1036"/>
      <c r="CS194" s="1036"/>
      <c r="CT194" s="1036"/>
      <c r="CU194" s="1036"/>
      <c r="CV194" s="1036"/>
      <c r="CW194" s="1036"/>
      <c r="CX194" s="1036"/>
      <c r="CY194" s="1036"/>
      <c r="CZ194" s="1036"/>
      <c r="DA194" s="1036"/>
      <c r="DB194" s="1036"/>
      <c r="DC194" s="1036"/>
      <c r="DD194" s="1036"/>
      <c r="DE194" s="1036"/>
      <c r="DF194" s="1036"/>
      <c r="DG194" s="1036"/>
      <c r="DH194" s="1036"/>
      <c r="DI194" s="1036"/>
      <c r="DJ194" s="1036"/>
      <c r="DK194" s="1036"/>
      <c r="DL194" s="1036"/>
      <c r="DM194" s="1036"/>
      <c r="DN194" s="1036"/>
    </row>
    <row r="195" spans="1:118">
      <c r="A195" s="1090" t="s">
        <v>740</v>
      </c>
      <c r="B195" s="1088" t="s">
        <v>461</v>
      </c>
      <c r="C195" s="1088" t="s">
        <v>461</v>
      </c>
      <c r="D195" s="1088" t="s">
        <v>461</v>
      </c>
      <c r="E195" s="1088" t="s">
        <v>461</v>
      </c>
      <c r="F195" s="1088" t="s">
        <v>461</v>
      </c>
      <c r="G195" s="1088" t="s">
        <v>461</v>
      </c>
      <c r="H195" s="1946">
        <v>25</v>
      </c>
      <c r="I195" s="1428">
        <v>28</v>
      </c>
      <c r="J195" s="1886">
        <v>34</v>
      </c>
      <c r="K195" s="1418"/>
      <c r="L195" s="1419"/>
      <c r="M195" s="1419"/>
      <c r="N195" s="1419"/>
      <c r="O195" s="1419"/>
      <c r="P195" s="1419"/>
      <c r="Q195" s="1419"/>
      <c r="R195" s="1419"/>
      <c r="S195" s="1419"/>
      <c r="T195" s="1419"/>
      <c r="U195" s="1420"/>
      <c r="V195" s="1421"/>
      <c r="W195" s="1419"/>
      <c r="X195" s="1419"/>
      <c r="Y195" s="1419"/>
      <c r="Z195" s="1419"/>
      <c r="AA195" s="1419"/>
      <c r="AB195" s="1419"/>
      <c r="AC195" s="1419"/>
      <c r="AD195" s="1419"/>
      <c r="AE195" s="1419"/>
      <c r="AF195" s="1419"/>
      <c r="AG195" s="1420"/>
      <c r="AH195" s="1457"/>
      <c r="AI195" s="1423"/>
      <c r="AJ195" s="1419"/>
      <c r="AK195" s="1419"/>
      <c r="AL195" s="1419"/>
      <c r="AM195" s="1419"/>
      <c r="AN195" s="1419"/>
      <c r="AO195" s="1419"/>
      <c r="AP195" s="1419"/>
      <c r="AQ195" s="1419"/>
      <c r="AR195" s="1419"/>
      <c r="AS195" s="1420"/>
      <c r="AT195" s="1421"/>
      <c r="AU195" s="1423"/>
      <c r="AV195" s="1419"/>
      <c r="AW195" s="1419"/>
      <c r="AX195" s="1419"/>
      <c r="AY195" s="1419"/>
      <c r="AZ195" s="1419"/>
      <c r="BA195" s="1419"/>
      <c r="BB195" s="1419"/>
      <c r="BC195" s="1419"/>
      <c r="BD195" s="1419"/>
      <c r="BE195" s="1420"/>
      <c r="BF195" s="1458"/>
      <c r="BG195" s="1423"/>
      <c r="BH195" s="1419"/>
      <c r="BI195" s="1419"/>
      <c r="BJ195" s="1419"/>
      <c r="BK195" s="1419"/>
      <c r="BL195" s="1419"/>
      <c r="BM195" s="1428">
        <v>13</v>
      </c>
      <c r="BN195" s="1428">
        <v>14</v>
      </c>
      <c r="BO195" s="1428">
        <v>15</v>
      </c>
      <c r="BP195" s="1428">
        <v>19</v>
      </c>
      <c r="BQ195" s="1459">
        <v>22</v>
      </c>
      <c r="BR195" s="1458">
        <v>25</v>
      </c>
      <c r="BS195" s="1423">
        <v>28</v>
      </c>
      <c r="BT195" s="1419">
        <v>35</v>
      </c>
      <c r="BU195" s="1419">
        <v>36</v>
      </c>
      <c r="BV195" s="1419">
        <v>39</v>
      </c>
      <c r="BW195" s="1419">
        <v>36</v>
      </c>
      <c r="BX195" s="1419">
        <v>39</v>
      </c>
      <c r="BY195" s="1428">
        <v>39</v>
      </c>
      <c r="BZ195" s="1428">
        <v>40</v>
      </c>
      <c r="CA195" s="1748">
        <v>34</v>
      </c>
      <c r="CB195" s="1748">
        <v>25</v>
      </c>
      <c r="CC195" s="1459">
        <v>28</v>
      </c>
      <c r="CD195" s="1458">
        <v>28</v>
      </c>
      <c r="CE195" s="2234">
        <v>27</v>
      </c>
      <c r="CF195" s="1428">
        <v>31</v>
      </c>
      <c r="CG195" s="1428">
        <v>31</v>
      </c>
      <c r="CH195" s="1428">
        <v>31</v>
      </c>
      <c r="CI195" s="1885">
        <v>33</v>
      </c>
      <c r="CJ195" s="1885">
        <v>34</v>
      </c>
      <c r="CK195" s="1428"/>
      <c r="CL195" s="1428"/>
      <c r="CM195" s="1748"/>
      <c r="CN195" s="1749"/>
      <c r="CO195" s="1420"/>
      <c r="CP195" s="1421"/>
      <c r="CQ195" s="1036"/>
      <c r="CR195" s="1036"/>
      <c r="CS195" s="1036"/>
      <c r="CT195" s="1036"/>
      <c r="CU195" s="1036"/>
      <c r="CV195" s="1036"/>
      <c r="CW195" s="1036"/>
      <c r="CX195" s="1036"/>
      <c r="CY195" s="1036"/>
      <c r="CZ195" s="1036"/>
      <c r="DA195" s="1036"/>
      <c r="DB195" s="1036"/>
      <c r="DC195" s="1036"/>
      <c r="DD195" s="1036"/>
      <c r="DE195" s="1036"/>
      <c r="DF195" s="1036"/>
      <c r="DG195" s="1036"/>
      <c r="DH195" s="1036"/>
      <c r="DI195" s="1036"/>
      <c r="DJ195" s="1036"/>
      <c r="DK195" s="1036"/>
      <c r="DL195" s="1036"/>
      <c r="DM195" s="1036"/>
      <c r="DN195" s="1036"/>
    </row>
    <row r="196" spans="1:118">
      <c r="A196" s="251" t="s">
        <v>416</v>
      </c>
      <c r="B196" s="1432">
        <v>88</v>
      </c>
      <c r="C196" s="1432">
        <v>117</v>
      </c>
      <c r="D196" s="1432">
        <v>64</v>
      </c>
      <c r="E196" s="1432">
        <v>49</v>
      </c>
      <c r="F196" s="1433">
        <v>46</v>
      </c>
      <c r="G196" s="1434">
        <v>26</v>
      </c>
      <c r="H196" s="1558">
        <v>13</v>
      </c>
      <c r="I196" s="1830">
        <v>7</v>
      </c>
      <c r="J196" s="1800">
        <v>2</v>
      </c>
      <c r="K196" s="1334">
        <v>355</v>
      </c>
      <c r="L196" s="1278">
        <v>340</v>
      </c>
      <c r="M196" s="1278">
        <v>275</v>
      </c>
      <c r="N196" s="1278">
        <v>270</v>
      </c>
      <c r="O196" s="1278">
        <v>271</v>
      </c>
      <c r="P196" s="1278">
        <v>250</v>
      </c>
      <c r="Q196" s="1278">
        <v>224</v>
      </c>
      <c r="R196" s="1278">
        <v>212</v>
      </c>
      <c r="S196" s="1278">
        <v>219</v>
      </c>
      <c r="T196" s="1278">
        <v>247</v>
      </c>
      <c r="U196" s="1335">
        <v>255</v>
      </c>
      <c r="V196" s="1336">
        <v>444</v>
      </c>
      <c r="W196" s="1278">
        <v>64</v>
      </c>
      <c r="X196" s="1278">
        <v>63</v>
      </c>
      <c r="Y196" s="1278">
        <v>65</v>
      </c>
      <c r="Z196" s="1278">
        <v>49</v>
      </c>
      <c r="AA196" s="1278">
        <v>39</v>
      </c>
      <c r="AB196" s="1278">
        <v>34</v>
      </c>
      <c r="AC196" s="1278">
        <v>25</v>
      </c>
      <c r="AD196" s="1278">
        <v>26</v>
      </c>
      <c r="AE196" s="1278">
        <v>25</v>
      </c>
      <c r="AF196" s="1278">
        <v>30</v>
      </c>
      <c r="AG196" s="1335">
        <v>33</v>
      </c>
      <c r="AH196" s="1337">
        <v>41</v>
      </c>
      <c r="AI196" s="1275">
        <v>44</v>
      </c>
      <c r="AJ196" s="1278">
        <v>44</v>
      </c>
      <c r="AK196" s="1278">
        <v>46</v>
      </c>
      <c r="AL196" s="1278">
        <v>45</v>
      </c>
      <c r="AM196" s="1278">
        <v>48</v>
      </c>
      <c r="AN196" s="1278">
        <v>47</v>
      </c>
      <c r="AO196" s="1278">
        <v>38</v>
      </c>
      <c r="AP196" s="1278">
        <v>35</v>
      </c>
      <c r="AQ196" s="1278">
        <v>36</v>
      </c>
      <c r="AR196" s="1278">
        <v>34</v>
      </c>
      <c r="AS196" s="1335">
        <v>38</v>
      </c>
      <c r="AT196" s="1336">
        <v>46</v>
      </c>
      <c r="AU196" s="1275">
        <v>38</v>
      </c>
      <c r="AV196" s="1278">
        <v>35</v>
      </c>
      <c r="AW196" s="1278">
        <v>37</v>
      </c>
      <c r="AX196" s="1278">
        <v>42</v>
      </c>
      <c r="AY196" s="1278">
        <v>34</v>
      </c>
      <c r="AZ196" s="1278">
        <v>39</v>
      </c>
      <c r="BA196" s="1278">
        <v>42</v>
      </c>
      <c r="BB196" s="1278">
        <v>44</v>
      </c>
      <c r="BC196" s="1278">
        <v>30</v>
      </c>
      <c r="BD196" s="1278">
        <v>27</v>
      </c>
      <c r="BE196" s="1335">
        <v>24</v>
      </c>
      <c r="BF196" s="1338">
        <v>26</v>
      </c>
      <c r="BG196" s="1275">
        <v>24</v>
      </c>
      <c r="BH196" s="1278">
        <v>24</v>
      </c>
      <c r="BI196" s="1278">
        <v>23</v>
      </c>
      <c r="BJ196" s="1278">
        <v>25</v>
      </c>
      <c r="BK196" s="1278">
        <v>19</v>
      </c>
      <c r="BL196" s="1278">
        <v>22</v>
      </c>
      <c r="BM196" s="1279">
        <v>7</v>
      </c>
      <c r="BN196" s="1279">
        <v>8</v>
      </c>
      <c r="BO196" s="1279">
        <v>11</v>
      </c>
      <c r="BP196" s="1279">
        <v>13</v>
      </c>
      <c r="BQ196" s="1339">
        <v>13</v>
      </c>
      <c r="BR196" s="1338">
        <v>13</v>
      </c>
      <c r="BS196" s="1275">
        <v>6</v>
      </c>
      <c r="BT196" s="1278">
        <v>7</v>
      </c>
      <c r="BU196" s="1278">
        <v>6</v>
      </c>
      <c r="BV196" s="1278">
        <v>7</v>
      </c>
      <c r="BW196" s="1278">
        <v>7</v>
      </c>
      <c r="BX196" s="1278">
        <v>8</v>
      </c>
      <c r="BY196" s="1279">
        <v>9</v>
      </c>
      <c r="BZ196" s="1279">
        <v>9</v>
      </c>
      <c r="CA196" s="1558">
        <v>9</v>
      </c>
      <c r="CB196" s="1558">
        <f>SUM(CB197:CB201)</f>
        <v>3</v>
      </c>
      <c r="CC196" s="1558">
        <f t="shared" ref="CC196:CP196" si="91">SUM(CC197:CC201)</f>
        <v>5</v>
      </c>
      <c r="CD196" s="1456">
        <f t="shared" si="91"/>
        <v>7</v>
      </c>
      <c r="CE196" s="2202">
        <v>6</v>
      </c>
      <c r="CF196" s="1558">
        <v>5</v>
      </c>
      <c r="CG196" s="1558">
        <v>4</v>
      </c>
      <c r="CH196" s="1558">
        <v>5</v>
      </c>
      <c r="CI196" s="1834">
        <v>5</v>
      </c>
      <c r="CJ196" s="1832">
        <v>2</v>
      </c>
      <c r="CK196" s="2186">
        <f t="shared" si="91"/>
        <v>0</v>
      </c>
      <c r="CL196" s="2186">
        <f t="shared" si="91"/>
        <v>0</v>
      </c>
      <c r="CM196" s="2186">
        <f t="shared" si="91"/>
        <v>0</v>
      </c>
      <c r="CN196" s="2186">
        <f t="shared" si="91"/>
        <v>0</v>
      </c>
      <c r="CO196" s="2186">
        <f t="shared" si="91"/>
        <v>0</v>
      </c>
      <c r="CP196" s="2187">
        <f t="shared" si="91"/>
        <v>0</v>
      </c>
      <c r="CQ196" s="1036"/>
      <c r="CR196" s="1036"/>
      <c r="CS196" s="1036"/>
      <c r="CT196" s="1036"/>
      <c r="CU196" s="1036"/>
      <c r="CV196" s="1036"/>
      <c r="CW196" s="1036"/>
      <c r="CX196" s="1036"/>
      <c r="CY196" s="1036"/>
      <c r="CZ196" s="1036"/>
      <c r="DA196" s="1036"/>
      <c r="DB196" s="1036"/>
      <c r="DC196" s="1036"/>
      <c r="DD196" s="1036"/>
      <c r="DE196" s="1036"/>
      <c r="DF196" s="1036"/>
      <c r="DG196" s="1036"/>
      <c r="DH196" s="1036"/>
      <c r="DI196" s="1036"/>
      <c r="DJ196" s="1036"/>
      <c r="DK196" s="1036"/>
      <c r="DL196" s="1036"/>
      <c r="DM196" s="1036"/>
      <c r="DN196" s="1036"/>
    </row>
    <row r="197" spans="1:118">
      <c r="A197" s="1092" t="s">
        <v>741</v>
      </c>
      <c r="B197" s="1088" t="s">
        <v>461</v>
      </c>
      <c r="C197" s="1088" t="s">
        <v>461</v>
      </c>
      <c r="D197" s="1088" t="s">
        <v>461</v>
      </c>
      <c r="E197" s="1088" t="s">
        <v>461</v>
      </c>
      <c r="F197" s="1088" t="s">
        <v>461</v>
      </c>
      <c r="G197" s="1088" t="s">
        <v>461</v>
      </c>
      <c r="H197" s="1946">
        <v>9</v>
      </c>
      <c r="I197" s="1428">
        <v>1</v>
      </c>
      <c r="J197" s="1886">
        <v>0</v>
      </c>
      <c r="K197" s="1418"/>
      <c r="L197" s="1419"/>
      <c r="M197" s="1419"/>
      <c r="N197" s="1419"/>
      <c r="O197" s="1419"/>
      <c r="P197" s="1419"/>
      <c r="Q197" s="1419"/>
      <c r="R197" s="1419"/>
      <c r="S197" s="1419"/>
      <c r="T197" s="1419"/>
      <c r="U197" s="1420"/>
      <c r="V197" s="1421"/>
      <c r="W197" s="1419"/>
      <c r="X197" s="1419"/>
      <c r="Y197" s="1419"/>
      <c r="Z197" s="1419"/>
      <c r="AA197" s="1419"/>
      <c r="AB197" s="1419"/>
      <c r="AC197" s="1419"/>
      <c r="AD197" s="1419"/>
      <c r="AE197" s="1419"/>
      <c r="AF197" s="1419"/>
      <c r="AG197" s="1420"/>
      <c r="AH197" s="1457"/>
      <c r="AI197" s="1423"/>
      <c r="AJ197" s="1419"/>
      <c r="AK197" s="1419"/>
      <c r="AL197" s="1419"/>
      <c r="AM197" s="1419"/>
      <c r="AN197" s="1419"/>
      <c r="AO197" s="1419"/>
      <c r="AP197" s="1419"/>
      <c r="AQ197" s="1419"/>
      <c r="AR197" s="1419"/>
      <c r="AS197" s="1420"/>
      <c r="AT197" s="1421"/>
      <c r="AU197" s="1423"/>
      <c r="AV197" s="1419"/>
      <c r="AW197" s="1419"/>
      <c r="AX197" s="1419"/>
      <c r="AY197" s="1419"/>
      <c r="AZ197" s="1419"/>
      <c r="BA197" s="1419"/>
      <c r="BB197" s="1419"/>
      <c r="BC197" s="1419"/>
      <c r="BD197" s="1419"/>
      <c r="BE197" s="1420"/>
      <c r="BF197" s="1458"/>
      <c r="BG197" s="1423"/>
      <c r="BH197" s="1419"/>
      <c r="BI197" s="1419"/>
      <c r="BJ197" s="1419"/>
      <c r="BK197" s="1419"/>
      <c r="BL197" s="1419"/>
      <c r="BM197" s="1428">
        <v>1</v>
      </c>
      <c r="BN197" s="1428">
        <v>1</v>
      </c>
      <c r="BO197" s="1428">
        <v>3</v>
      </c>
      <c r="BP197" s="1428">
        <v>3</v>
      </c>
      <c r="BQ197" s="1459">
        <v>3</v>
      </c>
      <c r="BR197" s="1458">
        <v>9</v>
      </c>
      <c r="BS197" s="1423">
        <v>1</v>
      </c>
      <c r="BT197" s="1419">
        <v>2</v>
      </c>
      <c r="BU197" s="1419">
        <v>2</v>
      </c>
      <c r="BV197" s="1419">
        <v>3</v>
      </c>
      <c r="BW197" s="1419">
        <v>4</v>
      </c>
      <c r="BX197" s="1419">
        <v>5</v>
      </c>
      <c r="BY197" s="1428">
        <v>6</v>
      </c>
      <c r="BZ197" s="1428">
        <v>6</v>
      </c>
      <c r="CA197" s="1748">
        <v>6</v>
      </c>
      <c r="CB197" s="1748">
        <v>1</v>
      </c>
      <c r="CC197" s="1459">
        <v>1</v>
      </c>
      <c r="CD197" s="1458">
        <v>1</v>
      </c>
      <c r="CE197" s="2234">
        <v>1</v>
      </c>
      <c r="CF197" s="1428">
        <v>1</v>
      </c>
      <c r="CG197" s="1428">
        <v>1</v>
      </c>
      <c r="CH197" s="1428">
        <v>1</v>
      </c>
      <c r="CI197" s="1885">
        <v>1</v>
      </c>
      <c r="CJ197" s="1885">
        <v>0</v>
      </c>
      <c r="CK197" s="1428"/>
      <c r="CL197" s="1428"/>
      <c r="CM197" s="1748"/>
      <c r="CN197" s="1749"/>
      <c r="CO197" s="1420"/>
      <c r="CP197" s="1421"/>
      <c r="CQ197" s="1036"/>
      <c r="CR197" s="1036"/>
      <c r="CS197" s="1036"/>
      <c r="CT197" s="1036"/>
      <c r="CU197" s="1036"/>
      <c r="CV197" s="1036"/>
      <c r="CW197" s="1036"/>
      <c r="CX197" s="1036"/>
      <c r="CY197" s="1036"/>
      <c r="CZ197" s="1036"/>
      <c r="DA197" s="1036"/>
      <c r="DB197" s="1036"/>
      <c r="DC197" s="1036"/>
      <c r="DD197" s="1036"/>
      <c r="DE197" s="1036"/>
      <c r="DF197" s="1036"/>
      <c r="DG197" s="1036"/>
      <c r="DH197" s="1036"/>
      <c r="DI197" s="1036"/>
      <c r="DJ197" s="1036"/>
      <c r="DK197" s="1036"/>
      <c r="DL197" s="1036"/>
      <c r="DM197" s="1036"/>
      <c r="DN197" s="1036"/>
    </row>
    <row r="198" spans="1:118">
      <c r="A198" s="1092" t="s">
        <v>742</v>
      </c>
      <c r="B198" s="1088" t="s">
        <v>461</v>
      </c>
      <c r="C198" s="1088" t="s">
        <v>461</v>
      </c>
      <c r="D198" s="1088" t="s">
        <v>461</v>
      </c>
      <c r="E198" s="1088" t="s">
        <v>461</v>
      </c>
      <c r="F198" s="1088" t="s">
        <v>461</v>
      </c>
      <c r="G198" s="1088" t="s">
        <v>461</v>
      </c>
      <c r="H198" s="1946">
        <v>0</v>
      </c>
      <c r="I198" s="1428">
        <v>1</v>
      </c>
      <c r="J198" s="1886">
        <v>0</v>
      </c>
      <c r="K198" s="1418"/>
      <c r="L198" s="1419"/>
      <c r="M198" s="1419"/>
      <c r="N198" s="1419"/>
      <c r="O198" s="1419"/>
      <c r="P198" s="1419"/>
      <c r="Q198" s="1419"/>
      <c r="R198" s="1419"/>
      <c r="S198" s="1419"/>
      <c r="T198" s="1419"/>
      <c r="U198" s="1420"/>
      <c r="V198" s="1421"/>
      <c r="W198" s="1419"/>
      <c r="X198" s="1419"/>
      <c r="Y198" s="1419"/>
      <c r="Z198" s="1419"/>
      <c r="AA198" s="1419"/>
      <c r="AB198" s="1419"/>
      <c r="AC198" s="1419"/>
      <c r="AD198" s="1419"/>
      <c r="AE198" s="1419"/>
      <c r="AF198" s="1419"/>
      <c r="AG198" s="1420"/>
      <c r="AH198" s="1457"/>
      <c r="AI198" s="1423"/>
      <c r="AJ198" s="1419"/>
      <c r="AK198" s="1419"/>
      <c r="AL198" s="1419"/>
      <c r="AM198" s="1419"/>
      <c r="AN198" s="1419"/>
      <c r="AO198" s="1419"/>
      <c r="AP198" s="1419"/>
      <c r="AQ198" s="1419"/>
      <c r="AR198" s="1419"/>
      <c r="AS198" s="1420"/>
      <c r="AT198" s="1421"/>
      <c r="AU198" s="1423"/>
      <c r="AV198" s="1419"/>
      <c r="AW198" s="1419"/>
      <c r="AX198" s="1419"/>
      <c r="AY198" s="1419"/>
      <c r="AZ198" s="1419"/>
      <c r="BA198" s="1419"/>
      <c r="BB198" s="1419"/>
      <c r="BC198" s="1419"/>
      <c r="BD198" s="1419"/>
      <c r="BE198" s="1420"/>
      <c r="BF198" s="1458"/>
      <c r="BG198" s="1423"/>
      <c r="BH198" s="1419"/>
      <c r="BI198" s="1419"/>
      <c r="BJ198" s="1419"/>
      <c r="BK198" s="1419"/>
      <c r="BL198" s="1419"/>
      <c r="BM198" s="1428">
        <v>0</v>
      </c>
      <c r="BN198" s="1428">
        <v>0</v>
      </c>
      <c r="BO198" s="1428">
        <v>0</v>
      </c>
      <c r="BP198" s="1428">
        <v>0</v>
      </c>
      <c r="BQ198" s="1459">
        <v>0</v>
      </c>
      <c r="BR198" s="1458">
        <v>0</v>
      </c>
      <c r="BS198" s="1423">
        <v>0</v>
      </c>
      <c r="BT198" s="1419">
        <v>0</v>
      </c>
      <c r="BU198" s="1419">
        <v>0</v>
      </c>
      <c r="BV198" s="1419">
        <v>0</v>
      </c>
      <c r="BW198" s="1419">
        <v>0</v>
      </c>
      <c r="BX198" s="1419">
        <v>0</v>
      </c>
      <c r="BY198" s="1428">
        <v>0</v>
      </c>
      <c r="BZ198" s="1428">
        <v>0</v>
      </c>
      <c r="CA198" s="1748">
        <v>0</v>
      </c>
      <c r="CB198" s="1748">
        <v>0</v>
      </c>
      <c r="CC198" s="1459">
        <v>0</v>
      </c>
      <c r="CD198" s="1458">
        <v>1</v>
      </c>
      <c r="CE198" s="2234">
        <v>1</v>
      </c>
      <c r="CF198" s="1428">
        <v>1</v>
      </c>
      <c r="CG198" s="1428">
        <v>1</v>
      </c>
      <c r="CH198" s="1428">
        <v>1</v>
      </c>
      <c r="CI198" s="1885">
        <v>1</v>
      </c>
      <c r="CJ198" s="1885">
        <v>0</v>
      </c>
      <c r="CK198" s="1428"/>
      <c r="CL198" s="1428"/>
      <c r="CM198" s="1748"/>
      <c r="CN198" s="1749"/>
      <c r="CO198" s="1420"/>
      <c r="CP198" s="1421"/>
      <c r="CQ198" s="1036"/>
      <c r="CR198" s="1036"/>
      <c r="CS198" s="1036"/>
      <c r="CT198" s="1036"/>
      <c r="CU198" s="1036"/>
      <c r="CV198" s="1036"/>
      <c r="CW198" s="1036"/>
      <c r="CX198" s="1036"/>
      <c r="CY198" s="1036"/>
      <c r="CZ198" s="1036"/>
      <c r="DA198" s="1036"/>
      <c r="DB198" s="1036"/>
      <c r="DC198" s="1036"/>
      <c r="DD198" s="1036"/>
      <c r="DE198" s="1036"/>
      <c r="DF198" s="1036"/>
      <c r="DG198" s="1036"/>
      <c r="DH198" s="1036"/>
      <c r="DI198" s="1036"/>
      <c r="DJ198" s="1036"/>
      <c r="DK198" s="1036"/>
      <c r="DL198" s="1036"/>
      <c r="DM198" s="1036"/>
      <c r="DN198" s="1036"/>
    </row>
    <row r="199" spans="1:118">
      <c r="A199" s="1092" t="s">
        <v>743</v>
      </c>
      <c r="B199" s="1088" t="s">
        <v>461</v>
      </c>
      <c r="C199" s="1088" t="s">
        <v>461</v>
      </c>
      <c r="D199" s="1088" t="s">
        <v>461</v>
      </c>
      <c r="E199" s="1088" t="s">
        <v>461</v>
      </c>
      <c r="F199" s="1088" t="s">
        <v>461</v>
      </c>
      <c r="G199" s="1088" t="s">
        <v>461</v>
      </c>
      <c r="H199" s="1946" t="s">
        <v>621</v>
      </c>
      <c r="I199" s="1428">
        <v>0</v>
      </c>
      <c r="J199" s="1886">
        <v>1</v>
      </c>
      <c r="K199" s="1418"/>
      <c r="L199" s="1419"/>
      <c r="M199" s="1419"/>
      <c r="N199" s="1419"/>
      <c r="O199" s="1419"/>
      <c r="P199" s="1419"/>
      <c r="Q199" s="1419"/>
      <c r="R199" s="1419"/>
      <c r="S199" s="1419"/>
      <c r="T199" s="1419"/>
      <c r="U199" s="1420"/>
      <c r="V199" s="1421"/>
      <c r="W199" s="1419"/>
      <c r="X199" s="1419"/>
      <c r="Y199" s="1419"/>
      <c r="Z199" s="1419"/>
      <c r="AA199" s="1419"/>
      <c r="AB199" s="1419"/>
      <c r="AC199" s="1419"/>
      <c r="AD199" s="1419"/>
      <c r="AE199" s="1419"/>
      <c r="AF199" s="1419"/>
      <c r="AG199" s="1420"/>
      <c r="AH199" s="1457"/>
      <c r="AI199" s="1423"/>
      <c r="AJ199" s="1419"/>
      <c r="AK199" s="1419"/>
      <c r="AL199" s="1419"/>
      <c r="AM199" s="1419"/>
      <c r="AN199" s="1419"/>
      <c r="AO199" s="1419"/>
      <c r="AP199" s="1419"/>
      <c r="AQ199" s="1419"/>
      <c r="AR199" s="1419"/>
      <c r="AS199" s="1420"/>
      <c r="AT199" s="1421"/>
      <c r="AU199" s="1423"/>
      <c r="AV199" s="1419"/>
      <c r="AW199" s="1419"/>
      <c r="AX199" s="1419"/>
      <c r="AY199" s="1419"/>
      <c r="AZ199" s="1419"/>
      <c r="BA199" s="1419"/>
      <c r="BB199" s="1419"/>
      <c r="BC199" s="1419"/>
      <c r="BD199" s="1419"/>
      <c r="BE199" s="1420"/>
      <c r="BF199" s="1458"/>
      <c r="BG199" s="1423"/>
      <c r="BH199" s="1419"/>
      <c r="BI199" s="1419"/>
      <c r="BJ199" s="1419"/>
      <c r="BK199" s="1419"/>
      <c r="BL199" s="1419"/>
      <c r="BM199" s="1459">
        <v>0</v>
      </c>
      <c r="BN199" s="1459">
        <v>0</v>
      </c>
      <c r="BO199" s="1459">
        <v>0</v>
      </c>
      <c r="BP199" s="1459">
        <v>0</v>
      </c>
      <c r="BQ199" s="1459">
        <v>0</v>
      </c>
      <c r="BR199" s="1458">
        <v>0</v>
      </c>
      <c r="BS199" s="1423">
        <v>0</v>
      </c>
      <c r="BT199" s="1419">
        <v>0</v>
      </c>
      <c r="BU199" s="1419">
        <v>0</v>
      </c>
      <c r="BV199" s="1419">
        <v>1</v>
      </c>
      <c r="BW199" s="1419">
        <v>1</v>
      </c>
      <c r="BX199" s="1419">
        <v>1</v>
      </c>
      <c r="BY199" s="1419">
        <v>1</v>
      </c>
      <c r="BZ199" s="1419">
        <v>1</v>
      </c>
      <c r="CA199" s="1749">
        <v>1</v>
      </c>
      <c r="CB199" s="1748">
        <v>0</v>
      </c>
      <c r="CC199" s="1428">
        <v>0</v>
      </c>
      <c r="CD199" s="1458">
        <v>0</v>
      </c>
      <c r="CE199" s="2234">
        <v>0</v>
      </c>
      <c r="CF199" s="1428">
        <v>0</v>
      </c>
      <c r="CG199" s="1428">
        <v>0</v>
      </c>
      <c r="CH199" s="1428">
        <v>0</v>
      </c>
      <c r="CI199" s="1885">
        <v>0</v>
      </c>
      <c r="CJ199" s="1885">
        <v>1</v>
      </c>
      <c r="CK199" s="1419"/>
      <c r="CL199" s="1419"/>
      <c r="CM199" s="1749"/>
      <c r="CN199" s="1749"/>
      <c r="CO199" s="1419"/>
      <c r="CP199" s="1421"/>
      <c r="CQ199" s="1036"/>
      <c r="CR199" s="1036"/>
      <c r="CS199" s="1036"/>
      <c r="CT199" s="1036"/>
      <c r="CU199" s="1036"/>
      <c r="CV199" s="1036"/>
      <c r="CW199" s="1036"/>
      <c r="CX199" s="1036"/>
      <c r="CY199" s="1036"/>
      <c r="CZ199" s="1036"/>
      <c r="DA199" s="1036"/>
      <c r="DB199" s="1036"/>
      <c r="DC199" s="1036"/>
      <c r="DD199" s="1036"/>
      <c r="DE199" s="1036"/>
      <c r="DF199" s="1036"/>
      <c r="DG199" s="1036"/>
      <c r="DH199" s="1036"/>
      <c r="DI199" s="1036"/>
      <c r="DJ199" s="1036"/>
      <c r="DK199" s="1036"/>
      <c r="DL199" s="1036"/>
      <c r="DM199" s="1036"/>
      <c r="DN199" s="1036"/>
    </row>
    <row r="200" spans="1:118">
      <c r="A200" s="1092" t="s">
        <v>744</v>
      </c>
      <c r="B200" s="1088" t="s">
        <v>461</v>
      </c>
      <c r="C200" s="1088" t="s">
        <v>461</v>
      </c>
      <c r="D200" s="1088" t="s">
        <v>461</v>
      </c>
      <c r="E200" s="1088" t="s">
        <v>461</v>
      </c>
      <c r="F200" s="1088" t="s">
        <v>461</v>
      </c>
      <c r="G200" s="1088" t="s">
        <v>461</v>
      </c>
      <c r="H200" s="1946">
        <v>9</v>
      </c>
      <c r="I200" s="1428">
        <v>3</v>
      </c>
      <c r="J200" s="1886">
        <v>1</v>
      </c>
      <c r="K200" s="1418"/>
      <c r="L200" s="1419"/>
      <c r="M200" s="1419"/>
      <c r="N200" s="1419"/>
      <c r="O200" s="1419"/>
      <c r="P200" s="1419"/>
      <c r="Q200" s="1419"/>
      <c r="R200" s="1419"/>
      <c r="S200" s="1419"/>
      <c r="T200" s="1419"/>
      <c r="U200" s="1420"/>
      <c r="V200" s="1421"/>
      <c r="W200" s="1419"/>
      <c r="X200" s="1419"/>
      <c r="Y200" s="1419"/>
      <c r="Z200" s="1419"/>
      <c r="AA200" s="1419"/>
      <c r="AB200" s="1419"/>
      <c r="AC200" s="1419"/>
      <c r="AD200" s="1419"/>
      <c r="AE200" s="1419"/>
      <c r="AF200" s="1419"/>
      <c r="AG200" s="1420"/>
      <c r="AH200" s="1457"/>
      <c r="AI200" s="1423"/>
      <c r="AJ200" s="1419"/>
      <c r="AK200" s="1419"/>
      <c r="AL200" s="1419"/>
      <c r="AM200" s="1419"/>
      <c r="AN200" s="1419"/>
      <c r="AO200" s="1419"/>
      <c r="AP200" s="1419"/>
      <c r="AQ200" s="1419"/>
      <c r="AR200" s="1419"/>
      <c r="AS200" s="1420"/>
      <c r="AT200" s="1421"/>
      <c r="AU200" s="1423"/>
      <c r="AV200" s="1419"/>
      <c r="AW200" s="1419"/>
      <c r="AX200" s="1419"/>
      <c r="AY200" s="1419"/>
      <c r="AZ200" s="1419"/>
      <c r="BA200" s="1419"/>
      <c r="BB200" s="1419"/>
      <c r="BC200" s="1419"/>
      <c r="BD200" s="1419"/>
      <c r="BE200" s="1420"/>
      <c r="BF200" s="1458"/>
      <c r="BG200" s="1423"/>
      <c r="BH200" s="1419"/>
      <c r="BI200" s="1419"/>
      <c r="BJ200" s="1419"/>
      <c r="BK200" s="1419"/>
      <c r="BL200" s="1419"/>
      <c r="BM200" s="1428">
        <v>1</v>
      </c>
      <c r="BN200" s="1428">
        <v>7</v>
      </c>
      <c r="BO200" s="1428">
        <v>8</v>
      </c>
      <c r="BP200" s="1428">
        <v>9</v>
      </c>
      <c r="BQ200" s="1459">
        <v>9</v>
      </c>
      <c r="BR200" s="1458">
        <v>9</v>
      </c>
      <c r="BS200" s="1423">
        <v>4</v>
      </c>
      <c r="BT200" s="1419">
        <v>5</v>
      </c>
      <c r="BU200" s="1419">
        <v>4</v>
      </c>
      <c r="BV200" s="1419">
        <v>3</v>
      </c>
      <c r="BW200" s="1419">
        <v>2</v>
      </c>
      <c r="BX200" s="1419">
        <v>2</v>
      </c>
      <c r="BY200" s="1428">
        <v>2</v>
      </c>
      <c r="BZ200" s="1428">
        <v>2</v>
      </c>
      <c r="CA200" s="1748">
        <v>2</v>
      </c>
      <c r="CB200" s="1748">
        <v>1</v>
      </c>
      <c r="CC200" s="1459">
        <v>3</v>
      </c>
      <c r="CD200" s="1458">
        <v>3</v>
      </c>
      <c r="CE200" s="2234">
        <v>4</v>
      </c>
      <c r="CF200" s="1428">
        <v>3</v>
      </c>
      <c r="CG200" s="1428">
        <v>2</v>
      </c>
      <c r="CH200" s="1428">
        <v>3</v>
      </c>
      <c r="CI200" s="1885">
        <v>3</v>
      </c>
      <c r="CJ200" s="1885">
        <v>1</v>
      </c>
      <c r="CK200" s="1428"/>
      <c r="CL200" s="1428"/>
      <c r="CM200" s="1748"/>
      <c r="CN200" s="1749"/>
      <c r="CO200" s="1420"/>
      <c r="CP200" s="1421"/>
      <c r="CQ200" s="1036"/>
      <c r="CR200" s="1036"/>
      <c r="CS200" s="1036"/>
      <c r="CT200" s="1036"/>
      <c r="CU200" s="1036"/>
      <c r="CV200" s="1036"/>
      <c r="CW200" s="1036"/>
      <c r="CX200" s="1036"/>
      <c r="CY200" s="1036"/>
      <c r="CZ200" s="1036"/>
      <c r="DA200" s="1036"/>
      <c r="DB200" s="1036"/>
      <c r="DC200" s="1036"/>
      <c r="DD200" s="1036"/>
      <c r="DE200" s="1036"/>
      <c r="DF200" s="1036"/>
      <c r="DG200" s="1036"/>
      <c r="DH200" s="1036"/>
      <c r="DI200" s="1036"/>
      <c r="DJ200" s="1036"/>
      <c r="DK200" s="1036"/>
      <c r="DL200" s="1036"/>
      <c r="DM200" s="1036"/>
      <c r="DN200" s="1036"/>
    </row>
    <row r="201" spans="1:118">
      <c r="A201" s="1092" t="s">
        <v>1049</v>
      </c>
      <c r="B201" s="1088" t="s">
        <v>461</v>
      </c>
      <c r="C201" s="1088" t="s">
        <v>461</v>
      </c>
      <c r="D201" s="1088" t="s">
        <v>461</v>
      </c>
      <c r="E201" s="1088" t="s">
        <v>461</v>
      </c>
      <c r="F201" s="1088" t="s">
        <v>461</v>
      </c>
      <c r="G201" s="1088" t="s">
        <v>461</v>
      </c>
      <c r="H201" s="1946">
        <v>1</v>
      </c>
      <c r="I201" s="1428">
        <v>2</v>
      </c>
      <c r="J201" s="1886">
        <v>0</v>
      </c>
      <c r="K201" s="1418"/>
      <c r="L201" s="1419"/>
      <c r="M201" s="1419"/>
      <c r="N201" s="1419"/>
      <c r="O201" s="1419"/>
      <c r="P201" s="1419"/>
      <c r="Q201" s="1419"/>
      <c r="R201" s="1419"/>
      <c r="S201" s="1419"/>
      <c r="T201" s="1419"/>
      <c r="U201" s="1420"/>
      <c r="V201" s="1421"/>
      <c r="W201" s="1419"/>
      <c r="X201" s="1419"/>
      <c r="Y201" s="1419"/>
      <c r="Z201" s="1419"/>
      <c r="AA201" s="1419"/>
      <c r="AB201" s="1419"/>
      <c r="AC201" s="1419"/>
      <c r="AD201" s="1419"/>
      <c r="AE201" s="1419"/>
      <c r="AF201" s="1419"/>
      <c r="AG201" s="1420"/>
      <c r="AH201" s="1457"/>
      <c r="AI201" s="1423"/>
      <c r="AJ201" s="1419"/>
      <c r="AK201" s="1419"/>
      <c r="AL201" s="1419"/>
      <c r="AM201" s="1419"/>
      <c r="AN201" s="1419"/>
      <c r="AO201" s="1419"/>
      <c r="AP201" s="1419"/>
      <c r="AQ201" s="1419"/>
      <c r="AR201" s="1419"/>
      <c r="AS201" s="1420"/>
      <c r="AT201" s="1421"/>
      <c r="AU201" s="1423"/>
      <c r="AV201" s="1419"/>
      <c r="AW201" s="1419"/>
      <c r="AX201" s="1419"/>
      <c r="AY201" s="1419"/>
      <c r="AZ201" s="1419"/>
      <c r="BA201" s="1419"/>
      <c r="BB201" s="1419"/>
      <c r="BC201" s="1419"/>
      <c r="BD201" s="1419"/>
      <c r="BE201" s="1420"/>
      <c r="BF201" s="1458"/>
      <c r="BG201" s="1423"/>
      <c r="BH201" s="1419"/>
      <c r="BI201" s="1419"/>
      <c r="BJ201" s="1419"/>
      <c r="BK201" s="1419"/>
      <c r="BL201" s="1419"/>
      <c r="BM201" s="1428">
        <v>5</v>
      </c>
      <c r="BN201" s="1428">
        <v>0</v>
      </c>
      <c r="BO201" s="1428">
        <v>9</v>
      </c>
      <c r="BP201" s="1428">
        <v>1</v>
      </c>
      <c r="BQ201" s="1459">
        <v>1</v>
      </c>
      <c r="BR201" s="1458">
        <v>1</v>
      </c>
      <c r="BS201" s="1423">
        <v>1</v>
      </c>
      <c r="BT201" s="1419">
        <v>0</v>
      </c>
      <c r="BU201" s="1419">
        <v>0</v>
      </c>
      <c r="BV201" s="1419">
        <v>0</v>
      </c>
      <c r="BW201" s="1419">
        <v>0</v>
      </c>
      <c r="BX201" s="1419">
        <v>0</v>
      </c>
      <c r="BY201" s="1428">
        <v>0</v>
      </c>
      <c r="BZ201" s="1428">
        <v>0</v>
      </c>
      <c r="CA201" s="1748">
        <v>0</v>
      </c>
      <c r="CB201" s="1748">
        <v>1</v>
      </c>
      <c r="CC201" s="1459">
        <v>1</v>
      </c>
      <c r="CD201" s="1458">
        <v>2</v>
      </c>
      <c r="CE201" s="2234">
        <v>0</v>
      </c>
      <c r="CF201" s="1428">
        <v>0</v>
      </c>
      <c r="CG201" s="1428">
        <v>0</v>
      </c>
      <c r="CH201" s="1428">
        <v>0</v>
      </c>
      <c r="CI201" s="1885">
        <v>0</v>
      </c>
      <c r="CJ201" s="1885">
        <v>0</v>
      </c>
      <c r="CK201" s="1428"/>
      <c r="CL201" s="1428"/>
      <c r="CM201" s="1748"/>
      <c r="CN201" s="1749"/>
      <c r="CO201" s="1420"/>
      <c r="CP201" s="1421"/>
      <c r="CQ201" s="1036"/>
      <c r="CR201" s="1036"/>
      <c r="CS201" s="1036"/>
      <c r="CT201" s="1036"/>
      <c r="CU201" s="1036"/>
      <c r="CV201" s="1036"/>
      <c r="CW201" s="1036"/>
      <c r="CX201" s="1036"/>
      <c r="CY201" s="1036"/>
      <c r="CZ201" s="1036"/>
      <c r="DA201" s="1036"/>
      <c r="DB201" s="1036"/>
      <c r="DC201" s="1036"/>
      <c r="DD201" s="1036"/>
      <c r="DE201" s="1036"/>
      <c r="DF201" s="1036"/>
      <c r="DG201" s="1036"/>
      <c r="DH201" s="1036"/>
      <c r="DI201" s="1036"/>
      <c r="DJ201" s="1036"/>
      <c r="DK201" s="1036"/>
      <c r="DL201" s="1036"/>
      <c r="DM201" s="1036"/>
      <c r="DN201" s="1036"/>
    </row>
    <row r="202" spans="1:118">
      <c r="A202" s="251" t="s">
        <v>24</v>
      </c>
      <c r="B202" s="1432">
        <v>482</v>
      </c>
      <c r="C202" s="1432">
        <v>492</v>
      </c>
      <c r="D202" s="1432">
        <v>476</v>
      </c>
      <c r="E202" s="1432">
        <v>448</v>
      </c>
      <c r="F202" s="1433">
        <v>474</v>
      </c>
      <c r="G202" s="1434">
        <v>628</v>
      </c>
      <c r="H202" s="1558">
        <v>737</v>
      </c>
      <c r="I202" s="1830">
        <v>613</v>
      </c>
      <c r="J202" s="1800">
        <v>598</v>
      </c>
      <c r="K202" s="1334">
        <v>490</v>
      </c>
      <c r="L202" s="1278">
        <v>494</v>
      </c>
      <c r="M202" s="1278">
        <v>512</v>
      </c>
      <c r="N202" s="1278">
        <v>504</v>
      </c>
      <c r="O202" s="1278">
        <v>526</v>
      </c>
      <c r="P202" s="1278">
        <v>519</v>
      </c>
      <c r="Q202" s="1278">
        <v>512</v>
      </c>
      <c r="R202" s="1340">
        <v>525</v>
      </c>
      <c r="S202" s="1340">
        <v>518</v>
      </c>
      <c r="T202" s="1340">
        <v>497</v>
      </c>
      <c r="U202" s="1335">
        <v>483</v>
      </c>
      <c r="V202" s="1336">
        <v>476</v>
      </c>
      <c r="W202" s="1278">
        <v>473</v>
      </c>
      <c r="X202" s="1278">
        <v>482</v>
      </c>
      <c r="Y202" s="1278">
        <v>490</v>
      </c>
      <c r="Z202" s="1278">
        <v>495</v>
      </c>
      <c r="AA202" s="1278">
        <v>498</v>
      </c>
      <c r="AB202" s="1278">
        <v>495</v>
      </c>
      <c r="AC202" s="1278">
        <v>485</v>
      </c>
      <c r="AD202" s="1340">
        <v>480</v>
      </c>
      <c r="AE202" s="1340">
        <v>491</v>
      </c>
      <c r="AF202" s="1340">
        <v>490</v>
      </c>
      <c r="AG202" s="1335">
        <v>470</v>
      </c>
      <c r="AH202" s="1337">
        <v>452</v>
      </c>
      <c r="AI202" s="1275">
        <v>441</v>
      </c>
      <c r="AJ202" s="1278">
        <v>438</v>
      </c>
      <c r="AK202" s="1278">
        <v>446</v>
      </c>
      <c r="AL202" s="1278">
        <v>447</v>
      </c>
      <c r="AM202" s="1278">
        <v>451</v>
      </c>
      <c r="AN202" s="1278">
        <v>454</v>
      </c>
      <c r="AO202" s="1278">
        <v>445</v>
      </c>
      <c r="AP202" s="1340">
        <v>454</v>
      </c>
      <c r="AQ202" s="1340">
        <v>459</v>
      </c>
      <c r="AR202" s="1340">
        <v>469</v>
      </c>
      <c r="AS202" s="1335">
        <v>476</v>
      </c>
      <c r="AT202" s="1336">
        <v>474</v>
      </c>
      <c r="AU202" s="1275">
        <v>476</v>
      </c>
      <c r="AV202" s="1278">
        <v>511</v>
      </c>
      <c r="AW202" s="1278">
        <v>525</v>
      </c>
      <c r="AX202" s="1278">
        <v>549</v>
      </c>
      <c r="AY202" s="1278">
        <v>548</v>
      </c>
      <c r="AZ202" s="1278">
        <v>542</v>
      </c>
      <c r="BA202" s="1278">
        <v>553</v>
      </c>
      <c r="BB202" s="1340">
        <v>550</v>
      </c>
      <c r="BC202" s="1340">
        <v>575</v>
      </c>
      <c r="BD202" s="1340">
        <v>584</v>
      </c>
      <c r="BE202" s="1335">
        <v>611</v>
      </c>
      <c r="BF202" s="1338">
        <v>628</v>
      </c>
      <c r="BG202" s="1275">
        <v>632</v>
      </c>
      <c r="BH202" s="1278">
        <v>633</v>
      </c>
      <c r="BI202" s="1278">
        <v>644</v>
      </c>
      <c r="BJ202" s="1278">
        <v>637</v>
      </c>
      <c r="BK202" s="1278">
        <v>628</v>
      </c>
      <c r="BL202" s="1278">
        <v>625</v>
      </c>
      <c r="BM202" s="1279">
        <v>692</v>
      </c>
      <c r="BN202" s="1281">
        <v>700</v>
      </c>
      <c r="BO202" s="1281">
        <v>711</v>
      </c>
      <c r="BP202" s="1281">
        <v>724</v>
      </c>
      <c r="BQ202" s="1339">
        <v>730</v>
      </c>
      <c r="BR202" s="1338">
        <v>737</v>
      </c>
      <c r="BS202" s="1275">
        <v>774</v>
      </c>
      <c r="BT202" s="1278">
        <v>785</v>
      </c>
      <c r="BU202" s="1278">
        <v>722</v>
      </c>
      <c r="BV202" s="1278">
        <v>714</v>
      </c>
      <c r="BW202" s="1278">
        <v>707</v>
      </c>
      <c r="BX202" s="1278">
        <v>700</v>
      </c>
      <c r="BY202" s="1279">
        <v>677</v>
      </c>
      <c r="BZ202" s="1281">
        <v>663</v>
      </c>
      <c r="CA202" s="1339">
        <v>641</v>
      </c>
      <c r="CB202" s="1339">
        <v>631</v>
      </c>
      <c r="CC202" s="1339">
        <v>610</v>
      </c>
      <c r="CD202" s="1338">
        <v>613</v>
      </c>
      <c r="CE202" s="1840">
        <v>621</v>
      </c>
      <c r="CF202" s="1830">
        <v>637</v>
      </c>
      <c r="CG202" s="1830">
        <v>629</v>
      </c>
      <c r="CH202" s="1830">
        <v>619</v>
      </c>
      <c r="CI202" s="1832">
        <v>613</v>
      </c>
      <c r="CJ202" s="1832">
        <v>598</v>
      </c>
      <c r="CK202" s="1830"/>
      <c r="CL202" s="1281"/>
      <c r="CM202" s="1339"/>
      <c r="CN202" s="1335"/>
      <c r="CO202" s="1335"/>
      <c r="CP202" s="1336"/>
      <c r="CQ202" s="1036"/>
      <c r="CR202" s="1036"/>
      <c r="CS202" s="1036"/>
      <c r="CT202" s="1036"/>
      <c r="CU202" s="1036"/>
      <c r="CV202" s="1036"/>
      <c r="CW202" s="1036"/>
      <c r="CX202" s="1036"/>
      <c r="CY202" s="1036"/>
      <c r="CZ202" s="1036"/>
      <c r="DA202" s="1036"/>
      <c r="DB202" s="1036"/>
      <c r="DC202" s="1036"/>
      <c r="DD202" s="1036"/>
      <c r="DE202" s="1036"/>
      <c r="DF202" s="1036"/>
      <c r="DG202" s="1036"/>
      <c r="DH202" s="1036"/>
      <c r="DI202" s="1036"/>
      <c r="DJ202" s="1036"/>
      <c r="DK202" s="1036"/>
      <c r="DL202" s="1036"/>
      <c r="DM202" s="1036"/>
      <c r="DN202" s="1036"/>
    </row>
    <row r="203" spans="1:118">
      <c r="A203" s="254" t="s">
        <v>134</v>
      </c>
      <c r="B203" s="1392">
        <v>20</v>
      </c>
      <c r="C203" s="1392">
        <v>13</v>
      </c>
      <c r="D203" s="1392">
        <v>8</v>
      </c>
      <c r="E203" s="1392">
        <v>1</v>
      </c>
      <c r="F203" s="1395">
        <v>2</v>
      </c>
      <c r="G203" s="1437">
        <v>8</v>
      </c>
      <c r="H203" s="1947">
        <v>7</v>
      </c>
      <c r="I203" s="1284">
        <v>1</v>
      </c>
      <c r="J203" s="1998">
        <v>3</v>
      </c>
      <c r="K203" s="1341">
        <v>363</v>
      </c>
      <c r="L203" s="1283">
        <v>335</v>
      </c>
      <c r="M203" s="1283">
        <v>323</v>
      </c>
      <c r="N203" s="1283">
        <v>327</v>
      </c>
      <c r="O203" s="1283">
        <v>307</v>
      </c>
      <c r="P203" s="1283">
        <v>319</v>
      </c>
      <c r="Q203" s="1283">
        <v>330</v>
      </c>
      <c r="R203" s="1342">
        <v>335</v>
      </c>
      <c r="S203" s="1342">
        <v>330</v>
      </c>
      <c r="T203" s="1342">
        <v>331</v>
      </c>
      <c r="U203" s="1343">
        <v>331</v>
      </c>
      <c r="V203" s="1344">
        <v>329</v>
      </c>
      <c r="W203" s="1283">
        <v>10</v>
      </c>
      <c r="X203" s="1283">
        <v>4</v>
      </c>
      <c r="Y203" s="1283">
        <v>2</v>
      </c>
      <c r="Z203" s="1283">
        <v>7</v>
      </c>
      <c r="AA203" s="1283">
        <v>7</v>
      </c>
      <c r="AB203" s="1283">
        <v>5</v>
      </c>
      <c r="AC203" s="1283">
        <v>4</v>
      </c>
      <c r="AD203" s="1342">
        <v>3</v>
      </c>
      <c r="AE203" s="1342">
        <v>1</v>
      </c>
      <c r="AF203" s="1342">
        <v>4</v>
      </c>
      <c r="AG203" s="1343">
        <v>2</v>
      </c>
      <c r="AH203" s="1345">
        <v>1</v>
      </c>
      <c r="AI203" s="1276">
        <v>0</v>
      </c>
      <c r="AJ203" s="1283">
        <v>0</v>
      </c>
      <c r="AK203" s="1283">
        <v>1</v>
      </c>
      <c r="AL203" s="1283">
        <v>0</v>
      </c>
      <c r="AM203" s="1283">
        <v>2</v>
      </c>
      <c r="AN203" s="1283">
        <v>1</v>
      </c>
      <c r="AO203" s="1283">
        <v>1</v>
      </c>
      <c r="AP203" s="1342">
        <v>1</v>
      </c>
      <c r="AQ203" s="1342">
        <v>5</v>
      </c>
      <c r="AR203" s="1342">
        <v>7</v>
      </c>
      <c r="AS203" s="1343">
        <v>5</v>
      </c>
      <c r="AT203" s="1344">
        <v>2</v>
      </c>
      <c r="AU203" s="1276">
        <v>1</v>
      </c>
      <c r="AV203" s="1283">
        <v>1</v>
      </c>
      <c r="AW203" s="1283">
        <v>2</v>
      </c>
      <c r="AX203" s="1283">
        <v>5</v>
      </c>
      <c r="AY203" s="1283">
        <v>7</v>
      </c>
      <c r="AZ203" s="1283">
        <v>13</v>
      </c>
      <c r="BA203" s="1283">
        <v>4</v>
      </c>
      <c r="BB203" s="1342">
        <v>3</v>
      </c>
      <c r="BC203" s="1342">
        <v>4</v>
      </c>
      <c r="BD203" s="1342">
        <v>4</v>
      </c>
      <c r="BE203" s="1343">
        <v>4</v>
      </c>
      <c r="BF203" s="1346">
        <v>8</v>
      </c>
      <c r="BG203" s="1276">
        <v>5</v>
      </c>
      <c r="BH203" s="1283">
        <v>4</v>
      </c>
      <c r="BI203" s="1283">
        <v>2</v>
      </c>
      <c r="BJ203" s="1283">
        <v>4</v>
      </c>
      <c r="BK203" s="1283">
        <v>4</v>
      </c>
      <c r="BL203" s="1283">
        <v>5</v>
      </c>
      <c r="BM203" s="1284">
        <v>1</v>
      </c>
      <c r="BN203" s="1285">
        <v>4</v>
      </c>
      <c r="BO203" s="1285">
        <v>6</v>
      </c>
      <c r="BP203" s="1285">
        <v>7</v>
      </c>
      <c r="BQ203" s="1347">
        <v>7</v>
      </c>
      <c r="BR203" s="1346">
        <v>7</v>
      </c>
      <c r="BS203" s="1276">
        <v>2</v>
      </c>
      <c r="BT203" s="1283">
        <v>2</v>
      </c>
      <c r="BU203" s="1283">
        <v>1</v>
      </c>
      <c r="BV203" s="1283">
        <v>0</v>
      </c>
      <c r="BW203" s="1283">
        <v>0</v>
      </c>
      <c r="BX203" s="1283">
        <v>0</v>
      </c>
      <c r="BY203" s="1284">
        <v>1</v>
      </c>
      <c r="BZ203" s="1285">
        <v>1</v>
      </c>
      <c r="CA203" s="1347">
        <v>1</v>
      </c>
      <c r="CB203" s="1347">
        <v>1</v>
      </c>
      <c r="CC203" s="1347">
        <v>2</v>
      </c>
      <c r="CD203" s="1346">
        <v>1</v>
      </c>
      <c r="CE203" s="2235">
        <v>0</v>
      </c>
      <c r="CF203" s="1284">
        <v>2</v>
      </c>
      <c r="CG203" s="1284">
        <v>2</v>
      </c>
      <c r="CH203" s="1284">
        <v>2</v>
      </c>
      <c r="CI203" s="1909">
        <v>3</v>
      </c>
      <c r="CJ203" s="1909">
        <v>3</v>
      </c>
      <c r="CK203" s="1284"/>
      <c r="CL203" s="1285"/>
      <c r="CM203" s="1347"/>
      <c r="CN203" s="1343"/>
      <c r="CO203" s="1343"/>
      <c r="CP203" s="1344"/>
      <c r="CQ203" s="1036"/>
      <c r="CR203" s="1036"/>
      <c r="CS203" s="1036"/>
      <c r="CT203" s="1036"/>
      <c r="CU203" s="1036"/>
      <c r="CV203" s="1036"/>
      <c r="CW203" s="1036"/>
      <c r="CX203" s="1036"/>
      <c r="CY203" s="1036"/>
      <c r="CZ203" s="1036"/>
      <c r="DA203" s="1036"/>
      <c r="DB203" s="1036"/>
      <c r="DC203" s="1036"/>
      <c r="DD203" s="1036"/>
      <c r="DE203" s="1036"/>
      <c r="DF203" s="1036"/>
      <c r="DG203" s="1036"/>
      <c r="DH203" s="1036"/>
      <c r="DI203" s="1036"/>
      <c r="DJ203" s="1036"/>
      <c r="DK203" s="1036"/>
      <c r="DL203" s="1036"/>
      <c r="DM203" s="1036"/>
      <c r="DN203" s="1036"/>
    </row>
    <row r="204" spans="1:118">
      <c r="A204" s="254" t="s">
        <v>745</v>
      </c>
      <c r="B204" s="1392">
        <v>0</v>
      </c>
      <c r="C204" s="1392">
        <v>0</v>
      </c>
      <c r="D204" s="1392">
        <v>0</v>
      </c>
      <c r="E204" s="1392">
        <v>0</v>
      </c>
      <c r="F204" s="1395">
        <v>1</v>
      </c>
      <c r="G204" s="1437">
        <v>0</v>
      </c>
      <c r="H204" s="1947">
        <v>0</v>
      </c>
      <c r="I204" s="1284">
        <v>0</v>
      </c>
      <c r="J204" s="1998">
        <v>0</v>
      </c>
      <c r="K204" s="1341"/>
      <c r="L204" s="1283"/>
      <c r="M204" s="1283"/>
      <c r="N204" s="1283"/>
      <c r="O204" s="1283"/>
      <c r="P204" s="1283"/>
      <c r="Q204" s="1283"/>
      <c r="R204" s="1342"/>
      <c r="S204" s="1342"/>
      <c r="T204" s="1342"/>
      <c r="U204" s="1343"/>
      <c r="V204" s="1344"/>
      <c r="W204" s="1283"/>
      <c r="X204" s="1283"/>
      <c r="Y204" s="1283"/>
      <c r="Z204" s="1283"/>
      <c r="AA204" s="1283"/>
      <c r="AB204" s="1283"/>
      <c r="AC204" s="1283"/>
      <c r="AD204" s="1342"/>
      <c r="AE204" s="1342"/>
      <c r="AF204" s="1342"/>
      <c r="AG204" s="1343"/>
      <c r="AH204" s="1345"/>
      <c r="AI204" s="1276"/>
      <c r="AJ204" s="1283"/>
      <c r="AK204" s="1283"/>
      <c r="AL204" s="1283"/>
      <c r="AM204" s="1283"/>
      <c r="AN204" s="1283"/>
      <c r="AO204" s="1283"/>
      <c r="AP204" s="1342"/>
      <c r="AQ204" s="1342"/>
      <c r="AR204" s="1342">
        <v>0</v>
      </c>
      <c r="AS204" s="1343">
        <v>0</v>
      </c>
      <c r="AT204" s="1344">
        <v>1</v>
      </c>
      <c r="AU204" s="1276">
        <v>1</v>
      </c>
      <c r="AV204" s="1283">
        <v>1</v>
      </c>
      <c r="AW204" s="1283">
        <v>0</v>
      </c>
      <c r="AX204" s="1283">
        <v>0</v>
      </c>
      <c r="AY204" s="1283">
        <v>0</v>
      </c>
      <c r="AZ204" s="1283">
        <v>0</v>
      </c>
      <c r="BA204" s="1283">
        <v>0</v>
      </c>
      <c r="BB204" s="1342">
        <v>0</v>
      </c>
      <c r="BC204" s="1342">
        <v>0</v>
      </c>
      <c r="BD204" s="1342">
        <v>0</v>
      </c>
      <c r="BE204" s="1343">
        <v>0</v>
      </c>
      <c r="BF204" s="1346">
        <v>0</v>
      </c>
      <c r="BG204" s="1276">
        <v>0</v>
      </c>
      <c r="BH204" s="1283">
        <v>0</v>
      </c>
      <c r="BI204" s="1283">
        <v>0</v>
      </c>
      <c r="BJ204" s="1283">
        <v>0</v>
      </c>
      <c r="BK204" s="1283">
        <v>0</v>
      </c>
      <c r="BL204" s="1283">
        <v>0</v>
      </c>
      <c r="BM204" s="1284">
        <v>0</v>
      </c>
      <c r="BN204" s="1285">
        <v>0</v>
      </c>
      <c r="BO204" s="1285">
        <v>0</v>
      </c>
      <c r="BP204" s="1285">
        <v>0</v>
      </c>
      <c r="BQ204" s="1347">
        <v>0</v>
      </c>
      <c r="BR204" s="1346">
        <v>0</v>
      </c>
      <c r="BS204" s="1276">
        <v>0</v>
      </c>
      <c r="BT204" s="1283">
        <v>0</v>
      </c>
      <c r="BU204" s="1283">
        <v>0</v>
      </c>
      <c r="BV204" s="1283">
        <v>0</v>
      </c>
      <c r="BW204" s="1283">
        <v>0</v>
      </c>
      <c r="BX204" s="1283">
        <v>0</v>
      </c>
      <c r="BY204" s="1284">
        <v>0</v>
      </c>
      <c r="BZ204" s="1285">
        <v>0</v>
      </c>
      <c r="CA204" s="1347">
        <v>0</v>
      </c>
      <c r="CB204" s="1347">
        <v>0</v>
      </c>
      <c r="CC204" s="1347">
        <v>0</v>
      </c>
      <c r="CD204" s="1346">
        <v>0</v>
      </c>
      <c r="CE204" s="2235">
        <v>0</v>
      </c>
      <c r="CF204" s="1284">
        <v>0</v>
      </c>
      <c r="CG204" s="1284">
        <v>0</v>
      </c>
      <c r="CH204" s="1284">
        <v>0</v>
      </c>
      <c r="CI204" s="1909">
        <v>0</v>
      </c>
      <c r="CJ204" s="1909">
        <v>0</v>
      </c>
      <c r="CK204" s="1284"/>
      <c r="CL204" s="1285"/>
      <c r="CM204" s="1347"/>
      <c r="CN204" s="1343"/>
      <c r="CO204" s="1343"/>
      <c r="CP204" s="1344"/>
      <c r="CQ204" s="1036"/>
      <c r="CR204" s="1036"/>
      <c r="CS204" s="1036"/>
      <c r="CT204" s="1036"/>
      <c r="CU204" s="1036"/>
      <c r="CV204" s="1036"/>
      <c r="CW204" s="1036"/>
      <c r="CX204" s="1036"/>
      <c r="CY204" s="1036"/>
      <c r="CZ204" s="1036"/>
      <c r="DA204" s="1036"/>
      <c r="DB204" s="1036"/>
      <c r="DC204" s="1036"/>
      <c r="DD204" s="1036"/>
      <c r="DE204" s="1036"/>
      <c r="DF204" s="1036"/>
      <c r="DG204" s="1036"/>
      <c r="DH204" s="1036"/>
      <c r="DI204" s="1036"/>
      <c r="DJ204" s="1036"/>
      <c r="DK204" s="1036"/>
      <c r="DL204" s="1036"/>
      <c r="DM204" s="1036"/>
      <c r="DN204" s="1036"/>
    </row>
    <row r="205" spans="1:118">
      <c r="A205" s="251" t="s">
        <v>980</v>
      </c>
      <c r="B205" s="1432">
        <v>36</v>
      </c>
      <c r="C205" s="1432">
        <v>32</v>
      </c>
      <c r="D205" s="1432">
        <v>30</v>
      </c>
      <c r="E205" s="1432">
        <v>14</v>
      </c>
      <c r="F205" s="1433">
        <v>26</v>
      </c>
      <c r="G205" s="1434">
        <v>4</v>
      </c>
      <c r="H205" s="1558">
        <v>42</v>
      </c>
      <c r="I205" s="1830">
        <v>37</v>
      </c>
      <c r="J205" s="1800">
        <v>35</v>
      </c>
      <c r="K205" s="1334">
        <v>274</v>
      </c>
      <c r="L205" s="1278">
        <v>292</v>
      </c>
      <c r="M205" s="1278">
        <v>300</v>
      </c>
      <c r="N205" s="1278">
        <v>271</v>
      </c>
      <c r="O205" s="1278">
        <v>356</v>
      </c>
      <c r="P205" s="1278">
        <v>334</v>
      </c>
      <c r="Q205" s="1278">
        <v>373</v>
      </c>
      <c r="R205" s="1340">
        <v>264</v>
      </c>
      <c r="S205" s="1340">
        <v>151</v>
      </c>
      <c r="T205" s="1340">
        <v>161</v>
      </c>
      <c r="U205" s="1335">
        <v>196</v>
      </c>
      <c r="V205" s="1336">
        <v>183</v>
      </c>
      <c r="W205" s="1278">
        <v>36</v>
      </c>
      <c r="X205" s="1278">
        <v>33</v>
      </c>
      <c r="Y205" s="1278">
        <v>25</v>
      </c>
      <c r="Z205" s="1278">
        <v>13</v>
      </c>
      <c r="AA205" s="1278">
        <v>11</v>
      </c>
      <c r="AB205" s="1278">
        <v>13</v>
      </c>
      <c r="AC205" s="1278">
        <v>17</v>
      </c>
      <c r="AD205" s="1340">
        <v>24</v>
      </c>
      <c r="AE205" s="1340">
        <v>23</v>
      </c>
      <c r="AF205" s="1340">
        <v>21</v>
      </c>
      <c r="AG205" s="1335">
        <v>18</v>
      </c>
      <c r="AH205" s="1337">
        <v>9</v>
      </c>
      <c r="AI205" s="1275">
        <v>15</v>
      </c>
      <c r="AJ205" s="1278">
        <v>24</v>
      </c>
      <c r="AK205" s="1278">
        <v>18</v>
      </c>
      <c r="AL205" s="1278">
        <v>18</v>
      </c>
      <c r="AM205" s="1278">
        <v>18</v>
      </c>
      <c r="AN205" s="1278">
        <v>18</v>
      </c>
      <c r="AO205" s="1278">
        <v>22</v>
      </c>
      <c r="AP205" s="1340">
        <v>18</v>
      </c>
      <c r="AQ205" s="1340">
        <v>19</v>
      </c>
      <c r="AR205" s="1340">
        <v>14</v>
      </c>
      <c r="AS205" s="1335">
        <v>10</v>
      </c>
      <c r="AT205" s="1336">
        <v>26</v>
      </c>
      <c r="AU205" s="1275">
        <v>28</v>
      </c>
      <c r="AV205" s="1278">
        <v>27</v>
      </c>
      <c r="AW205" s="1278">
        <v>21</v>
      </c>
      <c r="AX205" s="1278">
        <v>21</v>
      </c>
      <c r="AY205" s="1278">
        <v>22</v>
      </c>
      <c r="AZ205" s="1278">
        <v>16</v>
      </c>
      <c r="BA205" s="1278">
        <v>15</v>
      </c>
      <c r="BB205" s="1340">
        <v>14</v>
      </c>
      <c r="BC205" s="1340">
        <v>14</v>
      </c>
      <c r="BD205" s="1340">
        <v>13</v>
      </c>
      <c r="BE205" s="1335">
        <v>10</v>
      </c>
      <c r="BF205" s="1338">
        <v>4</v>
      </c>
      <c r="BG205" s="1275">
        <v>6</v>
      </c>
      <c r="BH205" s="1278">
        <v>8</v>
      </c>
      <c r="BI205" s="1278">
        <v>9</v>
      </c>
      <c r="BJ205" s="1278">
        <v>10</v>
      </c>
      <c r="BK205" s="1278">
        <v>6</v>
      </c>
      <c r="BL205" s="1278">
        <v>12</v>
      </c>
      <c r="BM205" s="1279">
        <v>38</v>
      </c>
      <c r="BN205" s="1281">
        <v>38</v>
      </c>
      <c r="BO205" s="1281">
        <v>41</v>
      </c>
      <c r="BP205" s="1281">
        <v>41</v>
      </c>
      <c r="BQ205" s="1339">
        <v>41</v>
      </c>
      <c r="BR205" s="1338">
        <v>42</v>
      </c>
      <c r="BS205" s="1275">
        <v>33</v>
      </c>
      <c r="BT205" s="1278">
        <v>31</v>
      </c>
      <c r="BU205" s="1278">
        <v>10</v>
      </c>
      <c r="BV205" s="1278">
        <v>5</v>
      </c>
      <c r="BW205" s="1278">
        <v>6</v>
      </c>
      <c r="BX205" s="1278">
        <v>8</v>
      </c>
      <c r="BY205" s="1279">
        <v>10</v>
      </c>
      <c r="BZ205" s="1281">
        <v>9</v>
      </c>
      <c r="CA205" s="1339">
        <v>9</v>
      </c>
      <c r="CB205" s="1339">
        <v>30</v>
      </c>
      <c r="CC205" s="1339">
        <v>30</v>
      </c>
      <c r="CD205" s="1338">
        <v>37</v>
      </c>
      <c r="CE205" s="1840">
        <v>31</v>
      </c>
      <c r="CF205" s="1830">
        <v>30</v>
      </c>
      <c r="CG205" s="1830">
        <v>28</v>
      </c>
      <c r="CH205" s="1830">
        <v>33</v>
      </c>
      <c r="CI205" s="1832">
        <v>34</v>
      </c>
      <c r="CJ205" s="1832">
        <v>35</v>
      </c>
      <c r="CK205" s="1830"/>
      <c r="CL205" s="1281"/>
      <c r="CM205" s="1339"/>
      <c r="CN205" s="1335"/>
      <c r="CO205" s="1335"/>
      <c r="CP205" s="1336"/>
      <c r="CQ205" s="1036"/>
      <c r="CR205" s="1036"/>
      <c r="CS205" s="1036"/>
      <c r="CT205" s="1036"/>
      <c r="CU205" s="1036"/>
      <c r="CV205" s="1036"/>
      <c r="CW205" s="1036"/>
      <c r="CX205" s="1036"/>
      <c r="CY205" s="1036"/>
      <c r="CZ205" s="1036"/>
      <c r="DA205" s="1036"/>
      <c r="DB205" s="1036"/>
      <c r="DC205" s="1036"/>
      <c r="DD205" s="1036"/>
      <c r="DE205" s="1036"/>
      <c r="DF205" s="1036"/>
      <c r="DG205" s="1036"/>
      <c r="DH205" s="1036"/>
      <c r="DI205" s="1036"/>
      <c r="DJ205" s="1036"/>
      <c r="DK205" s="1036"/>
      <c r="DL205" s="1036"/>
      <c r="DM205" s="1036"/>
      <c r="DN205" s="1036"/>
    </row>
    <row r="206" spans="1:118" ht="15.75" thickBot="1">
      <c r="A206" s="255" t="s">
        <v>1079</v>
      </c>
      <c r="B206" s="1438">
        <v>2</v>
      </c>
      <c r="C206" s="1438">
        <v>2</v>
      </c>
      <c r="D206" s="1438">
        <v>0</v>
      </c>
      <c r="E206" s="1438">
        <v>6</v>
      </c>
      <c r="F206" s="1439">
        <v>1</v>
      </c>
      <c r="G206" s="1440">
        <v>0</v>
      </c>
      <c r="H206" s="1948">
        <v>8</v>
      </c>
      <c r="I206" s="1288">
        <v>0</v>
      </c>
      <c r="J206" s="1999">
        <v>0</v>
      </c>
      <c r="K206" s="1348">
        <v>26</v>
      </c>
      <c r="L206" s="1287">
        <v>27</v>
      </c>
      <c r="M206" s="1287">
        <v>26</v>
      </c>
      <c r="N206" s="1287">
        <v>25</v>
      </c>
      <c r="O206" s="1287">
        <v>23</v>
      </c>
      <c r="P206" s="1287">
        <v>31</v>
      </c>
      <c r="Q206" s="1287">
        <v>38</v>
      </c>
      <c r="R206" s="1349">
        <v>12</v>
      </c>
      <c r="S206" s="1349">
        <v>11</v>
      </c>
      <c r="T206" s="1349">
        <v>20</v>
      </c>
      <c r="U206" s="1350">
        <v>23</v>
      </c>
      <c r="V206" s="1351">
        <v>28</v>
      </c>
      <c r="W206" s="1287">
        <v>0</v>
      </c>
      <c r="X206" s="1287">
        <v>0</v>
      </c>
      <c r="Y206" s="1287">
        <v>1</v>
      </c>
      <c r="Z206" s="1287">
        <v>1</v>
      </c>
      <c r="AA206" s="1287">
        <v>1</v>
      </c>
      <c r="AB206" s="1287">
        <v>1</v>
      </c>
      <c r="AC206" s="1287">
        <v>1</v>
      </c>
      <c r="AD206" s="1349">
        <v>0</v>
      </c>
      <c r="AE206" s="1349">
        <v>0</v>
      </c>
      <c r="AF206" s="1349">
        <v>1</v>
      </c>
      <c r="AG206" s="1350">
        <v>4</v>
      </c>
      <c r="AH206" s="1352">
        <v>5</v>
      </c>
      <c r="AI206" s="1277">
        <v>4</v>
      </c>
      <c r="AJ206" s="1287">
        <v>2</v>
      </c>
      <c r="AK206" s="1287">
        <v>2</v>
      </c>
      <c r="AL206" s="1287">
        <v>3</v>
      </c>
      <c r="AM206" s="1287">
        <v>1</v>
      </c>
      <c r="AN206" s="1287">
        <v>0</v>
      </c>
      <c r="AO206" s="1287">
        <v>0</v>
      </c>
      <c r="AP206" s="1349">
        <v>0</v>
      </c>
      <c r="AQ206" s="1349">
        <v>0</v>
      </c>
      <c r="AR206" s="1349">
        <v>0</v>
      </c>
      <c r="AS206" s="1350">
        <v>1</v>
      </c>
      <c r="AT206" s="1351">
        <v>1</v>
      </c>
      <c r="AU206" s="1277">
        <v>1</v>
      </c>
      <c r="AV206" s="1287">
        <v>1</v>
      </c>
      <c r="AW206" s="1287">
        <v>2</v>
      </c>
      <c r="AX206" s="1287">
        <v>0</v>
      </c>
      <c r="AY206" s="1287">
        <v>1</v>
      </c>
      <c r="AZ206" s="1287">
        <v>1</v>
      </c>
      <c r="BA206" s="1287">
        <v>0</v>
      </c>
      <c r="BB206" s="1349">
        <v>0</v>
      </c>
      <c r="BC206" s="1349">
        <v>0</v>
      </c>
      <c r="BD206" s="1349">
        <v>0</v>
      </c>
      <c r="BE206" s="1350">
        <v>0</v>
      </c>
      <c r="BF206" s="1353">
        <v>0</v>
      </c>
      <c r="BG206" s="1277">
        <v>0</v>
      </c>
      <c r="BH206" s="1287">
        <v>0</v>
      </c>
      <c r="BI206" s="1287">
        <v>0</v>
      </c>
      <c r="BJ206" s="1287">
        <v>0</v>
      </c>
      <c r="BK206" s="1287">
        <v>0</v>
      </c>
      <c r="BL206" s="1287">
        <v>0</v>
      </c>
      <c r="BM206" s="1288">
        <v>11</v>
      </c>
      <c r="BN206" s="1289">
        <v>11</v>
      </c>
      <c r="BO206" s="1289">
        <v>10</v>
      </c>
      <c r="BP206" s="1289">
        <v>10</v>
      </c>
      <c r="BQ206" s="1354">
        <v>8</v>
      </c>
      <c r="BR206" s="1353">
        <v>8</v>
      </c>
      <c r="BS206" s="1277">
        <v>6</v>
      </c>
      <c r="BT206" s="1287">
        <v>6</v>
      </c>
      <c r="BU206" s="1287">
        <v>5</v>
      </c>
      <c r="BV206" s="1287">
        <v>4</v>
      </c>
      <c r="BW206" s="1287">
        <v>3</v>
      </c>
      <c r="BX206" s="1287">
        <v>3</v>
      </c>
      <c r="BY206" s="1288">
        <v>3</v>
      </c>
      <c r="BZ206" s="1289">
        <v>2</v>
      </c>
      <c r="CA206" s="1354">
        <v>2</v>
      </c>
      <c r="CB206" s="1354">
        <v>0</v>
      </c>
      <c r="CC206" s="1354">
        <v>0</v>
      </c>
      <c r="CD206" s="1353">
        <v>0</v>
      </c>
      <c r="CE206" s="2236">
        <v>0</v>
      </c>
      <c r="CF206" s="1288">
        <v>0</v>
      </c>
      <c r="CG206" s="1288">
        <v>0</v>
      </c>
      <c r="CH206" s="1288">
        <v>0</v>
      </c>
      <c r="CI206" s="1910">
        <v>0</v>
      </c>
      <c r="CJ206" s="1910">
        <v>0</v>
      </c>
      <c r="CK206" s="1288"/>
      <c r="CL206" s="1289"/>
      <c r="CM206" s="1354"/>
      <c r="CN206" s="1350"/>
      <c r="CO206" s="1350"/>
      <c r="CP206" s="1351"/>
      <c r="CQ206" s="1036"/>
      <c r="CR206" s="1036"/>
      <c r="CS206" s="1036"/>
      <c r="CT206" s="1036"/>
      <c r="CU206" s="1036"/>
      <c r="CV206" s="1036"/>
      <c r="CW206" s="1036"/>
      <c r="CX206" s="1036"/>
      <c r="CY206" s="1036"/>
      <c r="CZ206" s="1036"/>
      <c r="DA206" s="1036"/>
      <c r="DB206" s="1036"/>
      <c r="DC206" s="1036"/>
      <c r="DD206" s="1036"/>
      <c r="DE206" s="1036"/>
      <c r="DF206" s="1036"/>
      <c r="DG206" s="1036"/>
      <c r="DH206" s="1036"/>
      <c r="DI206" s="1036"/>
      <c r="DJ206" s="1036"/>
      <c r="DK206" s="1036"/>
      <c r="DL206" s="1036"/>
      <c r="DM206" s="1036"/>
      <c r="DN206" s="1036"/>
    </row>
    <row r="207" spans="1:118" ht="18" hidden="1">
      <c r="A207" s="629" t="s">
        <v>553</v>
      </c>
      <c r="B207" s="486"/>
      <c r="C207" s="486"/>
      <c r="D207" s="486"/>
      <c r="E207" s="486"/>
      <c r="F207" s="494">
        <v>225426</v>
      </c>
      <c r="G207" s="488"/>
      <c r="H207" s="1939"/>
      <c r="I207" s="1978"/>
      <c r="J207" s="1940"/>
      <c r="K207" s="489"/>
      <c r="L207" s="490"/>
      <c r="M207" s="490"/>
      <c r="N207" s="490"/>
      <c r="O207" s="490"/>
      <c r="P207" s="490"/>
      <c r="Q207" s="490"/>
      <c r="R207" s="490"/>
      <c r="S207" s="490"/>
      <c r="T207" s="490"/>
      <c r="U207" s="486"/>
      <c r="V207" s="491"/>
      <c r="W207" s="490"/>
      <c r="X207" s="490"/>
      <c r="Y207" s="490"/>
      <c r="Z207" s="490"/>
      <c r="AA207" s="490"/>
      <c r="AB207" s="490"/>
      <c r="AC207" s="490"/>
      <c r="AD207" s="490"/>
      <c r="AE207" s="490"/>
      <c r="AF207" s="490"/>
      <c r="AG207" s="486"/>
      <c r="AH207" s="494"/>
      <c r="AI207" s="492"/>
      <c r="AJ207" s="490"/>
      <c r="AK207" s="490"/>
      <c r="AL207" s="490"/>
      <c r="AM207" s="490"/>
      <c r="AN207" s="490"/>
      <c r="AO207" s="666">
        <v>225426</v>
      </c>
      <c r="AP207" s="666">
        <v>225426</v>
      </c>
      <c r="AQ207" s="666">
        <v>225426</v>
      </c>
      <c r="AR207" s="666">
        <v>225426</v>
      </c>
      <c r="AS207" s="668">
        <v>225426</v>
      </c>
      <c r="AT207" s="669">
        <v>225426</v>
      </c>
      <c r="AU207" s="670">
        <v>225426</v>
      </c>
      <c r="AV207" s="666">
        <v>225426</v>
      </c>
      <c r="AW207" s="490"/>
      <c r="AX207" s="490"/>
      <c r="AY207" s="674"/>
      <c r="AZ207" s="490"/>
      <c r="BA207" s="490"/>
      <c r="BB207" s="490"/>
      <c r="BC207" s="490"/>
      <c r="BD207" s="490"/>
      <c r="BE207" s="486"/>
      <c r="BF207" s="491"/>
      <c r="BG207" s="670">
        <v>225426</v>
      </c>
      <c r="BH207" s="666">
        <v>225426</v>
      </c>
      <c r="BI207" s="490"/>
      <c r="BJ207" s="490"/>
      <c r="BK207" s="674"/>
      <c r="BL207" s="490"/>
      <c r="BM207" s="490"/>
      <c r="BN207" s="490"/>
      <c r="BO207" s="490"/>
      <c r="BP207" s="490"/>
      <c r="BQ207" s="486"/>
      <c r="BR207" s="491"/>
      <c r="BS207" s="670">
        <v>225426</v>
      </c>
      <c r="BT207" s="666">
        <v>225426</v>
      </c>
      <c r="BU207" s="490"/>
      <c r="BV207" s="490"/>
      <c r="BW207" s="674"/>
      <c r="BX207" s="490"/>
      <c r="BY207" s="490"/>
      <c r="BZ207" s="490"/>
      <c r="CA207" s="490"/>
      <c r="CB207" s="490"/>
      <c r="CC207" s="486"/>
      <c r="CD207" s="491"/>
      <c r="CE207" s="670">
        <v>225426</v>
      </c>
      <c r="CF207" s="666">
        <v>225426</v>
      </c>
      <c r="CG207" s="490"/>
      <c r="CH207" s="490"/>
      <c r="CI207" s="674"/>
      <c r="CJ207" s="490"/>
      <c r="CK207" s="490"/>
      <c r="CL207" s="490"/>
      <c r="CM207" s="490"/>
      <c r="CN207" s="490"/>
      <c r="CO207" s="486"/>
      <c r="CP207" s="491"/>
      <c r="CQ207" s="1036"/>
      <c r="CR207" s="1036"/>
      <c r="CS207" s="1036"/>
      <c r="CT207" s="1036"/>
      <c r="CU207" s="1036"/>
      <c r="CV207" s="1036"/>
      <c r="CW207" s="1036"/>
      <c r="CX207" s="1036"/>
      <c r="CY207" s="1036"/>
      <c r="CZ207" s="1036"/>
      <c r="DA207" s="1036"/>
      <c r="DB207" s="1036"/>
      <c r="DC207" s="1036"/>
      <c r="DD207" s="1036"/>
      <c r="DE207" s="1036"/>
      <c r="DF207" s="1036"/>
      <c r="DG207" s="1036"/>
      <c r="DH207" s="1036"/>
      <c r="DI207" s="1036"/>
      <c r="DJ207" s="1036"/>
      <c r="DK207" s="1036"/>
      <c r="DL207" s="1036"/>
      <c r="DM207" s="1036"/>
      <c r="DN207" s="1036"/>
    </row>
    <row r="208" spans="1:118" ht="15.75" thickBot="1">
      <c r="A208" s="240"/>
      <c r="H208" s="240"/>
      <c r="I208" s="240"/>
      <c r="J208" s="240"/>
      <c r="CQ208" s="1036"/>
      <c r="CR208" s="1036"/>
      <c r="CS208" s="1036"/>
      <c r="CT208" s="1036"/>
      <c r="CU208" s="1036"/>
      <c r="CV208" s="1036"/>
      <c r="CW208" s="1036"/>
      <c r="CX208" s="1036"/>
      <c r="CY208" s="1036"/>
      <c r="CZ208" s="1036"/>
      <c r="DA208" s="1036"/>
      <c r="DB208" s="1036"/>
      <c r="DC208" s="1036"/>
      <c r="DD208" s="1036"/>
      <c r="DE208" s="1036"/>
      <c r="DF208" s="1036"/>
      <c r="DG208" s="1036"/>
      <c r="DH208" s="1036"/>
      <c r="DI208" s="1036"/>
      <c r="DJ208" s="1036"/>
      <c r="DK208" s="1036"/>
      <c r="DL208" s="1036"/>
      <c r="DM208" s="1036"/>
      <c r="DN208" s="1036"/>
    </row>
    <row r="209" spans="1:118" ht="18.75" thickBot="1">
      <c r="A209" s="12" t="s">
        <v>1149</v>
      </c>
      <c r="B209" s="140" t="s">
        <v>681</v>
      </c>
      <c r="C209" s="26" t="s">
        <v>682</v>
      </c>
      <c r="D209" s="26" t="s">
        <v>683</v>
      </c>
      <c r="E209" s="26" t="s">
        <v>684</v>
      </c>
      <c r="F209" s="428" t="s">
        <v>685</v>
      </c>
      <c r="G209" s="428" t="s">
        <v>687</v>
      </c>
      <c r="H209" s="26" t="s">
        <v>728</v>
      </c>
      <c r="I209" s="399" t="s">
        <v>1102</v>
      </c>
      <c r="J209" s="440" t="s">
        <v>1101</v>
      </c>
      <c r="K209" s="435" t="s">
        <v>42</v>
      </c>
      <c r="L209" s="138" t="s">
        <v>31</v>
      </c>
      <c r="M209" s="138" t="s">
        <v>32</v>
      </c>
      <c r="N209" s="138" t="s">
        <v>33</v>
      </c>
      <c r="O209" s="138" t="s">
        <v>34</v>
      </c>
      <c r="P209" s="138" t="s">
        <v>35</v>
      </c>
      <c r="Q209" s="138" t="s">
        <v>36</v>
      </c>
      <c r="R209" s="138" t="s">
        <v>37</v>
      </c>
      <c r="S209" s="138" t="s">
        <v>38</v>
      </c>
      <c r="T209" s="138" t="s">
        <v>39</v>
      </c>
      <c r="U209" s="138" t="s">
        <v>40</v>
      </c>
      <c r="V209" s="139" t="s">
        <v>41</v>
      </c>
      <c r="W209" s="138" t="s">
        <v>388</v>
      </c>
      <c r="X209" s="138" t="s">
        <v>389</v>
      </c>
      <c r="Y209" s="138" t="s">
        <v>390</v>
      </c>
      <c r="Z209" s="138" t="s">
        <v>391</v>
      </c>
      <c r="AA209" s="138" t="s">
        <v>392</v>
      </c>
      <c r="AB209" s="138" t="s">
        <v>393</v>
      </c>
      <c r="AC209" s="138" t="s">
        <v>394</v>
      </c>
      <c r="AD209" s="138" t="s">
        <v>395</v>
      </c>
      <c r="AE209" s="138" t="s">
        <v>399</v>
      </c>
      <c r="AF209" s="138" t="s">
        <v>396</v>
      </c>
      <c r="AG209" s="138" t="s">
        <v>397</v>
      </c>
      <c r="AH209" s="311" t="s">
        <v>398</v>
      </c>
      <c r="AI209" s="304" t="s">
        <v>449</v>
      </c>
      <c r="AJ209" s="138" t="s">
        <v>450</v>
      </c>
      <c r="AK209" s="138" t="s">
        <v>451</v>
      </c>
      <c r="AL209" s="138" t="s">
        <v>452</v>
      </c>
      <c r="AM209" s="138" t="s">
        <v>459</v>
      </c>
      <c r="AN209" s="138" t="s">
        <v>460</v>
      </c>
      <c r="AO209" s="138" t="s">
        <v>453</v>
      </c>
      <c r="AP209" s="138" t="s">
        <v>454</v>
      </c>
      <c r="AQ209" s="138" t="s">
        <v>455</v>
      </c>
      <c r="AR209" s="138" t="s">
        <v>456</v>
      </c>
      <c r="AS209" s="138" t="s">
        <v>457</v>
      </c>
      <c r="AT209" s="139" t="s">
        <v>458</v>
      </c>
      <c r="AU209" s="304" t="s">
        <v>486</v>
      </c>
      <c r="AV209" s="138" t="s">
        <v>487</v>
      </c>
      <c r="AW209" s="138" t="s">
        <v>488</v>
      </c>
      <c r="AX209" s="138" t="s">
        <v>489</v>
      </c>
      <c r="AY209" s="138" t="s">
        <v>490</v>
      </c>
      <c r="AZ209" s="138" t="s">
        <v>491</v>
      </c>
      <c r="BA209" s="138" t="s">
        <v>492</v>
      </c>
      <c r="BB209" s="138" t="s">
        <v>493</v>
      </c>
      <c r="BC209" s="311" t="s">
        <v>494</v>
      </c>
      <c r="BD209" s="304" t="s">
        <v>495</v>
      </c>
      <c r="BE209" s="138" t="s">
        <v>496</v>
      </c>
      <c r="BF209" s="311" t="s">
        <v>497</v>
      </c>
      <c r="BG209" s="304" t="s">
        <v>668</v>
      </c>
      <c r="BH209" s="138" t="s">
        <v>669</v>
      </c>
      <c r="BI209" s="138" t="s">
        <v>670</v>
      </c>
      <c r="BJ209" s="138" t="s">
        <v>671</v>
      </c>
      <c r="BK209" s="138" t="s">
        <v>672</v>
      </c>
      <c r="BL209" s="138" t="s">
        <v>673</v>
      </c>
      <c r="BM209" s="138" t="s">
        <v>695</v>
      </c>
      <c r="BN209" s="138" t="s">
        <v>698</v>
      </c>
      <c r="BO209" s="138" t="s">
        <v>703</v>
      </c>
      <c r="BP209" s="138" t="s">
        <v>706</v>
      </c>
      <c r="BQ209" s="138" t="s">
        <v>711</v>
      </c>
      <c r="BR209" s="139" t="s">
        <v>712</v>
      </c>
      <c r="BS209" s="304" t="s">
        <v>727</v>
      </c>
      <c r="BT209" s="138" t="s">
        <v>783</v>
      </c>
      <c r="BU209" s="138" t="s">
        <v>983</v>
      </c>
      <c r="BV209" s="138" t="s">
        <v>984</v>
      </c>
      <c r="BW209" s="138" t="s">
        <v>985</v>
      </c>
      <c r="BX209" s="138" t="s">
        <v>989</v>
      </c>
      <c r="BY209" s="138" t="s">
        <v>990</v>
      </c>
      <c r="BZ209" s="138" t="s">
        <v>726</v>
      </c>
      <c r="CA209" s="138" t="s">
        <v>718</v>
      </c>
      <c r="CB209" s="1802" t="s">
        <v>1088</v>
      </c>
      <c r="CC209" s="1802" t="s">
        <v>1086</v>
      </c>
      <c r="CD209" s="1803" t="s">
        <v>1087</v>
      </c>
      <c r="CE209" s="298" t="s">
        <v>1103</v>
      </c>
      <c r="CF209" s="141" t="s">
        <v>1104</v>
      </c>
      <c r="CG209" s="141" t="s">
        <v>1105</v>
      </c>
      <c r="CH209" s="141" t="s">
        <v>1106</v>
      </c>
      <c r="CI209" s="141" t="s">
        <v>1107</v>
      </c>
      <c r="CJ209" s="141" t="s">
        <v>1108</v>
      </c>
      <c r="CK209" s="141" t="s">
        <v>1109</v>
      </c>
      <c r="CL209" s="141" t="s">
        <v>1110</v>
      </c>
      <c r="CM209" s="141" t="s">
        <v>1111</v>
      </c>
      <c r="CN209" s="141" t="s">
        <v>1112</v>
      </c>
      <c r="CO209" s="141" t="s">
        <v>1113</v>
      </c>
      <c r="CP209" s="142" t="s">
        <v>1114</v>
      </c>
      <c r="CQ209" s="1036"/>
      <c r="CR209" s="1036"/>
      <c r="CS209" s="1036"/>
      <c r="CT209" s="1036"/>
      <c r="CU209" s="1036"/>
      <c r="CV209" s="1036"/>
      <c r="CW209" s="1036"/>
      <c r="CX209" s="1036"/>
      <c r="CY209" s="1036"/>
      <c r="CZ209" s="1036"/>
      <c r="DA209" s="1036"/>
      <c r="DB209" s="1036"/>
      <c r="DC209" s="1036"/>
      <c r="DD209" s="1036"/>
      <c r="DE209" s="1036"/>
      <c r="DF209" s="1036"/>
      <c r="DG209" s="1036"/>
      <c r="DH209" s="1036"/>
      <c r="DI209" s="1036"/>
      <c r="DJ209" s="1036"/>
      <c r="DK209" s="1036"/>
      <c r="DL209" s="1036"/>
      <c r="DM209" s="1036"/>
      <c r="DN209" s="1036"/>
    </row>
    <row r="210" spans="1:118" ht="15.75" thickBot="1">
      <c r="A210" s="256" t="s">
        <v>21</v>
      </c>
      <c r="B210" s="219">
        <v>817</v>
      </c>
      <c r="C210" s="219">
        <v>897</v>
      </c>
      <c r="D210" s="1750">
        <v>832</v>
      </c>
      <c r="E210" s="1750">
        <v>826</v>
      </c>
      <c r="F210" s="1741">
        <v>845</v>
      </c>
      <c r="G210" s="1751">
        <v>987</v>
      </c>
      <c r="H210" s="1751">
        <f>H175</f>
        <v>1124</v>
      </c>
      <c r="I210" s="2397">
        <v>921</v>
      </c>
      <c r="J210" s="2405">
        <v>879</v>
      </c>
      <c r="K210" s="1381">
        <v>18183</v>
      </c>
      <c r="L210" s="1385">
        <v>18061</v>
      </c>
      <c r="M210" s="1385">
        <v>18046</v>
      </c>
      <c r="N210" s="1385">
        <v>17936</v>
      </c>
      <c r="O210" s="1385">
        <v>17413</v>
      </c>
      <c r="P210" s="1385">
        <v>17149</v>
      </c>
      <c r="Q210" s="1385">
        <v>17174</v>
      </c>
      <c r="R210" s="1385">
        <v>17127</v>
      </c>
      <c r="S210" s="1385">
        <v>16931</v>
      </c>
      <c r="T210" s="1385">
        <v>16964</v>
      </c>
      <c r="U210" s="2394">
        <v>16831</v>
      </c>
      <c r="V210" s="2394">
        <v>16635</v>
      </c>
      <c r="W210" s="1385">
        <v>845</v>
      </c>
      <c r="X210" s="1385">
        <v>837</v>
      </c>
      <c r="Y210" s="1385">
        <v>846</v>
      </c>
      <c r="Z210" s="1385">
        <v>855</v>
      </c>
      <c r="AA210" s="1385">
        <v>857</v>
      </c>
      <c r="AB210" s="1385">
        <v>868</v>
      </c>
      <c r="AC210" s="1385">
        <v>861</v>
      </c>
      <c r="AD210" s="1385">
        <v>863</v>
      </c>
      <c r="AE210" s="1385">
        <v>852</v>
      </c>
      <c r="AF210" s="1385">
        <v>859</v>
      </c>
      <c r="AG210" s="2394">
        <v>842</v>
      </c>
      <c r="AH210" s="2395">
        <v>821</v>
      </c>
      <c r="AI210" s="1387">
        <v>802</v>
      </c>
      <c r="AJ210" s="1385">
        <v>814</v>
      </c>
      <c r="AK210" s="1385">
        <v>813</v>
      </c>
      <c r="AL210" s="1385">
        <v>797</v>
      </c>
      <c r="AM210" s="1385">
        <v>796</v>
      </c>
      <c r="AN210" s="1385">
        <v>779</v>
      </c>
      <c r="AO210" s="1385">
        <v>782</v>
      </c>
      <c r="AP210" s="1385">
        <v>786</v>
      </c>
      <c r="AQ210" s="1385">
        <v>805</v>
      </c>
      <c r="AR210" s="1385">
        <v>811</v>
      </c>
      <c r="AS210" s="2394">
        <v>841</v>
      </c>
      <c r="AT210" s="2396">
        <v>845</v>
      </c>
      <c r="AU210" s="1387">
        <v>841</v>
      </c>
      <c r="AV210" s="1385">
        <v>870</v>
      </c>
      <c r="AW210" s="1385">
        <v>890</v>
      </c>
      <c r="AX210" s="1385">
        <v>912</v>
      </c>
      <c r="AY210" s="1385">
        <v>917</v>
      </c>
      <c r="AZ210" s="1385">
        <v>927</v>
      </c>
      <c r="BA210" s="1385">
        <v>926</v>
      </c>
      <c r="BB210" s="1385">
        <v>922</v>
      </c>
      <c r="BC210" s="1385">
        <v>932</v>
      </c>
      <c r="BD210" s="1385">
        <v>947</v>
      </c>
      <c r="BE210" s="2394">
        <v>981</v>
      </c>
      <c r="BF210" s="2397">
        <v>987</v>
      </c>
      <c r="BG210" s="1387">
        <v>979</v>
      </c>
      <c r="BH210" s="1385">
        <v>991</v>
      </c>
      <c r="BI210" s="1385">
        <v>970</v>
      </c>
      <c r="BJ210" s="1385">
        <v>971</v>
      </c>
      <c r="BK210" s="1385">
        <v>971</v>
      </c>
      <c r="BL210" s="1385">
        <v>985</v>
      </c>
      <c r="BM210" s="2398">
        <v>977</v>
      </c>
      <c r="BN210" s="2398">
        <v>1010</v>
      </c>
      <c r="BO210" s="2398">
        <v>1046</v>
      </c>
      <c r="BP210" s="2398">
        <v>1085</v>
      </c>
      <c r="BQ210" s="2398">
        <v>1103</v>
      </c>
      <c r="BR210" s="2399">
        <v>1124</v>
      </c>
      <c r="BS210" s="2179">
        <v>1079</v>
      </c>
      <c r="BT210" s="2393">
        <v>1100</v>
      </c>
      <c r="BU210" s="2393">
        <v>1021</v>
      </c>
      <c r="BV210" s="2393">
        <v>1009</v>
      </c>
      <c r="BW210" s="2393">
        <v>991</v>
      </c>
      <c r="BX210" s="2393">
        <v>999</v>
      </c>
      <c r="BY210" s="2393">
        <v>984</v>
      </c>
      <c r="BZ210" s="2393">
        <v>974</v>
      </c>
      <c r="CA210" s="2397">
        <v>945</v>
      </c>
      <c r="CB210" s="2179">
        <v>934</v>
      </c>
      <c r="CC210" s="2393">
        <v>929</v>
      </c>
      <c r="CD210" s="2400">
        <v>921</v>
      </c>
      <c r="CE210" s="2179">
        <v>909</v>
      </c>
      <c r="CF210" s="2393">
        <v>921</v>
      </c>
      <c r="CG210" s="2401">
        <v>891</v>
      </c>
      <c r="CH210" s="2402">
        <v>884</v>
      </c>
      <c r="CI210" s="2402">
        <v>877</v>
      </c>
      <c r="CJ210" s="2402">
        <v>879</v>
      </c>
      <c r="CK210" s="2401"/>
      <c r="CL210" s="2393"/>
      <c r="CM210" s="2401"/>
      <c r="CN210" s="2403"/>
      <c r="CO210" s="1385"/>
      <c r="CP210" s="2404"/>
      <c r="CQ210" s="1036"/>
      <c r="CR210" s="1036"/>
      <c r="CS210" s="1036"/>
      <c r="CT210" s="1036"/>
      <c r="CU210" s="1036"/>
      <c r="CV210" s="1036"/>
      <c r="CW210" s="1036"/>
      <c r="CX210" s="1036"/>
      <c r="CY210" s="1036"/>
      <c r="CZ210" s="1036"/>
      <c r="DA210" s="1036"/>
      <c r="DB210" s="1036"/>
      <c r="DC210" s="1036"/>
      <c r="DD210" s="1036"/>
      <c r="DE210" s="1036"/>
      <c r="DF210" s="1036"/>
      <c r="DG210" s="1036"/>
      <c r="DH210" s="1036"/>
      <c r="DI210" s="1036"/>
      <c r="DJ210" s="1036"/>
      <c r="DK210" s="1036"/>
      <c r="DL210" s="1036"/>
      <c r="DM210" s="1036"/>
      <c r="DN210" s="1036"/>
    </row>
    <row r="211" spans="1:118" ht="15" customHeight="1">
      <c r="A211" s="250" t="s">
        <v>1078</v>
      </c>
      <c r="B211" s="1441">
        <v>3.182374541003672E-2</v>
      </c>
      <c r="C211" s="1441">
        <v>4.7937569676700112E-2</v>
      </c>
      <c r="D211" s="1441">
        <v>4.567307692307692E-2</v>
      </c>
      <c r="E211" s="1441">
        <v>4.6004842615012108E-2</v>
      </c>
      <c r="F211" s="1297">
        <v>3.1952662721893489E-2</v>
      </c>
      <c r="G211" s="1443">
        <v>2.9381965552178316E-2</v>
      </c>
      <c r="H211" s="1949">
        <f>H176/H$175</f>
        <v>3.7366548042704624E-2</v>
      </c>
      <c r="I211" s="1361">
        <v>3.2573289902280131E-2</v>
      </c>
      <c r="J211" s="2389">
        <v>3.5267349260523322E-2</v>
      </c>
      <c r="K211" s="1355">
        <v>8.5391705069124431</v>
      </c>
      <c r="L211" s="1356">
        <v>8.6451612903225801</v>
      </c>
      <c r="M211" s="1356">
        <v>8.6428571428571423</v>
      </c>
      <c r="N211" s="1356">
        <v>8.5</v>
      </c>
      <c r="O211" s="1356">
        <v>8.1463133640552989</v>
      </c>
      <c r="P211" s="1356">
        <v>8.0011520737327189</v>
      </c>
      <c r="Q211" s="1356">
        <v>7.8824884792626726</v>
      </c>
      <c r="R211" s="1356">
        <v>7.911290322580645</v>
      </c>
      <c r="S211" s="1356">
        <v>7.7223502304147464</v>
      </c>
      <c r="T211" s="1356">
        <v>7.7119815668202767</v>
      </c>
      <c r="U211" s="1356">
        <v>7.6601382488479262</v>
      </c>
      <c r="V211" s="1356">
        <v>7.5011520737327189</v>
      </c>
      <c r="W211" s="1356">
        <v>4.4970414201183431E-2</v>
      </c>
      <c r="X211" s="1356">
        <v>3.9426523297491037E-2</v>
      </c>
      <c r="Y211" s="1356">
        <v>3.5460992907801421E-2</v>
      </c>
      <c r="Z211" s="1356">
        <v>3.6257309941520467E-2</v>
      </c>
      <c r="AA211" s="1356">
        <v>3.9673278879813305E-2</v>
      </c>
      <c r="AB211" s="1356">
        <v>3.9170506912442393E-2</v>
      </c>
      <c r="AC211" s="1356">
        <v>5.1103368176538912E-2</v>
      </c>
      <c r="AD211" s="2056">
        <v>5.6778679026651215E-2</v>
      </c>
      <c r="AE211" s="2056">
        <v>5.1643192488262914E-2</v>
      </c>
      <c r="AF211" s="2056">
        <v>4.5401629802095458E-2</v>
      </c>
      <c r="AG211" s="1357">
        <v>4.631828978622328E-2</v>
      </c>
      <c r="AH211" s="1358">
        <v>4.6285018270401948E-2</v>
      </c>
      <c r="AI211" s="1359">
        <v>4.9875311720698257E-2</v>
      </c>
      <c r="AJ211" s="1356">
        <v>4.0540540540540543E-2</v>
      </c>
      <c r="AK211" s="1356">
        <v>3.5670356703567038E-2</v>
      </c>
      <c r="AL211" s="1356">
        <v>3.0112923462986198E-2</v>
      </c>
      <c r="AM211" s="1356">
        <v>3.1407035175879394E-2</v>
      </c>
      <c r="AN211" s="1356">
        <v>2.5673940949935817E-2</v>
      </c>
      <c r="AO211" s="1356">
        <v>3.5805626598465472E-2</v>
      </c>
      <c r="AP211" s="2056">
        <v>3.4351145038167941E-2</v>
      </c>
      <c r="AQ211" s="2056">
        <v>3.8509316770186333E-2</v>
      </c>
      <c r="AR211" s="2056">
        <v>2.8360049321824909E-2</v>
      </c>
      <c r="AS211" s="1357">
        <v>3.9239001189060645E-2</v>
      </c>
      <c r="AT211" s="1360">
        <v>3.1952662721893489E-2</v>
      </c>
      <c r="AU211" s="1359">
        <v>3.4482758620689655E-2</v>
      </c>
      <c r="AV211" s="1356">
        <v>3.1034482758620689E-2</v>
      </c>
      <c r="AW211" s="1356">
        <v>3.9325842696629212E-2</v>
      </c>
      <c r="AX211" s="1356">
        <v>3.8377192982456142E-2</v>
      </c>
      <c r="AY211" s="1356">
        <v>3.9258451472191931E-2</v>
      </c>
      <c r="AZ211" s="1356">
        <v>4.4228694714131607E-2</v>
      </c>
      <c r="BA211" s="1356">
        <v>3.7796976241900648E-2</v>
      </c>
      <c r="BB211" s="2056">
        <v>3.3622559652928416E-2</v>
      </c>
      <c r="BC211" s="2056">
        <v>3.1115879828326181E-2</v>
      </c>
      <c r="BD211" s="2056">
        <v>3.8014783526927137E-2</v>
      </c>
      <c r="BE211" s="1357">
        <v>2.9561671763506627E-2</v>
      </c>
      <c r="BF211" s="1361">
        <v>2.9381965552178316E-2</v>
      </c>
      <c r="BG211" s="1362">
        <v>3.268641470888662E-2</v>
      </c>
      <c r="BH211" s="1357">
        <v>3.8345105953582238E-2</v>
      </c>
      <c r="BI211" s="1357">
        <v>3.2989690721649485E-2</v>
      </c>
      <c r="BJ211" s="1357">
        <v>4.1194644696189497E-2</v>
      </c>
      <c r="BK211" s="1357">
        <v>4.6343975283213185E-2</v>
      </c>
      <c r="BL211" s="1357">
        <v>5.2791878172588833E-2</v>
      </c>
      <c r="BM211" s="1363">
        <f t="shared" ref="BM211:BR211" si="92">BM176/BM175</f>
        <v>1.8423746161719549E-2</v>
      </c>
      <c r="BN211" s="1363">
        <f t="shared" si="92"/>
        <v>2.2772277227722772E-2</v>
      </c>
      <c r="BO211" s="1363">
        <f t="shared" si="92"/>
        <v>3.2504780114722756E-2</v>
      </c>
      <c r="BP211" s="1363">
        <f t="shared" si="92"/>
        <v>3.5023041474654376E-2</v>
      </c>
      <c r="BQ211" s="1363">
        <f t="shared" si="92"/>
        <v>3.7171350861287401E-2</v>
      </c>
      <c r="BR211" s="1566">
        <f t="shared" si="92"/>
        <v>3.7366548042704624E-2</v>
      </c>
      <c r="BS211" s="1752">
        <v>1.5755329008341055E-2</v>
      </c>
      <c r="BT211" s="1833">
        <v>1.6363636363636365E-2</v>
      </c>
      <c r="BU211" s="1833">
        <v>2.1547502448579822E-2</v>
      </c>
      <c r="BV211" s="1833">
        <v>1.9821605550049554E-2</v>
      </c>
      <c r="BW211" s="1833">
        <v>1.6145307769929364E-2</v>
      </c>
      <c r="BX211" s="1833">
        <v>1.7017017017017019E-2</v>
      </c>
      <c r="BY211" s="1833">
        <v>2.1341463414634148E-2</v>
      </c>
      <c r="BZ211" s="1833">
        <v>2.5667351129363448E-2</v>
      </c>
      <c r="CA211" s="1361">
        <v>2.8571428571428571E-2</v>
      </c>
      <c r="CB211" s="2390">
        <f>CB176/CB175</f>
        <v>2.5862068965517241E-2</v>
      </c>
      <c r="CC211" s="2390">
        <f t="shared" ref="CC211:CP211" si="93">CC176/CC175</f>
        <v>3.691639522258415E-2</v>
      </c>
      <c r="CD211" s="2390">
        <f t="shared" si="93"/>
        <v>3.2894736842105261E-2</v>
      </c>
      <c r="CE211" s="1752">
        <f t="shared" si="93"/>
        <v>3.1903190319031903E-2</v>
      </c>
      <c r="CF211" s="1833">
        <f t="shared" si="93"/>
        <v>2.6058631921824105E-2</v>
      </c>
      <c r="CG211" s="1833">
        <f t="shared" si="93"/>
        <v>2.1324354657687991E-2</v>
      </c>
      <c r="CH211" s="1363">
        <f t="shared" si="93"/>
        <v>2.3755656108597284E-2</v>
      </c>
      <c r="CI211" s="1363">
        <f t="shared" si="93"/>
        <v>2.7366020524515394E-2</v>
      </c>
      <c r="CJ211" s="1363">
        <f t="shared" si="93"/>
        <v>3.0716723549488054E-2</v>
      </c>
      <c r="CK211" s="2391" t="e">
        <f t="shared" si="93"/>
        <v>#DIV/0!</v>
      </c>
      <c r="CL211" s="2391" t="e">
        <f t="shared" si="93"/>
        <v>#DIV/0!</v>
      </c>
      <c r="CM211" s="2391" t="e">
        <f t="shared" si="93"/>
        <v>#DIV/0!</v>
      </c>
      <c r="CN211" s="2391" t="e">
        <f t="shared" si="93"/>
        <v>#DIV/0!</v>
      </c>
      <c r="CO211" s="2391" t="e">
        <f t="shared" si="93"/>
        <v>#DIV/0!</v>
      </c>
      <c r="CP211" s="2392" t="e">
        <f t="shared" si="93"/>
        <v>#DIV/0!</v>
      </c>
      <c r="CQ211" s="1036"/>
      <c r="CR211" s="1036"/>
      <c r="CS211" s="1036"/>
      <c r="CT211" s="1036"/>
      <c r="CU211" s="1036"/>
      <c r="CV211" s="1036"/>
      <c r="CW211" s="1036"/>
      <c r="CX211" s="1036"/>
      <c r="CY211" s="1036"/>
      <c r="CZ211" s="1036"/>
      <c r="DA211" s="1036"/>
      <c r="DB211" s="1036"/>
      <c r="DC211" s="1036"/>
      <c r="DD211" s="1036"/>
      <c r="DE211" s="1036"/>
      <c r="DF211" s="1036"/>
      <c r="DG211" s="1036"/>
      <c r="DH211" s="1036"/>
      <c r="DI211" s="1036"/>
      <c r="DJ211" s="1036"/>
      <c r="DK211" s="1036"/>
      <c r="DL211" s="1036"/>
      <c r="DM211" s="1036"/>
      <c r="DN211" s="1036"/>
    </row>
    <row r="212" spans="1:118">
      <c r="A212" s="251" t="s">
        <v>758</v>
      </c>
      <c r="B212" s="1306">
        <v>9.3023255813953487E-2</v>
      </c>
      <c r="C212" s="1306">
        <v>8.807134894091416E-2</v>
      </c>
      <c r="D212" s="1306">
        <v>9.4951923076923073E-2</v>
      </c>
      <c r="E212" s="1306">
        <v>0.12590799031476999</v>
      </c>
      <c r="F212" s="1308">
        <v>0.11597633136094675</v>
      </c>
      <c r="G212" s="1369">
        <v>8.5106382978723402E-2</v>
      </c>
      <c r="H212" s="1950">
        <f>H177/H$175</f>
        <v>3.6476868327402136E-2</v>
      </c>
      <c r="I212" s="1369">
        <v>4.8859934853420196E-2</v>
      </c>
      <c r="J212" s="2381">
        <v>1.7064846416382253E-2</v>
      </c>
      <c r="K212" s="1366">
        <v>7.9539170506912447</v>
      </c>
      <c r="L212" s="1306">
        <v>7.7949308755760365</v>
      </c>
      <c r="M212" s="1306">
        <v>7.8767281105990783</v>
      </c>
      <c r="N212" s="1306">
        <v>8.0288018433179715</v>
      </c>
      <c r="O212" s="1306">
        <v>7.6808755760368665</v>
      </c>
      <c r="P212" s="1306">
        <v>7.6117511520737331</v>
      </c>
      <c r="Q212" s="1306">
        <v>7.7488479262672811</v>
      </c>
      <c r="R212" s="1306">
        <v>7.7914746543778799</v>
      </c>
      <c r="S212" s="1306">
        <v>7.9389400921658986</v>
      </c>
      <c r="T212" s="1306">
        <v>7.935483870967742</v>
      </c>
      <c r="U212" s="1306">
        <v>7.7914746543778799</v>
      </c>
      <c r="V212" s="1306">
        <v>7.540322580645161</v>
      </c>
      <c r="W212" s="1306">
        <v>9.5857988165680474E-2</v>
      </c>
      <c r="X212" s="1306">
        <v>9.4384707287933092E-2</v>
      </c>
      <c r="Y212" s="1306">
        <v>9.4562647754137114E-2</v>
      </c>
      <c r="Z212" s="1306">
        <v>0.11929824561403508</v>
      </c>
      <c r="AA212" s="1306">
        <v>0.13302217036172695</v>
      </c>
      <c r="AB212" s="1306">
        <v>0.14861751152073732</v>
      </c>
      <c r="AC212" s="1306">
        <v>0.14634146341463414</v>
      </c>
      <c r="AD212" s="2057">
        <v>0.14716106604866744</v>
      </c>
      <c r="AE212" s="2057">
        <v>0.12793427230046947</v>
      </c>
      <c r="AF212" s="2057">
        <v>0.12922002328288706</v>
      </c>
      <c r="AG212" s="1306">
        <v>0.1163895486935867</v>
      </c>
      <c r="AH212" s="1367">
        <v>0.12667478684531058</v>
      </c>
      <c r="AI212" s="1368">
        <v>0.128428927680798</v>
      </c>
      <c r="AJ212" s="1306">
        <v>0.14496314496314497</v>
      </c>
      <c r="AK212" s="1306">
        <v>0.14022140221402213</v>
      </c>
      <c r="AL212" s="1306">
        <v>0.1342534504391468</v>
      </c>
      <c r="AM212" s="1306">
        <v>0.13316582914572864</v>
      </c>
      <c r="AN212" s="1306">
        <v>0.11810012836970475</v>
      </c>
      <c r="AO212" s="1306">
        <v>0.12020460358056266</v>
      </c>
      <c r="AP212" s="2057">
        <v>0.11704834605597965</v>
      </c>
      <c r="AQ212" s="2057">
        <v>0.12173913043478261</v>
      </c>
      <c r="AR212" s="2057">
        <v>0.12330456226880394</v>
      </c>
      <c r="AS212" s="1306">
        <v>0.12128418549346016</v>
      </c>
      <c r="AT212" s="1307">
        <v>0.11597633136094675</v>
      </c>
      <c r="AU212" s="1368">
        <v>0.11652794292508918</v>
      </c>
      <c r="AV212" s="1306">
        <v>0.10689655172413794</v>
      </c>
      <c r="AW212" s="1306">
        <v>0.11235955056179775</v>
      </c>
      <c r="AX212" s="1306">
        <v>9.3201754385964911E-2</v>
      </c>
      <c r="AY212" s="1306">
        <v>9.5965103598691384E-2</v>
      </c>
      <c r="AZ212" s="1306">
        <v>0.10140237324703344</v>
      </c>
      <c r="BA212" s="1306">
        <v>9.5032397408207347E-2</v>
      </c>
      <c r="BB212" s="2057">
        <v>9.3275488069414311E-2</v>
      </c>
      <c r="BC212" s="2057">
        <v>8.3690987124463517E-2</v>
      </c>
      <c r="BD212" s="2057">
        <v>8.6589229144667365E-2</v>
      </c>
      <c r="BE212" s="1306">
        <v>9.0723751274209993E-2</v>
      </c>
      <c r="BF212" s="1369">
        <v>8.5106382978723402E-2</v>
      </c>
      <c r="BG212" s="1368">
        <v>8.8866189989785502E-2</v>
      </c>
      <c r="BH212" s="1306">
        <v>7.5681130171543889E-2</v>
      </c>
      <c r="BI212" s="1306">
        <v>5.6701030927835051E-2</v>
      </c>
      <c r="BJ212" s="1306">
        <v>6.0762100926879503E-2</v>
      </c>
      <c r="BK212" s="1306">
        <v>6.3851699279093718E-2</v>
      </c>
      <c r="BL212" s="1306">
        <v>6.0913705583756347E-2</v>
      </c>
      <c r="BM212" s="1833">
        <f t="shared" ref="BM212:BR212" si="94">BM177/BM175</f>
        <v>2.9682702149437051E-2</v>
      </c>
      <c r="BN212" s="1833">
        <f t="shared" si="94"/>
        <v>3.0693069306930693E-2</v>
      </c>
      <c r="BO212" s="1833">
        <f t="shared" si="94"/>
        <v>3.0592734225621414E-2</v>
      </c>
      <c r="BP212" s="1833">
        <f t="shared" si="94"/>
        <v>3.4101382488479264E-2</v>
      </c>
      <c r="BQ212" s="1833">
        <f t="shared" si="94"/>
        <v>3.4451495920217588E-2</v>
      </c>
      <c r="BR212" s="1364">
        <f t="shared" si="94"/>
        <v>3.6476868327402136E-2</v>
      </c>
      <c r="BS212" s="1368">
        <v>3.3364226135310475E-2</v>
      </c>
      <c r="BT212" s="1306">
        <v>3.090909090909091E-2</v>
      </c>
      <c r="BU212" s="1306">
        <v>3.4280117531831536E-2</v>
      </c>
      <c r="BV212" s="1306">
        <v>3.7661050545094152E-2</v>
      </c>
      <c r="BW212" s="1306">
        <v>3.8345105953582238E-2</v>
      </c>
      <c r="BX212" s="1306">
        <v>4.2042042042042045E-2</v>
      </c>
      <c r="BY212" s="1306">
        <v>4.3699186991869921E-2</v>
      </c>
      <c r="BZ212" s="1725">
        <v>4.7227926078028747E-2</v>
      </c>
      <c r="CA212" s="1725">
        <v>4.9735449735449737E-2</v>
      </c>
      <c r="CB212" s="2204">
        <f>CB177/CB$175</f>
        <v>4.4181034482758619E-2</v>
      </c>
      <c r="CC212" s="2204">
        <f t="shared" ref="CC212:CP212" si="95">CC177/CC$175</f>
        <v>3.9087947882736153E-2</v>
      </c>
      <c r="CD212" s="2204">
        <f t="shared" si="95"/>
        <v>3.8377192982456142E-2</v>
      </c>
      <c r="CE212" s="2204">
        <f t="shared" si="95"/>
        <v>3.4103410341034104E-2</v>
      </c>
      <c r="CF212" s="1950">
        <f t="shared" si="95"/>
        <v>3.0401737242128121E-2</v>
      </c>
      <c r="CG212" s="1950">
        <f t="shared" si="95"/>
        <v>3.0303030303030304E-2</v>
      </c>
      <c r="CH212" s="2358">
        <f t="shared" si="95"/>
        <v>3.1674208144796379E-2</v>
      </c>
      <c r="CI212" s="2358">
        <f t="shared" si="95"/>
        <v>3.192702394526796E-2</v>
      </c>
      <c r="CJ212" s="2358">
        <f t="shared" si="95"/>
        <v>3.5267349260523322E-2</v>
      </c>
      <c r="CK212" s="2366" t="e">
        <f t="shared" si="95"/>
        <v>#DIV/0!</v>
      </c>
      <c r="CL212" s="2366" t="e">
        <f t="shared" si="95"/>
        <v>#DIV/0!</v>
      </c>
      <c r="CM212" s="2366" t="e">
        <f t="shared" si="95"/>
        <v>#DIV/0!</v>
      </c>
      <c r="CN212" s="2366" t="e">
        <f t="shared" si="95"/>
        <v>#DIV/0!</v>
      </c>
      <c r="CO212" s="2366" t="e">
        <f t="shared" si="95"/>
        <v>#DIV/0!</v>
      </c>
      <c r="CP212" s="2367" t="e">
        <f t="shared" si="95"/>
        <v>#DIV/0!</v>
      </c>
      <c r="CQ212" s="1036"/>
      <c r="CR212" s="1036"/>
      <c r="CS212" s="1036"/>
      <c r="CT212" s="1036"/>
      <c r="CU212" s="1036"/>
      <c r="CV212" s="1036"/>
      <c r="CW212" s="1036"/>
      <c r="CX212" s="1036"/>
      <c r="CY212" s="1036"/>
      <c r="CZ212" s="1036"/>
      <c r="DA212" s="1036"/>
      <c r="DB212" s="1036"/>
      <c r="DC212" s="1036"/>
      <c r="DD212" s="1036"/>
      <c r="DE212" s="1036"/>
      <c r="DF212" s="1036"/>
      <c r="DG212" s="1036"/>
      <c r="DH212" s="1036"/>
      <c r="DI212" s="1036"/>
      <c r="DJ212" s="1036"/>
      <c r="DK212" s="1036"/>
      <c r="DL212" s="1036"/>
      <c r="DM212" s="1036"/>
      <c r="DN212" s="1036"/>
    </row>
    <row r="213" spans="1:118" s="1801" customFormat="1">
      <c r="A213" s="1409" t="s">
        <v>245</v>
      </c>
      <c r="B213" s="1088" t="s">
        <v>461</v>
      </c>
      <c r="C213" s="1088" t="s">
        <v>461</v>
      </c>
      <c r="D213" s="1088" t="s">
        <v>461</v>
      </c>
      <c r="E213" s="1088" t="s">
        <v>461</v>
      </c>
      <c r="F213" s="1088" t="s">
        <v>461</v>
      </c>
      <c r="G213" s="1088" t="s">
        <v>461</v>
      </c>
      <c r="H213" s="1944" t="s">
        <v>461</v>
      </c>
      <c r="I213" s="2376" t="s">
        <v>461</v>
      </c>
      <c r="J213" s="2381">
        <v>7.9635949943117172E-3</v>
      </c>
      <c r="K213" s="1366"/>
      <c r="L213" s="1306"/>
      <c r="M213" s="1306"/>
      <c r="N213" s="1306"/>
      <c r="O213" s="1306"/>
      <c r="P213" s="1306"/>
      <c r="Q213" s="1306"/>
      <c r="R213" s="1306"/>
      <c r="S213" s="1306"/>
      <c r="T213" s="1306"/>
      <c r="U213" s="1306"/>
      <c r="V213" s="1306"/>
      <c r="W213" s="1306"/>
      <c r="X213" s="1306"/>
      <c r="Y213" s="1306"/>
      <c r="Z213" s="1306"/>
      <c r="AA213" s="1306"/>
      <c r="AB213" s="1306"/>
      <c r="AC213" s="1306"/>
      <c r="AD213" s="2057"/>
      <c r="AE213" s="2057"/>
      <c r="AF213" s="2057"/>
      <c r="AG213" s="1306"/>
      <c r="AH213" s="1367"/>
      <c r="AI213" s="1368"/>
      <c r="AJ213" s="1306"/>
      <c r="AK213" s="1306"/>
      <c r="AL213" s="1306"/>
      <c r="AM213" s="1306"/>
      <c r="AN213" s="1306"/>
      <c r="AO213" s="1306"/>
      <c r="AP213" s="2057"/>
      <c r="AQ213" s="2057"/>
      <c r="AR213" s="2057"/>
      <c r="AS213" s="1306"/>
      <c r="AT213" s="1307"/>
      <c r="AU213" s="1368"/>
      <c r="AV213" s="1306"/>
      <c r="AW213" s="1306"/>
      <c r="AX213" s="1306"/>
      <c r="AY213" s="1306"/>
      <c r="AZ213" s="1306"/>
      <c r="BA213" s="1306"/>
      <c r="BB213" s="2057"/>
      <c r="BC213" s="2057"/>
      <c r="BD213" s="2057"/>
      <c r="BE213" s="1306"/>
      <c r="BF213" s="1369"/>
      <c r="BG213" s="1368"/>
      <c r="BH213" s="1306"/>
      <c r="BI213" s="1306"/>
      <c r="BJ213" s="1306"/>
      <c r="BK213" s="1306"/>
      <c r="BL213" s="1306"/>
      <c r="BM213" s="1833"/>
      <c r="BN213" s="1833"/>
      <c r="BO213" s="1833"/>
      <c r="BP213" s="1833"/>
      <c r="BQ213" s="1833"/>
      <c r="BR213" s="1364"/>
      <c r="BS213" s="1368"/>
      <c r="BT213" s="1306"/>
      <c r="BU213" s="1306"/>
      <c r="BV213" s="1306"/>
      <c r="BW213" s="1306"/>
      <c r="BX213" s="1306"/>
      <c r="BY213" s="1306"/>
      <c r="BZ213" s="1725"/>
      <c r="CA213" s="1725"/>
      <c r="CB213" s="2203">
        <f t="shared" ref="CB213:CP241" si="96">CB178/CB$175</f>
        <v>3.017241379310345E-2</v>
      </c>
      <c r="CC213" s="2203">
        <f t="shared" si="96"/>
        <v>2.714440825190011E-2</v>
      </c>
      <c r="CD213" s="2203">
        <f t="shared" si="96"/>
        <v>2.5219298245614034E-2</v>
      </c>
      <c r="CE213" s="2203">
        <f t="shared" si="96"/>
        <v>2.0902090209020903E-2</v>
      </c>
      <c r="CF213" s="2368">
        <f t="shared" si="96"/>
        <v>1.6286644951140065E-2</v>
      </c>
      <c r="CG213" s="2368">
        <f t="shared" si="96"/>
        <v>1.6835016835016835E-2</v>
      </c>
      <c r="CH213" s="2369">
        <f t="shared" si="96"/>
        <v>1.5837104072398189E-2</v>
      </c>
      <c r="CI213" s="2369">
        <f t="shared" si="96"/>
        <v>1.4823261117445839E-2</v>
      </c>
      <c r="CJ213" s="2369">
        <f t="shared" si="96"/>
        <v>1.7064846416382253E-2</v>
      </c>
      <c r="CK213" s="2370" t="e">
        <f t="shared" si="96"/>
        <v>#DIV/0!</v>
      </c>
      <c r="CL213" s="2370" t="e">
        <f t="shared" si="96"/>
        <v>#DIV/0!</v>
      </c>
      <c r="CM213" s="2370" t="e">
        <f t="shared" si="96"/>
        <v>#DIV/0!</v>
      </c>
      <c r="CN213" s="2370" t="e">
        <f t="shared" si="96"/>
        <v>#DIV/0!</v>
      </c>
      <c r="CO213" s="2370" t="e">
        <f t="shared" si="96"/>
        <v>#DIV/0!</v>
      </c>
      <c r="CP213" s="2371" t="e">
        <f t="shared" si="96"/>
        <v>#DIV/0!</v>
      </c>
      <c r="CQ213" s="1828"/>
      <c r="CR213" s="1828"/>
      <c r="CS213" s="1828"/>
      <c r="CT213" s="1828"/>
      <c r="CU213" s="1828"/>
      <c r="CV213" s="1828"/>
      <c r="CW213" s="1828"/>
      <c r="CX213" s="1828"/>
      <c r="CY213" s="1828"/>
      <c r="CZ213" s="1828"/>
      <c r="DA213" s="1828"/>
      <c r="DB213" s="1828"/>
      <c r="DC213" s="1828"/>
      <c r="DD213" s="1828"/>
      <c r="DE213" s="1828"/>
      <c r="DF213" s="1828"/>
      <c r="DG213" s="1828"/>
      <c r="DH213" s="1828"/>
      <c r="DI213" s="1828"/>
      <c r="DJ213" s="1828"/>
      <c r="DK213" s="1828"/>
      <c r="DL213" s="1828"/>
      <c r="DM213" s="1828"/>
      <c r="DN213" s="1828"/>
    </row>
    <row r="214" spans="1:118" s="1801" customFormat="1">
      <c r="A214" s="1409" t="s">
        <v>1152</v>
      </c>
      <c r="B214" s="1088" t="s">
        <v>461</v>
      </c>
      <c r="C214" s="1088" t="s">
        <v>461</v>
      </c>
      <c r="D214" s="1088" t="s">
        <v>461</v>
      </c>
      <c r="E214" s="1088" t="s">
        <v>461</v>
      </c>
      <c r="F214" s="1088" t="s">
        <v>461</v>
      </c>
      <c r="G214" s="1088" t="s">
        <v>461</v>
      </c>
      <c r="H214" s="1944" t="s">
        <v>461</v>
      </c>
      <c r="I214" s="2376" t="s">
        <v>461</v>
      </c>
      <c r="J214" s="2381">
        <v>0</v>
      </c>
      <c r="K214" s="1366"/>
      <c r="L214" s="1306"/>
      <c r="M214" s="1306"/>
      <c r="N214" s="1306"/>
      <c r="O214" s="1306"/>
      <c r="P214" s="1306"/>
      <c r="Q214" s="1306"/>
      <c r="R214" s="1306"/>
      <c r="S214" s="1306"/>
      <c r="T214" s="1306"/>
      <c r="U214" s="1306"/>
      <c r="V214" s="1306"/>
      <c r="W214" s="1306"/>
      <c r="X214" s="1306"/>
      <c r="Y214" s="1306"/>
      <c r="Z214" s="1306"/>
      <c r="AA214" s="1306"/>
      <c r="AB214" s="1306"/>
      <c r="AC214" s="1306"/>
      <c r="AD214" s="2057"/>
      <c r="AE214" s="2057"/>
      <c r="AF214" s="2057"/>
      <c r="AG214" s="1306"/>
      <c r="AH214" s="1367"/>
      <c r="AI214" s="1368"/>
      <c r="AJ214" s="1306"/>
      <c r="AK214" s="1306"/>
      <c r="AL214" s="1306"/>
      <c r="AM214" s="1306"/>
      <c r="AN214" s="1306"/>
      <c r="AO214" s="1306"/>
      <c r="AP214" s="2057"/>
      <c r="AQ214" s="2057"/>
      <c r="AR214" s="2057"/>
      <c r="AS214" s="1306"/>
      <c r="AT214" s="1307"/>
      <c r="AU214" s="1368"/>
      <c r="AV214" s="1306"/>
      <c r="AW214" s="1306"/>
      <c r="AX214" s="1306"/>
      <c r="AY214" s="1306"/>
      <c r="AZ214" s="1306"/>
      <c r="BA214" s="1306"/>
      <c r="BB214" s="2057"/>
      <c r="BC214" s="2057"/>
      <c r="BD214" s="2057"/>
      <c r="BE214" s="1306"/>
      <c r="BF214" s="1369"/>
      <c r="BG214" s="1368"/>
      <c r="BH214" s="1306"/>
      <c r="BI214" s="1306"/>
      <c r="BJ214" s="1306"/>
      <c r="BK214" s="1306"/>
      <c r="BL214" s="1306"/>
      <c r="BM214" s="1833"/>
      <c r="BN214" s="1833"/>
      <c r="BO214" s="1833"/>
      <c r="BP214" s="1833"/>
      <c r="BQ214" s="1833"/>
      <c r="BR214" s="1364"/>
      <c r="BS214" s="1368"/>
      <c r="BT214" s="1306"/>
      <c r="BU214" s="1306"/>
      <c r="BV214" s="1306"/>
      <c r="BW214" s="1306"/>
      <c r="BX214" s="1306"/>
      <c r="BY214" s="1306"/>
      <c r="BZ214" s="1725"/>
      <c r="CA214" s="1725"/>
      <c r="CB214" s="2203">
        <f t="shared" si="96"/>
        <v>1.0775862068965518E-2</v>
      </c>
      <c r="CC214" s="2203">
        <f t="shared" si="96"/>
        <v>8.6862106406080351E-3</v>
      </c>
      <c r="CD214" s="2203">
        <f t="shared" si="96"/>
        <v>7.6754385964912276E-3</v>
      </c>
      <c r="CE214" s="2203">
        <f t="shared" si="96"/>
        <v>7.7007700770077006E-3</v>
      </c>
      <c r="CF214" s="2368">
        <f t="shared" si="96"/>
        <v>7.6004343105320303E-3</v>
      </c>
      <c r="CG214" s="2368">
        <f t="shared" si="96"/>
        <v>6.7340067340067337E-3</v>
      </c>
      <c r="CH214" s="2369">
        <f t="shared" si="96"/>
        <v>6.7873303167420816E-3</v>
      </c>
      <c r="CI214" s="2369">
        <f t="shared" si="96"/>
        <v>7.98175598631699E-3</v>
      </c>
      <c r="CJ214" s="2369">
        <f t="shared" si="96"/>
        <v>7.9635949943117172E-3</v>
      </c>
      <c r="CK214" s="2370" t="e">
        <f t="shared" si="96"/>
        <v>#DIV/0!</v>
      </c>
      <c r="CL214" s="2370" t="e">
        <f t="shared" si="96"/>
        <v>#DIV/0!</v>
      </c>
      <c r="CM214" s="2370" t="e">
        <f t="shared" si="96"/>
        <v>#DIV/0!</v>
      </c>
      <c r="CN214" s="2370" t="e">
        <f t="shared" si="96"/>
        <v>#DIV/0!</v>
      </c>
      <c r="CO214" s="2370" t="e">
        <f t="shared" si="96"/>
        <v>#DIV/0!</v>
      </c>
      <c r="CP214" s="2371" t="e">
        <f t="shared" si="96"/>
        <v>#DIV/0!</v>
      </c>
      <c r="CQ214" s="1828"/>
      <c r="CR214" s="1828"/>
      <c r="CS214" s="1828"/>
      <c r="CT214" s="1828"/>
      <c r="CU214" s="1828"/>
      <c r="CV214" s="1828"/>
      <c r="CW214" s="1828"/>
      <c r="CX214" s="1828"/>
      <c r="CY214" s="1828"/>
      <c r="CZ214" s="1828"/>
      <c r="DA214" s="1828"/>
      <c r="DB214" s="1828"/>
      <c r="DC214" s="1828"/>
      <c r="DD214" s="1828"/>
      <c r="DE214" s="1828"/>
      <c r="DF214" s="1828"/>
      <c r="DG214" s="1828"/>
      <c r="DH214" s="1828"/>
      <c r="DI214" s="1828"/>
      <c r="DJ214" s="1828"/>
      <c r="DK214" s="1828"/>
      <c r="DL214" s="1828"/>
      <c r="DM214" s="1828"/>
      <c r="DN214" s="1828"/>
    </row>
    <row r="215" spans="1:118" s="1801" customFormat="1">
      <c r="A215" s="1409" t="s">
        <v>1153</v>
      </c>
      <c r="B215" s="1088" t="s">
        <v>461</v>
      </c>
      <c r="C215" s="1088" t="s">
        <v>461</v>
      </c>
      <c r="D215" s="1088" t="s">
        <v>461</v>
      </c>
      <c r="E215" s="1088" t="s">
        <v>461</v>
      </c>
      <c r="F215" s="1088" t="s">
        <v>461</v>
      </c>
      <c r="G215" s="1088" t="s">
        <v>461</v>
      </c>
      <c r="H215" s="1944" t="s">
        <v>461</v>
      </c>
      <c r="I215" s="2376" t="s">
        <v>461</v>
      </c>
      <c r="J215" s="2381">
        <v>0</v>
      </c>
      <c r="K215" s="1366"/>
      <c r="L215" s="1306"/>
      <c r="M215" s="1306"/>
      <c r="N215" s="1306"/>
      <c r="O215" s="1306"/>
      <c r="P215" s="1306"/>
      <c r="Q215" s="1306"/>
      <c r="R215" s="1306"/>
      <c r="S215" s="1306"/>
      <c r="T215" s="1306"/>
      <c r="U215" s="1306"/>
      <c r="V215" s="1306"/>
      <c r="W215" s="1306"/>
      <c r="X215" s="1306"/>
      <c r="Y215" s="1306"/>
      <c r="Z215" s="1306"/>
      <c r="AA215" s="1306"/>
      <c r="AB215" s="1306"/>
      <c r="AC215" s="1306"/>
      <c r="AD215" s="2057"/>
      <c r="AE215" s="2057"/>
      <c r="AF215" s="2057"/>
      <c r="AG215" s="1306"/>
      <c r="AH215" s="1367"/>
      <c r="AI215" s="1368"/>
      <c r="AJ215" s="1306"/>
      <c r="AK215" s="1306"/>
      <c r="AL215" s="1306"/>
      <c r="AM215" s="1306"/>
      <c r="AN215" s="1306"/>
      <c r="AO215" s="1306"/>
      <c r="AP215" s="2057"/>
      <c r="AQ215" s="2057"/>
      <c r="AR215" s="2057"/>
      <c r="AS215" s="1306"/>
      <c r="AT215" s="1307"/>
      <c r="AU215" s="1368"/>
      <c r="AV215" s="1306"/>
      <c r="AW215" s="1306"/>
      <c r="AX215" s="1306"/>
      <c r="AY215" s="1306"/>
      <c r="AZ215" s="1306"/>
      <c r="BA215" s="1306"/>
      <c r="BB215" s="2057"/>
      <c r="BC215" s="2057"/>
      <c r="BD215" s="2057"/>
      <c r="BE215" s="1306"/>
      <c r="BF215" s="1369"/>
      <c r="BG215" s="1368"/>
      <c r="BH215" s="1306"/>
      <c r="BI215" s="1306"/>
      <c r="BJ215" s="1306"/>
      <c r="BK215" s="1306"/>
      <c r="BL215" s="1306"/>
      <c r="BM215" s="1833"/>
      <c r="BN215" s="1833"/>
      <c r="BO215" s="1833"/>
      <c r="BP215" s="1833"/>
      <c r="BQ215" s="1833"/>
      <c r="BR215" s="1364"/>
      <c r="BS215" s="1368"/>
      <c r="BT215" s="1306"/>
      <c r="BU215" s="1306"/>
      <c r="BV215" s="1306"/>
      <c r="BW215" s="1306"/>
      <c r="BX215" s="1306"/>
      <c r="BY215" s="1306"/>
      <c r="BZ215" s="1725"/>
      <c r="CA215" s="1725"/>
      <c r="CB215" s="2203">
        <f t="shared" si="96"/>
        <v>0</v>
      </c>
      <c r="CC215" s="2203">
        <f t="shared" si="96"/>
        <v>0</v>
      </c>
      <c r="CD215" s="2203">
        <f t="shared" si="96"/>
        <v>0</v>
      </c>
      <c r="CE215" s="2203">
        <f t="shared" si="96"/>
        <v>0</v>
      </c>
      <c r="CF215" s="2368">
        <f t="shared" si="96"/>
        <v>0</v>
      </c>
      <c r="CG215" s="2368">
        <f t="shared" si="96"/>
        <v>0</v>
      </c>
      <c r="CH215" s="2369">
        <f t="shared" si="96"/>
        <v>0</v>
      </c>
      <c r="CI215" s="2369">
        <f t="shared" si="96"/>
        <v>0</v>
      </c>
      <c r="CJ215" s="2369">
        <f t="shared" si="96"/>
        <v>0</v>
      </c>
      <c r="CK215" s="2370" t="e">
        <f t="shared" si="96"/>
        <v>#DIV/0!</v>
      </c>
      <c r="CL215" s="2370" t="e">
        <f t="shared" si="96"/>
        <v>#DIV/0!</v>
      </c>
      <c r="CM215" s="2370" t="e">
        <f t="shared" si="96"/>
        <v>#DIV/0!</v>
      </c>
      <c r="CN215" s="2370" t="e">
        <f t="shared" si="96"/>
        <v>#DIV/0!</v>
      </c>
      <c r="CO215" s="2370" t="e">
        <f t="shared" si="96"/>
        <v>#DIV/0!</v>
      </c>
      <c r="CP215" s="2371" t="e">
        <f t="shared" si="96"/>
        <v>#DIV/0!</v>
      </c>
      <c r="CQ215" s="1828"/>
      <c r="CR215" s="1828"/>
      <c r="CS215" s="1828"/>
      <c r="CT215" s="1828"/>
      <c r="CU215" s="1828"/>
      <c r="CV215" s="1828"/>
      <c r="CW215" s="1828"/>
      <c r="CX215" s="1828"/>
      <c r="CY215" s="1828"/>
      <c r="CZ215" s="1828"/>
      <c r="DA215" s="1828"/>
      <c r="DB215" s="1828"/>
      <c r="DC215" s="1828"/>
      <c r="DD215" s="1828"/>
      <c r="DE215" s="1828"/>
      <c r="DF215" s="1828"/>
      <c r="DG215" s="1828"/>
      <c r="DH215" s="1828"/>
      <c r="DI215" s="1828"/>
      <c r="DJ215" s="1828"/>
      <c r="DK215" s="1828"/>
      <c r="DL215" s="1828"/>
      <c r="DM215" s="1828"/>
      <c r="DN215" s="1828"/>
    </row>
    <row r="216" spans="1:118">
      <c r="A216" s="1090" t="s">
        <v>1157</v>
      </c>
      <c r="B216" s="1088" t="s">
        <v>461</v>
      </c>
      <c r="C216" s="1088" t="s">
        <v>461</v>
      </c>
      <c r="D216" s="1088" t="s">
        <v>461</v>
      </c>
      <c r="E216" s="1088" t="s">
        <v>461</v>
      </c>
      <c r="F216" s="1088" t="s">
        <v>461</v>
      </c>
      <c r="G216" s="1088" t="s">
        <v>461</v>
      </c>
      <c r="H216" s="1944" t="s">
        <v>461</v>
      </c>
      <c r="I216" s="2376" t="s">
        <v>461</v>
      </c>
      <c r="J216" s="2382">
        <v>1.0238907849829351E-2</v>
      </c>
      <c r="K216" s="1460"/>
      <c r="L216" s="1447"/>
      <c r="M216" s="1447"/>
      <c r="N216" s="1447"/>
      <c r="O216" s="1447"/>
      <c r="P216" s="1447"/>
      <c r="Q216" s="1447"/>
      <c r="R216" s="1447"/>
      <c r="S216" s="1447"/>
      <c r="T216" s="1447"/>
      <c r="U216" s="1447"/>
      <c r="V216" s="1447"/>
      <c r="W216" s="1447"/>
      <c r="X216" s="1447"/>
      <c r="Y216" s="1447"/>
      <c r="Z216" s="1447"/>
      <c r="AA216" s="1447"/>
      <c r="AB216" s="1447"/>
      <c r="AC216" s="1447"/>
      <c r="AD216" s="2058"/>
      <c r="AE216" s="2058"/>
      <c r="AF216" s="2058"/>
      <c r="AG216" s="1447"/>
      <c r="AH216" s="1461"/>
      <c r="AI216" s="1462"/>
      <c r="AJ216" s="1447"/>
      <c r="AK216" s="1447"/>
      <c r="AL216" s="1447"/>
      <c r="AM216" s="1447"/>
      <c r="AN216" s="1447"/>
      <c r="AO216" s="1447"/>
      <c r="AP216" s="2058"/>
      <c r="AQ216" s="2058"/>
      <c r="AR216" s="2058"/>
      <c r="AS216" s="1447"/>
      <c r="AT216" s="1448"/>
      <c r="AU216" s="1462"/>
      <c r="AV216" s="1447"/>
      <c r="AW216" s="1447"/>
      <c r="AX216" s="1447"/>
      <c r="AY216" s="1447"/>
      <c r="AZ216" s="1447"/>
      <c r="BA216" s="1447"/>
      <c r="BB216" s="2058"/>
      <c r="BC216" s="2058"/>
      <c r="BD216" s="2058"/>
      <c r="BE216" s="1447"/>
      <c r="BF216" s="1463"/>
      <c r="BG216" s="1462"/>
      <c r="BH216" s="1447"/>
      <c r="BI216" s="1447"/>
      <c r="BJ216" s="1447"/>
      <c r="BK216" s="1447"/>
      <c r="BL216" s="1447"/>
      <c r="BM216" s="1564" t="s">
        <v>461</v>
      </c>
      <c r="BN216" s="1564" t="s">
        <v>461</v>
      </c>
      <c r="BO216" s="1564" t="s">
        <v>461</v>
      </c>
      <c r="BP216" s="1727" t="s">
        <v>461</v>
      </c>
      <c r="BQ216" s="1565" t="s">
        <v>461</v>
      </c>
      <c r="BR216" s="1465" t="s">
        <v>461</v>
      </c>
      <c r="BS216" s="1572" t="s">
        <v>461</v>
      </c>
      <c r="BT216" s="1573" t="s">
        <v>461</v>
      </c>
      <c r="BU216" s="1573" t="s">
        <v>461</v>
      </c>
      <c r="BV216" s="1573" t="s">
        <v>461</v>
      </c>
      <c r="BW216" s="1573" t="s">
        <v>461</v>
      </c>
      <c r="BX216" s="1573" t="s">
        <v>461</v>
      </c>
      <c r="BY216" s="1573" t="s">
        <v>461</v>
      </c>
      <c r="BZ216" s="1728" t="s">
        <v>461</v>
      </c>
      <c r="CA216" s="1728" t="s">
        <v>461</v>
      </c>
      <c r="CB216" s="2203">
        <f t="shared" si="96"/>
        <v>0</v>
      </c>
      <c r="CC216" s="2203">
        <f t="shared" si="96"/>
        <v>0</v>
      </c>
      <c r="CD216" s="2203">
        <f t="shared" si="96"/>
        <v>0</v>
      </c>
      <c r="CE216" s="2203">
        <f t="shared" si="96"/>
        <v>0</v>
      </c>
      <c r="CF216" s="2368">
        <f t="shared" si="96"/>
        <v>0</v>
      </c>
      <c r="CG216" s="2368">
        <f t="shared" si="96"/>
        <v>0</v>
      </c>
      <c r="CH216" s="2369">
        <f t="shared" si="96"/>
        <v>0</v>
      </c>
      <c r="CI216" s="2369">
        <f t="shared" si="96"/>
        <v>0</v>
      </c>
      <c r="CJ216" s="2369">
        <f t="shared" si="96"/>
        <v>0</v>
      </c>
      <c r="CK216" s="2370" t="e">
        <f t="shared" si="96"/>
        <v>#DIV/0!</v>
      </c>
      <c r="CL216" s="2370" t="e">
        <f t="shared" si="96"/>
        <v>#DIV/0!</v>
      </c>
      <c r="CM216" s="2370" t="e">
        <f t="shared" si="96"/>
        <v>#DIV/0!</v>
      </c>
      <c r="CN216" s="2370" t="e">
        <f t="shared" si="96"/>
        <v>#DIV/0!</v>
      </c>
      <c r="CO216" s="2370" t="e">
        <f t="shared" si="96"/>
        <v>#DIV/0!</v>
      </c>
      <c r="CP216" s="2371" t="e">
        <f t="shared" si="96"/>
        <v>#DIV/0!</v>
      </c>
      <c r="CQ216" s="1036"/>
      <c r="CR216" s="1036"/>
      <c r="CS216" s="1036"/>
      <c r="CT216" s="1036"/>
      <c r="CU216" s="1036"/>
      <c r="CV216" s="1036"/>
      <c r="CW216" s="1036"/>
      <c r="CX216" s="1036"/>
      <c r="CY216" s="1036"/>
      <c r="CZ216" s="1036"/>
      <c r="DA216" s="1036"/>
      <c r="DB216" s="1036"/>
      <c r="DC216" s="1036"/>
      <c r="DD216" s="1036"/>
      <c r="DE216" s="1036"/>
      <c r="DF216" s="1036"/>
      <c r="DG216" s="1036"/>
      <c r="DH216" s="1036"/>
      <c r="DI216" s="1036"/>
      <c r="DJ216" s="1036"/>
      <c r="DK216" s="1036"/>
      <c r="DL216" s="1036"/>
      <c r="DM216" s="1036"/>
      <c r="DN216" s="1036"/>
    </row>
    <row r="217" spans="1:118" s="1801" customFormat="1">
      <c r="A217" s="1090" t="s">
        <v>1156</v>
      </c>
      <c r="B217" s="1088" t="s">
        <v>461</v>
      </c>
      <c r="C217" s="1088" t="s">
        <v>461</v>
      </c>
      <c r="D217" s="1088" t="s">
        <v>461</v>
      </c>
      <c r="E217" s="1088" t="s">
        <v>461</v>
      </c>
      <c r="F217" s="1088" t="s">
        <v>461</v>
      </c>
      <c r="G217" s="1088" t="s">
        <v>461</v>
      </c>
      <c r="H217" s="1944" t="s">
        <v>461</v>
      </c>
      <c r="I217" s="2376" t="s">
        <v>461</v>
      </c>
      <c r="J217" s="2381">
        <v>0</v>
      </c>
      <c r="K217" s="1366"/>
      <c r="L217" s="1306"/>
      <c r="M217" s="1306"/>
      <c r="N217" s="1306"/>
      <c r="O217" s="1306"/>
      <c r="P217" s="1306"/>
      <c r="Q217" s="1306"/>
      <c r="R217" s="1306"/>
      <c r="S217" s="1306"/>
      <c r="T217" s="1306"/>
      <c r="U217" s="1306"/>
      <c r="V217" s="1306"/>
      <c r="W217" s="1306"/>
      <c r="X217" s="1306"/>
      <c r="Y217" s="1306"/>
      <c r="Z217" s="1306"/>
      <c r="AA217" s="1306"/>
      <c r="AB217" s="1306"/>
      <c r="AC217" s="1306"/>
      <c r="AD217" s="2057"/>
      <c r="AE217" s="2057"/>
      <c r="AF217" s="2057"/>
      <c r="AG217" s="1306"/>
      <c r="AH217" s="1367"/>
      <c r="AI217" s="1368"/>
      <c r="AJ217" s="1306"/>
      <c r="AK217" s="1306"/>
      <c r="AL217" s="1306"/>
      <c r="AM217" s="1306"/>
      <c r="AN217" s="1306"/>
      <c r="AO217" s="1306"/>
      <c r="AP217" s="2057"/>
      <c r="AQ217" s="2057"/>
      <c r="AR217" s="2057"/>
      <c r="AS217" s="1306"/>
      <c r="AT217" s="1307"/>
      <c r="AU217" s="1368"/>
      <c r="AV217" s="1306"/>
      <c r="AW217" s="1306"/>
      <c r="AX217" s="1306"/>
      <c r="AY217" s="1306"/>
      <c r="AZ217" s="1306"/>
      <c r="BA217" s="1306"/>
      <c r="BB217" s="2057"/>
      <c r="BC217" s="2057"/>
      <c r="BD217" s="2057"/>
      <c r="BE217" s="1306"/>
      <c r="BF217" s="1369"/>
      <c r="BG217" s="1368"/>
      <c r="BH217" s="1306"/>
      <c r="BI217" s="1306"/>
      <c r="BJ217" s="1306"/>
      <c r="BK217" s="1306"/>
      <c r="BL217" s="1306"/>
      <c r="BM217" s="1833"/>
      <c r="BN217" s="1833"/>
      <c r="BO217" s="1833"/>
      <c r="BP217" s="1833"/>
      <c r="BQ217" s="1833"/>
      <c r="BR217" s="1364"/>
      <c r="BS217" s="1368"/>
      <c r="BT217" s="1306"/>
      <c r="BU217" s="1306"/>
      <c r="BV217" s="1306"/>
      <c r="BW217" s="1306"/>
      <c r="BX217" s="1306"/>
      <c r="BY217" s="1306"/>
      <c r="BZ217" s="1725"/>
      <c r="CA217" s="1725"/>
      <c r="CB217" s="2203">
        <f t="shared" si="96"/>
        <v>3.2327586206896551E-3</v>
      </c>
      <c r="CC217" s="2203">
        <f t="shared" si="96"/>
        <v>3.2573289902280132E-3</v>
      </c>
      <c r="CD217" s="2203">
        <f t="shared" si="96"/>
        <v>5.4824561403508769E-3</v>
      </c>
      <c r="CE217" s="2203">
        <f t="shared" si="96"/>
        <v>5.5005500550055009E-3</v>
      </c>
      <c r="CF217" s="2368">
        <f t="shared" si="96"/>
        <v>6.5146579804560263E-3</v>
      </c>
      <c r="CG217" s="2368">
        <f t="shared" si="96"/>
        <v>6.7340067340067337E-3</v>
      </c>
      <c r="CH217" s="2369">
        <f t="shared" si="96"/>
        <v>7.9185520361990946E-3</v>
      </c>
      <c r="CI217" s="2369">
        <f t="shared" si="96"/>
        <v>9.1220068415051314E-3</v>
      </c>
      <c r="CJ217" s="2369">
        <f t="shared" si="96"/>
        <v>1.0238907849829351E-2</v>
      </c>
      <c r="CK217" s="2370" t="e">
        <f t="shared" si="96"/>
        <v>#DIV/0!</v>
      </c>
      <c r="CL217" s="2370" t="e">
        <f t="shared" si="96"/>
        <v>#DIV/0!</v>
      </c>
      <c r="CM217" s="2370" t="e">
        <f t="shared" si="96"/>
        <v>#DIV/0!</v>
      </c>
      <c r="CN217" s="2370" t="e">
        <f t="shared" si="96"/>
        <v>#DIV/0!</v>
      </c>
      <c r="CO217" s="2370" t="e">
        <f t="shared" si="96"/>
        <v>#DIV/0!</v>
      </c>
      <c r="CP217" s="2371" t="e">
        <f t="shared" si="96"/>
        <v>#DIV/0!</v>
      </c>
      <c r="CQ217" s="1828"/>
      <c r="CR217" s="1828"/>
      <c r="CS217" s="1828"/>
      <c r="CT217" s="1828"/>
      <c r="CU217" s="1828"/>
      <c r="CV217" s="1828"/>
      <c r="CW217" s="1828"/>
      <c r="CX217" s="1828"/>
      <c r="CY217" s="1828"/>
      <c r="CZ217" s="1828"/>
      <c r="DA217" s="1828"/>
      <c r="DB217" s="1828"/>
      <c r="DC217" s="1828"/>
      <c r="DD217" s="1828"/>
      <c r="DE217" s="1828"/>
      <c r="DF217" s="1828"/>
      <c r="DG217" s="1828"/>
      <c r="DH217" s="1828"/>
      <c r="DI217" s="1828"/>
      <c r="DJ217" s="1828"/>
      <c r="DK217" s="1828"/>
      <c r="DL217" s="1828"/>
      <c r="DM217" s="1828"/>
      <c r="DN217" s="1828"/>
    </row>
    <row r="218" spans="1:118">
      <c r="A218" s="1090" t="s">
        <v>1154</v>
      </c>
      <c r="B218" s="1088" t="s">
        <v>461</v>
      </c>
      <c r="C218" s="1088" t="s">
        <v>461</v>
      </c>
      <c r="D218" s="1088" t="s">
        <v>461</v>
      </c>
      <c r="E218" s="1088" t="s">
        <v>461</v>
      </c>
      <c r="F218" s="1088" t="s">
        <v>461</v>
      </c>
      <c r="G218" s="1088" t="s">
        <v>461</v>
      </c>
      <c r="H218" s="1944" t="s">
        <v>461</v>
      </c>
      <c r="I218" s="2376">
        <v>0</v>
      </c>
      <c r="J218" s="2382">
        <v>0</v>
      </c>
      <c r="K218" s="1460"/>
      <c r="L218" s="1447"/>
      <c r="M218" s="1447"/>
      <c r="N218" s="1447"/>
      <c r="O218" s="1447"/>
      <c r="P218" s="1447"/>
      <c r="Q218" s="1447"/>
      <c r="R218" s="1447"/>
      <c r="S218" s="1447"/>
      <c r="T218" s="1447"/>
      <c r="U218" s="1447"/>
      <c r="V218" s="1447"/>
      <c r="W218" s="1447"/>
      <c r="X218" s="1447"/>
      <c r="Y218" s="1447"/>
      <c r="Z218" s="1447"/>
      <c r="AA218" s="1447"/>
      <c r="AB218" s="1447"/>
      <c r="AC218" s="1447"/>
      <c r="AD218" s="2058"/>
      <c r="AE218" s="2058"/>
      <c r="AF218" s="2058"/>
      <c r="AG218" s="1447"/>
      <c r="AH218" s="1461"/>
      <c r="AI218" s="1462"/>
      <c r="AJ218" s="1447"/>
      <c r="AK218" s="1447"/>
      <c r="AL218" s="1447"/>
      <c r="AM218" s="1447"/>
      <c r="AN218" s="1447"/>
      <c r="AO218" s="1447"/>
      <c r="AP218" s="2058"/>
      <c r="AQ218" s="2058"/>
      <c r="AR218" s="2058"/>
      <c r="AS218" s="1447"/>
      <c r="AT218" s="1448"/>
      <c r="AU218" s="1462"/>
      <c r="AV218" s="1447"/>
      <c r="AW218" s="1447"/>
      <c r="AX218" s="1447"/>
      <c r="AY218" s="1447"/>
      <c r="AZ218" s="1447"/>
      <c r="BA218" s="1447"/>
      <c r="BB218" s="2058"/>
      <c r="BC218" s="2058"/>
      <c r="BD218" s="2058"/>
      <c r="BE218" s="1447"/>
      <c r="BF218" s="1463"/>
      <c r="BG218" s="1462"/>
      <c r="BH218" s="1447"/>
      <c r="BI218" s="1447"/>
      <c r="BJ218" s="1447"/>
      <c r="BK218" s="1447"/>
      <c r="BL218" s="1447"/>
      <c r="BM218" s="1564" t="s">
        <v>461</v>
      </c>
      <c r="BN218" s="1564" t="s">
        <v>461</v>
      </c>
      <c r="BO218" s="1564" t="s">
        <v>461</v>
      </c>
      <c r="BP218" s="1564" t="s">
        <v>461</v>
      </c>
      <c r="BQ218" s="1464" t="s">
        <v>461</v>
      </c>
      <c r="BR218" s="1465" t="s">
        <v>461</v>
      </c>
      <c r="BS218" s="1572">
        <v>0</v>
      </c>
      <c r="BT218" s="1573">
        <v>0</v>
      </c>
      <c r="BU218" s="1573">
        <v>0</v>
      </c>
      <c r="BV218" s="1573">
        <v>0</v>
      </c>
      <c r="BW218" s="1573">
        <v>0</v>
      </c>
      <c r="BX218" s="1573">
        <v>0</v>
      </c>
      <c r="BY218" s="1573">
        <v>0</v>
      </c>
      <c r="BZ218" s="1726">
        <v>1.026694045174538E-3</v>
      </c>
      <c r="CA218" s="1726">
        <v>0</v>
      </c>
      <c r="CB218" s="2203">
        <f t="shared" si="96"/>
        <v>0</v>
      </c>
      <c r="CC218" s="2203">
        <f t="shared" si="96"/>
        <v>0</v>
      </c>
      <c r="CD218" s="2203">
        <f t="shared" si="96"/>
        <v>0</v>
      </c>
      <c r="CE218" s="2203">
        <f t="shared" si="96"/>
        <v>0</v>
      </c>
      <c r="CF218" s="2368">
        <f t="shared" si="96"/>
        <v>0</v>
      </c>
      <c r="CG218" s="2368">
        <f t="shared" si="96"/>
        <v>0</v>
      </c>
      <c r="CH218" s="2369">
        <f t="shared" si="96"/>
        <v>1.1312217194570137E-3</v>
      </c>
      <c r="CI218" s="2369">
        <f t="shared" si="96"/>
        <v>0</v>
      </c>
      <c r="CJ218" s="2369">
        <f t="shared" si="96"/>
        <v>0</v>
      </c>
      <c r="CK218" s="2370" t="e">
        <f t="shared" si="96"/>
        <v>#DIV/0!</v>
      </c>
      <c r="CL218" s="2370" t="e">
        <f t="shared" si="96"/>
        <v>#DIV/0!</v>
      </c>
      <c r="CM218" s="2370" t="e">
        <f t="shared" si="96"/>
        <v>#DIV/0!</v>
      </c>
      <c r="CN218" s="2370" t="e">
        <f t="shared" si="96"/>
        <v>#DIV/0!</v>
      </c>
      <c r="CO218" s="2370" t="e">
        <f t="shared" si="96"/>
        <v>#DIV/0!</v>
      </c>
      <c r="CP218" s="2371" t="e">
        <f t="shared" si="96"/>
        <v>#DIV/0!</v>
      </c>
      <c r="CQ218" s="1036"/>
      <c r="CR218" s="1036"/>
      <c r="CS218" s="1036"/>
      <c r="CT218" s="1036"/>
      <c r="CU218" s="1036"/>
      <c r="CV218" s="1036"/>
      <c r="CW218" s="1036"/>
      <c r="CX218" s="1036"/>
      <c r="CY218" s="1036"/>
      <c r="CZ218" s="1036"/>
      <c r="DA218" s="1036"/>
      <c r="DB218" s="1036"/>
      <c r="DC218" s="1036"/>
      <c r="DD218" s="1036"/>
      <c r="DE218" s="1036"/>
      <c r="DF218" s="1036"/>
      <c r="DG218" s="1036"/>
      <c r="DH218" s="1036"/>
      <c r="DI218" s="1036"/>
      <c r="DJ218" s="1036"/>
      <c r="DK218" s="1036"/>
      <c r="DL218" s="1036"/>
      <c r="DM218" s="1036"/>
      <c r="DN218" s="1036"/>
    </row>
    <row r="219" spans="1:118">
      <c r="A219" s="1557" t="s">
        <v>1155</v>
      </c>
      <c r="B219" s="1088" t="s">
        <v>461</v>
      </c>
      <c r="C219" s="1088" t="s">
        <v>461</v>
      </c>
      <c r="D219" s="1088" t="s">
        <v>461</v>
      </c>
      <c r="E219" s="1088" t="s">
        <v>461</v>
      </c>
      <c r="F219" s="1088" t="s">
        <v>461</v>
      </c>
      <c r="G219" s="1088" t="s">
        <v>461</v>
      </c>
      <c r="H219" s="1944" t="s">
        <v>461</v>
      </c>
      <c r="I219" s="2377">
        <v>3.691639522258415E-2</v>
      </c>
      <c r="J219" s="2383">
        <v>0</v>
      </c>
      <c r="K219" s="1460"/>
      <c r="L219" s="1447"/>
      <c r="M219" s="1447"/>
      <c r="N219" s="1447"/>
      <c r="O219" s="1447"/>
      <c r="P219" s="1447"/>
      <c r="Q219" s="1447"/>
      <c r="R219" s="1447"/>
      <c r="S219" s="1447"/>
      <c r="T219" s="1447"/>
      <c r="U219" s="1447"/>
      <c r="V219" s="1447"/>
      <c r="W219" s="1447"/>
      <c r="X219" s="1447"/>
      <c r="Y219" s="1447"/>
      <c r="Z219" s="1447"/>
      <c r="AA219" s="1447"/>
      <c r="AB219" s="1447"/>
      <c r="AC219" s="1447"/>
      <c r="AD219" s="2058"/>
      <c r="AE219" s="2058"/>
      <c r="AF219" s="2058"/>
      <c r="AG219" s="1447"/>
      <c r="AH219" s="1461"/>
      <c r="AI219" s="1462"/>
      <c r="AJ219" s="1447"/>
      <c r="AK219" s="1447"/>
      <c r="AL219" s="1447"/>
      <c r="AM219" s="1447"/>
      <c r="AN219" s="1447"/>
      <c r="AO219" s="1447"/>
      <c r="AP219" s="2058"/>
      <c r="AQ219" s="2058"/>
      <c r="AR219" s="2058"/>
      <c r="AS219" s="1447"/>
      <c r="AT219" s="1448"/>
      <c r="AU219" s="1462"/>
      <c r="AV219" s="1447"/>
      <c r="AW219" s="1447"/>
      <c r="AX219" s="1447"/>
      <c r="AY219" s="1447"/>
      <c r="AZ219" s="1447"/>
      <c r="BA219" s="1447"/>
      <c r="BB219" s="2058"/>
      <c r="BC219" s="2058"/>
      <c r="BD219" s="2058"/>
      <c r="BE219" s="1447"/>
      <c r="BF219" s="1463"/>
      <c r="BG219" s="1462"/>
      <c r="BH219" s="1447"/>
      <c r="BI219" s="1447"/>
      <c r="BJ219" s="1447"/>
      <c r="BK219" s="1447"/>
      <c r="BL219" s="1447"/>
      <c r="BM219" s="1563">
        <f t="shared" ref="BM219:BR223" si="97">BM184/BM$175</f>
        <v>2.5588536335721598E-2</v>
      </c>
      <c r="BN219" s="1563">
        <f t="shared" si="97"/>
        <v>2.6732673267326732E-2</v>
      </c>
      <c r="BO219" s="1563">
        <f t="shared" si="97"/>
        <v>2.676864244741874E-2</v>
      </c>
      <c r="BP219" s="1563">
        <f t="shared" si="97"/>
        <v>2.9493087557603687E-2</v>
      </c>
      <c r="BQ219" s="1563">
        <f t="shared" si="97"/>
        <v>2.9011786038077969E-2</v>
      </c>
      <c r="BR219" s="1567">
        <f t="shared" si="97"/>
        <v>3.0249110320284697E-2</v>
      </c>
      <c r="BS219" s="1568">
        <v>2.6876737720111215E-2</v>
      </c>
      <c r="BT219" s="1563">
        <v>2.2727272727272728E-2</v>
      </c>
      <c r="BU219" s="1563">
        <v>2.5465230166503428E-2</v>
      </c>
      <c r="BV219" s="1563">
        <v>2.7750247770069375E-2</v>
      </c>
      <c r="BW219" s="1563">
        <v>2.7245206861755803E-2</v>
      </c>
      <c r="BX219" s="1563">
        <v>3.1031031031031032E-2</v>
      </c>
      <c r="BY219" s="1563">
        <v>3.2520325203252036E-2</v>
      </c>
      <c r="BZ219" s="1563">
        <v>3.4907597535934289E-2</v>
      </c>
      <c r="CA219" s="1563">
        <v>3.8095238095238099E-2</v>
      </c>
      <c r="CB219" s="2203">
        <f t="shared" si="96"/>
        <v>3.7715517241379309E-2</v>
      </c>
      <c r="CC219" s="2203">
        <f t="shared" si="96"/>
        <v>3.5830618892508145E-2</v>
      </c>
      <c r="CD219" s="2203">
        <f t="shared" si="96"/>
        <v>3.7280701754385963E-2</v>
      </c>
      <c r="CE219" s="2246">
        <f t="shared" si="96"/>
        <v>0</v>
      </c>
      <c r="CF219" s="106">
        <f t="shared" si="96"/>
        <v>0</v>
      </c>
      <c r="CG219" s="106">
        <f t="shared" si="96"/>
        <v>0</v>
      </c>
      <c r="CH219" s="2369">
        <f t="shared" ref="CH219:CJ219" si="98">CH184/CH$175</f>
        <v>0</v>
      </c>
      <c r="CI219" s="2369">
        <f t="shared" si="98"/>
        <v>0</v>
      </c>
      <c r="CJ219" s="2369">
        <f t="shared" si="98"/>
        <v>0</v>
      </c>
      <c r="CK219" s="2372" t="s">
        <v>461</v>
      </c>
      <c r="CL219" s="2372" t="s">
        <v>461</v>
      </c>
      <c r="CM219" s="2372" t="s">
        <v>461</v>
      </c>
      <c r="CN219" s="2372" t="s">
        <v>461</v>
      </c>
      <c r="CO219" s="2372" t="s">
        <v>461</v>
      </c>
      <c r="CP219" s="2373" t="s">
        <v>461</v>
      </c>
      <c r="CQ219" s="1036"/>
      <c r="CR219" s="1036"/>
      <c r="CS219" s="1036"/>
      <c r="CT219" s="1036"/>
      <c r="CU219" s="1036"/>
      <c r="CV219" s="1036"/>
      <c r="CW219" s="1036"/>
      <c r="CX219" s="1036"/>
      <c r="CY219" s="1036"/>
      <c r="CZ219" s="1036"/>
      <c r="DA219" s="1036"/>
      <c r="DB219" s="1036"/>
      <c r="DC219" s="1036"/>
      <c r="DD219" s="1036"/>
      <c r="DE219" s="1036"/>
      <c r="DF219" s="1036"/>
      <c r="DG219" s="1036"/>
      <c r="DH219" s="1036"/>
      <c r="DI219" s="1036"/>
      <c r="DJ219" s="1036"/>
      <c r="DK219" s="1036"/>
      <c r="DL219" s="1036"/>
      <c r="DM219" s="1036"/>
      <c r="DN219" s="1036"/>
    </row>
    <row r="220" spans="1:118">
      <c r="A220" s="1090" t="s">
        <v>1159</v>
      </c>
      <c r="B220" s="1088" t="s">
        <v>461</v>
      </c>
      <c r="C220" s="1088" t="s">
        <v>461</v>
      </c>
      <c r="D220" s="1088" t="s">
        <v>461</v>
      </c>
      <c r="E220" s="1088" t="s">
        <v>461</v>
      </c>
      <c r="F220" s="1088" t="s">
        <v>461</v>
      </c>
      <c r="G220" s="1088" t="s">
        <v>461</v>
      </c>
      <c r="H220" s="1944" t="s">
        <v>461</v>
      </c>
      <c r="I220" s="1463">
        <v>1.1943539630836048E-2</v>
      </c>
      <c r="J220" s="2384">
        <v>0</v>
      </c>
      <c r="K220" s="1460"/>
      <c r="L220" s="1447"/>
      <c r="M220" s="1447"/>
      <c r="N220" s="1447"/>
      <c r="O220" s="1447"/>
      <c r="P220" s="1447"/>
      <c r="Q220" s="1447"/>
      <c r="R220" s="1447"/>
      <c r="S220" s="1447"/>
      <c r="T220" s="1447"/>
      <c r="U220" s="1447"/>
      <c r="V220" s="1447"/>
      <c r="W220" s="1447"/>
      <c r="X220" s="1447"/>
      <c r="Y220" s="1447"/>
      <c r="Z220" s="1447"/>
      <c r="AA220" s="1447"/>
      <c r="AB220" s="1447"/>
      <c r="AC220" s="1447"/>
      <c r="AD220" s="2058"/>
      <c r="AE220" s="2058"/>
      <c r="AF220" s="2058"/>
      <c r="AG220" s="1447"/>
      <c r="AH220" s="1461"/>
      <c r="AI220" s="1462"/>
      <c r="AJ220" s="1447"/>
      <c r="AK220" s="1447"/>
      <c r="AL220" s="1447"/>
      <c r="AM220" s="1447"/>
      <c r="AN220" s="1447"/>
      <c r="AO220" s="1447"/>
      <c r="AP220" s="2058"/>
      <c r="AQ220" s="2058"/>
      <c r="AR220" s="2058"/>
      <c r="AS220" s="1447"/>
      <c r="AT220" s="1448"/>
      <c r="AU220" s="1462"/>
      <c r="AV220" s="1447"/>
      <c r="AW220" s="1447"/>
      <c r="AX220" s="1447"/>
      <c r="AY220" s="1447"/>
      <c r="AZ220" s="1447"/>
      <c r="BA220" s="1447"/>
      <c r="BB220" s="2058"/>
      <c r="BC220" s="2058"/>
      <c r="BD220" s="2058"/>
      <c r="BE220" s="1447"/>
      <c r="BF220" s="1463"/>
      <c r="BG220" s="1462"/>
      <c r="BH220" s="1447"/>
      <c r="BI220" s="1447"/>
      <c r="BJ220" s="1447"/>
      <c r="BK220" s="1447"/>
      <c r="BL220" s="1447"/>
      <c r="BM220" s="1563">
        <f t="shared" si="97"/>
        <v>4.0941658137154556E-3</v>
      </c>
      <c r="BN220" s="1563">
        <f t="shared" si="97"/>
        <v>3.9603960396039604E-3</v>
      </c>
      <c r="BO220" s="1563">
        <f t="shared" si="97"/>
        <v>3.8240917782026767E-3</v>
      </c>
      <c r="BP220" s="1563">
        <f t="shared" si="97"/>
        <v>4.608294930875576E-3</v>
      </c>
      <c r="BQ220" s="1563">
        <f t="shared" si="97"/>
        <v>5.4397098821396192E-3</v>
      </c>
      <c r="BR220" s="1567">
        <f t="shared" si="97"/>
        <v>6.2277580071174376E-3</v>
      </c>
      <c r="BS220" s="1462">
        <v>6.4874884151992582E-3</v>
      </c>
      <c r="BT220" s="1447">
        <v>8.1818181818181825E-3</v>
      </c>
      <c r="BU220" s="1447">
        <v>8.8148873653281102E-3</v>
      </c>
      <c r="BV220" s="1447">
        <v>9.9108027750247768E-3</v>
      </c>
      <c r="BW220" s="1447">
        <v>1.1099899091826439E-2</v>
      </c>
      <c r="BX220" s="1447">
        <v>1.1011011011011011E-2</v>
      </c>
      <c r="BY220" s="1447">
        <v>1.1178861788617886E-2</v>
      </c>
      <c r="BZ220" s="1726">
        <v>1.1293634496919919E-2</v>
      </c>
      <c r="CA220" s="1726">
        <v>1.164021164021164E-2</v>
      </c>
      <c r="CB220" s="2203">
        <f t="shared" si="96"/>
        <v>1.0775862068965518E-2</v>
      </c>
      <c r="CC220" s="2203">
        <f t="shared" si="96"/>
        <v>1.0857763300760043E-2</v>
      </c>
      <c r="CD220" s="2203">
        <f t="shared" si="96"/>
        <v>1.2061403508771929E-2</v>
      </c>
      <c r="CE220" s="2246">
        <f t="shared" si="96"/>
        <v>1.1001100110011001E-3</v>
      </c>
      <c r="CF220" s="106">
        <f t="shared" si="96"/>
        <v>1.0857763300760044E-3</v>
      </c>
      <c r="CG220" s="106">
        <f t="shared" si="96"/>
        <v>2.2446689113355782E-3</v>
      </c>
      <c r="CH220" s="2369">
        <f t="shared" ref="CH220:CJ220" si="99">CH185/CH$175</f>
        <v>2.2624434389140274E-3</v>
      </c>
      <c r="CI220" s="2369">
        <f t="shared" si="99"/>
        <v>3.4207525655644243E-3</v>
      </c>
      <c r="CJ220" s="2369">
        <f t="shared" si="99"/>
        <v>0</v>
      </c>
      <c r="CK220" s="2372" t="s">
        <v>461</v>
      </c>
      <c r="CL220" s="2372" t="s">
        <v>461</v>
      </c>
      <c r="CM220" s="2372" t="s">
        <v>461</v>
      </c>
      <c r="CN220" s="2372" t="s">
        <v>461</v>
      </c>
      <c r="CO220" s="2372" t="s">
        <v>461</v>
      </c>
      <c r="CP220" s="2373" t="s">
        <v>461</v>
      </c>
      <c r="CQ220" s="1036"/>
      <c r="CR220" s="1036"/>
      <c r="CS220" s="1036"/>
      <c r="CT220" s="1036"/>
      <c r="CU220" s="1036"/>
      <c r="CV220" s="1036"/>
      <c r="CW220" s="1036"/>
      <c r="CX220" s="1036"/>
      <c r="CY220" s="1036"/>
      <c r="CZ220" s="1036"/>
      <c r="DA220" s="1036"/>
      <c r="DB220" s="1036"/>
      <c r="DC220" s="1036"/>
      <c r="DD220" s="1036"/>
      <c r="DE220" s="1036"/>
      <c r="DF220" s="1036"/>
      <c r="DG220" s="1036"/>
      <c r="DH220" s="1036"/>
      <c r="DI220" s="1036"/>
      <c r="DJ220" s="1036"/>
      <c r="DK220" s="1036"/>
      <c r="DL220" s="1036"/>
      <c r="DM220" s="1036"/>
      <c r="DN220" s="1036"/>
    </row>
    <row r="221" spans="1:118">
      <c r="A221" s="250" t="s">
        <v>414</v>
      </c>
      <c r="B221" s="1370">
        <v>1.2239902080783353E-3</v>
      </c>
      <c r="C221" s="1370">
        <v>0</v>
      </c>
      <c r="D221" s="1370">
        <v>4.807692307692308E-3</v>
      </c>
      <c r="E221" s="1306">
        <v>0</v>
      </c>
      <c r="F221" s="1308">
        <v>0</v>
      </c>
      <c r="G221" s="1369">
        <v>0</v>
      </c>
      <c r="H221" s="1950">
        <f>H186/H$175</f>
        <v>3.5587188612099642E-3</v>
      </c>
      <c r="I221" s="2378">
        <v>3.2573289902280132E-3</v>
      </c>
      <c r="J221" s="2385">
        <v>0.20819112627986347</v>
      </c>
      <c r="K221" s="1366">
        <v>0</v>
      </c>
      <c r="L221" s="1306">
        <v>0</v>
      </c>
      <c r="M221" s="1306">
        <v>0</v>
      </c>
      <c r="N221" s="1306">
        <v>0</v>
      </c>
      <c r="O221" s="1306">
        <v>0</v>
      </c>
      <c r="P221" s="1306">
        <v>0</v>
      </c>
      <c r="Q221" s="1306">
        <v>0</v>
      </c>
      <c r="R221" s="1306">
        <v>0</v>
      </c>
      <c r="S221" s="1306">
        <v>0</v>
      </c>
      <c r="T221" s="1306">
        <v>0.29493087557603687</v>
      </c>
      <c r="U221" s="1306">
        <v>0.31682027649769584</v>
      </c>
      <c r="V221" s="1306">
        <v>0.27534562211981567</v>
      </c>
      <c r="W221" s="1306">
        <v>2.3668639053254438E-3</v>
      </c>
      <c r="X221" s="1306">
        <v>0</v>
      </c>
      <c r="Y221" s="1306">
        <v>0</v>
      </c>
      <c r="Z221" s="1306">
        <v>1.1695906432748538E-3</v>
      </c>
      <c r="AA221" s="1306">
        <v>1.1668611435239206E-3</v>
      </c>
      <c r="AB221" s="1306">
        <v>1.152073732718894E-3</v>
      </c>
      <c r="AC221" s="1306">
        <v>1.1614401858304297E-3</v>
      </c>
      <c r="AD221" s="2057">
        <v>2.3174971031286211E-3</v>
      </c>
      <c r="AE221" s="2057">
        <v>1.1737089201877935E-3</v>
      </c>
      <c r="AF221" s="2057">
        <v>0</v>
      </c>
      <c r="AG221" s="1306">
        <v>1.1876484560570072E-3</v>
      </c>
      <c r="AH221" s="1367">
        <v>0</v>
      </c>
      <c r="AI221" s="1368">
        <v>0</v>
      </c>
      <c r="AJ221" s="1306">
        <v>1.2285012285012285E-3</v>
      </c>
      <c r="AK221" s="1306">
        <v>0</v>
      </c>
      <c r="AL221" s="1306">
        <v>0</v>
      </c>
      <c r="AM221" s="1306">
        <v>0</v>
      </c>
      <c r="AN221" s="1306">
        <v>0</v>
      </c>
      <c r="AO221" s="1306">
        <v>0</v>
      </c>
      <c r="AP221" s="2057">
        <v>0</v>
      </c>
      <c r="AQ221" s="2057">
        <v>0</v>
      </c>
      <c r="AR221" s="2057">
        <v>1.2330456226880395E-3</v>
      </c>
      <c r="AS221" s="1306">
        <v>1.1890606420927466E-3</v>
      </c>
      <c r="AT221" s="1307">
        <v>0</v>
      </c>
      <c r="AU221" s="1368">
        <v>2.3781212841854932E-3</v>
      </c>
      <c r="AV221" s="1306">
        <v>2.2988505747126436E-3</v>
      </c>
      <c r="AW221" s="1306">
        <v>2.2471910112359553E-3</v>
      </c>
      <c r="AX221" s="1306">
        <v>2.1929824561403508E-3</v>
      </c>
      <c r="AY221" s="1306">
        <v>3.2715376226826608E-3</v>
      </c>
      <c r="AZ221" s="1306">
        <v>2.1574973031283709E-3</v>
      </c>
      <c r="BA221" s="1306">
        <v>2.1598272138228943E-3</v>
      </c>
      <c r="BB221" s="2057">
        <v>3.2537960954446853E-3</v>
      </c>
      <c r="BC221" s="2057">
        <v>2.1459227467811159E-3</v>
      </c>
      <c r="BD221" s="2057">
        <v>2.1119324181626186E-3</v>
      </c>
      <c r="BE221" s="1306">
        <v>0</v>
      </c>
      <c r="BF221" s="1369">
        <v>0</v>
      </c>
      <c r="BG221" s="1368">
        <v>2.0429009193054137E-3</v>
      </c>
      <c r="BH221" s="1306">
        <v>1.0090817356205853E-3</v>
      </c>
      <c r="BI221" s="1306">
        <v>1.0309278350515464E-3</v>
      </c>
      <c r="BJ221" s="1306">
        <v>1.0298661174047373E-3</v>
      </c>
      <c r="BK221" s="1306">
        <v>1.0298661174047373E-3</v>
      </c>
      <c r="BL221" s="1306">
        <v>1.0152284263959391E-3</v>
      </c>
      <c r="BM221" s="1574">
        <f t="shared" si="97"/>
        <v>1.0235414534288639E-3</v>
      </c>
      <c r="BN221" s="1574">
        <f t="shared" si="97"/>
        <v>1.9801980198019802E-3</v>
      </c>
      <c r="BO221" s="1574">
        <f t="shared" si="97"/>
        <v>1.9120458891013384E-3</v>
      </c>
      <c r="BP221" s="1574">
        <f t="shared" si="97"/>
        <v>3.6866359447004608E-3</v>
      </c>
      <c r="BQ221" s="1574">
        <f t="shared" si="97"/>
        <v>3.6264732547597461E-3</v>
      </c>
      <c r="BR221" s="1575">
        <f t="shared" si="97"/>
        <v>3.5587188612099642E-3</v>
      </c>
      <c r="BS221" s="1576">
        <v>2.7803521779425394E-3</v>
      </c>
      <c r="BT221" s="1574">
        <v>2.7272727272727275E-3</v>
      </c>
      <c r="BU221" s="1574">
        <v>2.9382957884427031E-3</v>
      </c>
      <c r="BV221" s="1574">
        <v>9.9108027750247768E-4</v>
      </c>
      <c r="BW221" s="1574">
        <v>1.0090817356205853E-3</v>
      </c>
      <c r="BX221" s="1574">
        <v>1.001001001001001E-3</v>
      </c>
      <c r="BY221" s="1574">
        <v>1.0162601626016261E-3</v>
      </c>
      <c r="BZ221" s="1574">
        <v>2.0533880903490761E-3</v>
      </c>
      <c r="CA221" s="1574">
        <v>2.1164021164021165E-3</v>
      </c>
      <c r="CB221" s="2204">
        <f t="shared" si="96"/>
        <v>3.2327586206896551E-3</v>
      </c>
      <c r="CC221" s="2204">
        <f t="shared" si="96"/>
        <v>1.0857763300760044E-3</v>
      </c>
      <c r="CD221" s="2204">
        <f t="shared" si="96"/>
        <v>1.0964912280701754E-3</v>
      </c>
      <c r="CE221" s="2204">
        <f t="shared" si="96"/>
        <v>1.1001100110011001E-3</v>
      </c>
      <c r="CF221" s="1950">
        <f t="shared" si="96"/>
        <v>1.0857763300760044E-3</v>
      </c>
      <c r="CG221" s="1950">
        <f t="shared" si="96"/>
        <v>2.2446689113355782E-3</v>
      </c>
      <c r="CH221" s="2358">
        <f t="shared" si="96"/>
        <v>2.2624434389140274E-3</v>
      </c>
      <c r="CI221" s="2358">
        <f t="shared" si="96"/>
        <v>3.4207525655644243E-3</v>
      </c>
      <c r="CJ221" s="2358">
        <f t="shared" si="96"/>
        <v>0</v>
      </c>
      <c r="CK221" s="2366" t="e">
        <f t="shared" si="96"/>
        <v>#DIV/0!</v>
      </c>
      <c r="CL221" s="2366" t="e">
        <f t="shared" si="96"/>
        <v>#DIV/0!</v>
      </c>
      <c r="CM221" s="2366" t="e">
        <f t="shared" si="96"/>
        <v>#DIV/0!</v>
      </c>
      <c r="CN221" s="2366" t="e">
        <f t="shared" si="96"/>
        <v>#DIV/0!</v>
      </c>
      <c r="CO221" s="2366" t="e">
        <f t="shared" si="96"/>
        <v>#DIV/0!</v>
      </c>
      <c r="CP221" s="2367" t="e">
        <f t="shared" si="96"/>
        <v>#DIV/0!</v>
      </c>
      <c r="CQ221" s="1036"/>
      <c r="CR221" s="1036"/>
      <c r="CS221" s="1036"/>
      <c r="CT221" s="1036"/>
      <c r="CU221" s="1036"/>
      <c r="CV221" s="1036"/>
      <c r="CW221" s="1036"/>
      <c r="CX221" s="1036"/>
      <c r="CY221" s="1036"/>
      <c r="CZ221" s="1036"/>
      <c r="DA221" s="1036"/>
      <c r="DB221" s="1036"/>
      <c r="DC221" s="1036"/>
      <c r="DD221" s="1036"/>
      <c r="DE221" s="1036"/>
      <c r="DF221" s="1036"/>
      <c r="DG221" s="1036"/>
      <c r="DH221" s="1036"/>
      <c r="DI221" s="1036"/>
      <c r="DJ221" s="1036"/>
      <c r="DK221" s="1036"/>
      <c r="DL221" s="1036"/>
      <c r="DM221" s="1036"/>
      <c r="DN221" s="1036"/>
    </row>
    <row r="222" spans="1:118">
      <c r="A222" s="251" t="s">
        <v>415</v>
      </c>
      <c r="B222" s="1306">
        <v>0.10526315789473684</v>
      </c>
      <c r="C222" s="1306">
        <v>0.1326644370122631</v>
      </c>
      <c r="D222" s="1306">
        <v>0.15985576923076922</v>
      </c>
      <c r="E222" s="1306">
        <v>0.2009685230024213</v>
      </c>
      <c r="F222" s="1308">
        <v>0.20118343195266272</v>
      </c>
      <c r="G222" s="1369">
        <v>0.21073961499493415</v>
      </c>
      <c r="H222" s="1950">
        <f>H187/H$175</f>
        <v>0.1512455516014235</v>
      </c>
      <c r="I222" s="2378">
        <v>0.14223669923995658</v>
      </c>
      <c r="J222" s="2385">
        <v>0.18771331058020477</v>
      </c>
      <c r="K222" s="1366">
        <v>0</v>
      </c>
      <c r="L222" s="1306">
        <v>0</v>
      </c>
      <c r="M222" s="1306">
        <v>0</v>
      </c>
      <c r="N222" s="1306">
        <v>0</v>
      </c>
      <c r="O222" s="1306">
        <v>0</v>
      </c>
      <c r="P222" s="1306">
        <v>0</v>
      </c>
      <c r="Q222" s="1306">
        <v>0</v>
      </c>
      <c r="R222" s="1306">
        <v>0</v>
      </c>
      <c r="S222" s="1306">
        <v>0</v>
      </c>
      <c r="T222" s="1306">
        <v>0</v>
      </c>
      <c r="U222" s="1306">
        <v>0</v>
      </c>
      <c r="V222" s="1306">
        <v>0</v>
      </c>
      <c r="W222" s="1306">
        <v>0.16686390532544379</v>
      </c>
      <c r="X222" s="1306">
        <v>0.17084826762246116</v>
      </c>
      <c r="Y222" s="1306">
        <v>0.18085106382978725</v>
      </c>
      <c r="Z222" s="1306">
        <v>0.18245614035087721</v>
      </c>
      <c r="AA222" s="1306">
        <v>0.17736289381563594</v>
      </c>
      <c r="AB222" s="1306">
        <v>0.17972350230414746</v>
      </c>
      <c r="AC222" s="1306">
        <v>0.18350754936120789</v>
      </c>
      <c r="AD222" s="2057">
        <v>0.1761297798377752</v>
      </c>
      <c r="AE222" s="2057">
        <v>0.18544600938967137</v>
      </c>
      <c r="AF222" s="2057">
        <v>0.18975552968568102</v>
      </c>
      <c r="AG222" s="1306">
        <v>0.21021377672209027</v>
      </c>
      <c r="AH222" s="1367">
        <v>0.20828258221680876</v>
      </c>
      <c r="AI222" s="1368">
        <v>0.19326683291770574</v>
      </c>
      <c r="AJ222" s="1306">
        <v>0.1891891891891892</v>
      </c>
      <c r="AK222" s="1306">
        <v>0.19311193111931119</v>
      </c>
      <c r="AL222" s="1306">
        <v>0.191969887076537</v>
      </c>
      <c r="AM222" s="1306">
        <v>0.18216080402010051</v>
      </c>
      <c r="AN222" s="1306">
        <v>0.18870346598202825</v>
      </c>
      <c r="AO222" s="1306">
        <v>0.1969309462915601</v>
      </c>
      <c r="AP222" s="2057">
        <v>0.20229007633587787</v>
      </c>
      <c r="AQ222" s="2057">
        <v>0.19503105590062111</v>
      </c>
      <c r="AR222" s="2057">
        <v>0.20098643649815043</v>
      </c>
      <c r="AS222" s="1306">
        <v>0.20689655172413793</v>
      </c>
      <c r="AT222" s="1307">
        <v>0.20118343195266272</v>
      </c>
      <c r="AU222" s="1368">
        <v>0.19857312722948869</v>
      </c>
      <c r="AV222" s="1306">
        <v>0.19770114942528735</v>
      </c>
      <c r="AW222" s="1306">
        <v>0.18651685393258427</v>
      </c>
      <c r="AX222" s="1306">
        <v>0.18969298245614036</v>
      </c>
      <c r="AY222" s="1306">
        <v>0.19411123227917121</v>
      </c>
      <c r="AZ222" s="1306">
        <v>0.19309600862998921</v>
      </c>
      <c r="BA222" s="1306">
        <v>0.2019438444924406</v>
      </c>
      <c r="BB222" s="2057">
        <v>0.20715835140997832</v>
      </c>
      <c r="BC222" s="2057">
        <v>0.21459227467811159</v>
      </c>
      <c r="BD222" s="2057">
        <v>0.21013727560718057</v>
      </c>
      <c r="BE222" s="1306">
        <v>0.21814475025484201</v>
      </c>
      <c r="BF222" s="1369">
        <v>0.21073961499493415</v>
      </c>
      <c r="BG222" s="1368">
        <v>0.19509703779366699</v>
      </c>
      <c r="BH222" s="1306">
        <v>0.20988900100908173</v>
      </c>
      <c r="BI222" s="1306">
        <v>0.21030927835051547</v>
      </c>
      <c r="BJ222" s="1306">
        <v>0.2008238928939238</v>
      </c>
      <c r="BK222" s="1306">
        <v>0.21215242018537589</v>
      </c>
      <c r="BL222" s="1306">
        <v>0.21116751269035533</v>
      </c>
      <c r="BM222" s="1574">
        <f t="shared" si="97"/>
        <v>0.14534288638689866</v>
      </c>
      <c r="BN222" s="1574">
        <f t="shared" si="97"/>
        <v>0.14752475247524752</v>
      </c>
      <c r="BO222" s="1574">
        <f t="shared" si="97"/>
        <v>0.1462715105162524</v>
      </c>
      <c r="BP222" s="1574">
        <f t="shared" si="97"/>
        <v>0.14562211981566819</v>
      </c>
      <c r="BQ222" s="1574">
        <f t="shared" si="97"/>
        <v>0.1514052583862194</v>
      </c>
      <c r="BR222" s="1575">
        <f t="shared" si="97"/>
        <v>0.1512455516014235</v>
      </c>
      <c r="BS222" s="1576">
        <v>0.13067655236329936</v>
      </c>
      <c r="BT222" s="1574">
        <v>0.13272727272727272</v>
      </c>
      <c r="BU222" s="1574">
        <v>0.14103819784524976</v>
      </c>
      <c r="BV222" s="1574">
        <v>0.13875123885034688</v>
      </c>
      <c r="BW222" s="1574">
        <v>0.14127144298688193</v>
      </c>
      <c r="BX222" s="1574">
        <v>0.14414414414414414</v>
      </c>
      <c r="BY222" s="1574">
        <v>0.1443089430894309</v>
      </c>
      <c r="BZ222" s="1574">
        <v>0.14373716632443531</v>
      </c>
      <c r="CA222" s="1574">
        <v>0.14285714285714285</v>
      </c>
      <c r="CB222" s="2204">
        <f t="shared" si="96"/>
        <v>0.15086206896551724</v>
      </c>
      <c r="CC222" s="2204">
        <f t="shared" si="96"/>
        <v>0.15418023887079263</v>
      </c>
      <c r="CD222" s="2204">
        <f t="shared" si="96"/>
        <v>0.14364035087719298</v>
      </c>
      <c r="CE222" s="2204">
        <f t="shared" si="96"/>
        <v>0.14631463146314633</v>
      </c>
      <c r="CF222" s="1950">
        <f t="shared" si="96"/>
        <v>0.13789359391965256</v>
      </c>
      <c r="CG222" s="1950">
        <f t="shared" si="96"/>
        <v>0.13131313131313133</v>
      </c>
      <c r="CH222" s="2358">
        <f t="shared" si="96"/>
        <v>0.1244343891402715</v>
      </c>
      <c r="CI222" s="2358">
        <f t="shared" si="96"/>
        <v>0.11972633979475485</v>
      </c>
      <c r="CJ222" s="2358">
        <f t="shared" si="96"/>
        <v>0.12969283276450511</v>
      </c>
      <c r="CK222" s="2366" t="e">
        <f t="shared" si="96"/>
        <v>#DIV/0!</v>
      </c>
      <c r="CL222" s="2366" t="e">
        <f t="shared" si="96"/>
        <v>#DIV/0!</v>
      </c>
      <c r="CM222" s="2366" t="e">
        <f t="shared" si="96"/>
        <v>#DIV/0!</v>
      </c>
      <c r="CN222" s="2366" t="e">
        <f t="shared" si="96"/>
        <v>#DIV/0!</v>
      </c>
      <c r="CO222" s="2366" t="e">
        <f t="shared" si="96"/>
        <v>#DIV/0!</v>
      </c>
      <c r="CP222" s="2367" t="e">
        <f t="shared" si="96"/>
        <v>#DIV/0!</v>
      </c>
      <c r="CQ222" s="1036"/>
      <c r="CR222" s="1036"/>
      <c r="CS222" s="1036"/>
      <c r="CT222" s="1036"/>
      <c r="CU222" s="1036"/>
      <c r="CV222" s="1036"/>
      <c r="CW222" s="1036"/>
      <c r="CX222" s="1036"/>
      <c r="CY222" s="1036"/>
      <c r="CZ222" s="1036"/>
      <c r="DA222" s="1036"/>
      <c r="DB222" s="1036"/>
      <c r="DC222" s="1036"/>
      <c r="DD222" s="1036"/>
      <c r="DE222" s="1036"/>
      <c r="DF222" s="1036"/>
      <c r="DG222" s="1036"/>
      <c r="DH222" s="1036"/>
      <c r="DI222" s="1036"/>
      <c r="DJ222" s="1036"/>
      <c r="DK222" s="1036"/>
      <c r="DL222" s="1036"/>
      <c r="DM222" s="1036"/>
      <c r="DN222" s="1036"/>
    </row>
    <row r="223" spans="1:118">
      <c r="A223" s="1090" t="s">
        <v>733</v>
      </c>
      <c r="B223" s="1088" t="s">
        <v>461</v>
      </c>
      <c r="C223" s="1088" t="s">
        <v>461</v>
      </c>
      <c r="D223" s="1088" t="s">
        <v>461</v>
      </c>
      <c r="E223" s="1088" t="s">
        <v>461</v>
      </c>
      <c r="F223" s="1088" t="s">
        <v>461</v>
      </c>
      <c r="G223" s="1088" t="s">
        <v>461</v>
      </c>
      <c r="H223" s="1944" t="s">
        <v>461</v>
      </c>
      <c r="I223" s="2377">
        <v>0.13355048859934854</v>
      </c>
      <c r="J223" s="2383">
        <v>0</v>
      </c>
      <c r="K223" s="1460"/>
      <c r="L223" s="1447"/>
      <c r="M223" s="1447"/>
      <c r="N223" s="1447"/>
      <c r="O223" s="1447"/>
      <c r="P223" s="1447"/>
      <c r="Q223" s="1447"/>
      <c r="R223" s="1447"/>
      <c r="S223" s="1447"/>
      <c r="T223" s="1447"/>
      <c r="U223" s="1447"/>
      <c r="V223" s="1447"/>
      <c r="W223" s="1447"/>
      <c r="X223" s="1447"/>
      <c r="Y223" s="1447"/>
      <c r="Z223" s="1447"/>
      <c r="AA223" s="1447"/>
      <c r="AB223" s="1447"/>
      <c r="AC223" s="1447"/>
      <c r="AD223" s="2058"/>
      <c r="AE223" s="2058"/>
      <c r="AF223" s="2058"/>
      <c r="AG223" s="1447"/>
      <c r="AH223" s="1461"/>
      <c r="AI223" s="1462"/>
      <c r="AJ223" s="1447"/>
      <c r="AK223" s="1447"/>
      <c r="AL223" s="1447"/>
      <c r="AM223" s="1447"/>
      <c r="AN223" s="1447"/>
      <c r="AO223" s="1447"/>
      <c r="AP223" s="2058"/>
      <c r="AQ223" s="2058"/>
      <c r="AR223" s="2058"/>
      <c r="AS223" s="1447"/>
      <c r="AT223" s="1448"/>
      <c r="AU223" s="1462"/>
      <c r="AV223" s="1447"/>
      <c r="AW223" s="1447"/>
      <c r="AX223" s="1447"/>
      <c r="AY223" s="1447"/>
      <c r="AZ223" s="1447"/>
      <c r="BA223" s="1447"/>
      <c r="BB223" s="2058"/>
      <c r="BC223" s="2058"/>
      <c r="BD223" s="2058"/>
      <c r="BE223" s="1447"/>
      <c r="BF223" s="1463"/>
      <c r="BG223" s="1462"/>
      <c r="BH223" s="1447"/>
      <c r="BI223" s="1447"/>
      <c r="BJ223" s="1447"/>
      <c r="BK223" s="1447"/>
      <c r="BL223" s="1447"/>
      <c r="BM223" s="1563">
        <f t="shared" si="97"/>
        <v>0.13408393039918118</v>
      </c>
      <c r="BN223" s="1563">
        <f t="shared" si="97"/>
        <v>0.13564356435643565</v>
      </c>
      <c r="BO223" s="1563">
        <f t="shared" si="97"/>
        <v>0.13384321223709369</v>
      </c>
      <c r="BP223" s="1563">
        <f t="shared" si="97"/>
        <v>0.1327188940092166</v>
      </c>
      <c r="BQ223" s="1563">
        <f t="shared" si="97"/>
        <v>0.13871260199456029</v>
      </c>
      <c r="BR223" s="1567">
        <f t="shared" si="97"/>
        <v>0.13701067615658363</v>
      </c>
      <c r="BS223" s="1568">
        <v>0.11862835959221502</v>
      </c>
      <c r="BT223" s="1563">
        <v>0.11909090909090909</v>
      </c>
      <c r="BU223" s="1563">
        <v>0.12634671890303623</v>
      </c>
      <c r="BV223" s="1563">
        <v>0.12388503468780972</v>
      </c>
      <c r="BW223" s="1563">
        <v>0.12613521695257315</v>
      </c>
      <c r="BX223" s="1563">
        <v>0.12812812812812813</v>
      </c>
      <c r="BY223" s="1563">
        <v>0.1290650406504065</v>
      </c>
      <c r="BZ223" s="1563">
        <v>0.12731006160164271</v>
      </c>
      <c r="CA223" s="1563">
        <v>0.12592592592592591</v>
      </c>
      <c r="CB223" s="2203">
        <f t="shared" si="96"/>
        <v>0.14116379310344829</v>
      </c>
      <c r="CC223" s="2203">
        <f t="shared" si="96"/>
        <v>0.14440825190010859</v>
      </c>
      <c r="CD223" s="2203">
        <f t="shared" si="96"/>
        <v>0.13486842105263158</v>
      </c>
      <c r="CE223" s="2203">
        <f t="shared" si="96"/>
        <v>0.13751375137513752</v>
      </c>
      <c r="CF223" s="2368">
        <f t="shared" si="96"/>
        <v>0.12920738327904452</v>
      </c>
      <c r="CG223" s="2368">
        <f t="shared" si="96"/>
        <v>0.12570145903479238</v>
      </c>
      <c r="CH223" s="2369">
        <f t="shared" si="96"/>
        <v>0.11312217194570136</v>
      </c>
      <c r="CI223" s="2369">
        <f t="shared" si="96"/>
        <v>0.11174458380843785</v>
      </c>
      <c r="CJ223" s="2369">
        <f t="shared" si="96"/>
        <v>0.1217292377701934</v>
      </c>
      <c r="CK223" s="2370" t="e">
        <f t="shared" si="96"/>
        <v>#DIV/0!</v>
      </c>
      <c r="CL223" s="2370" t="e">
        <f t="shared" si="96"/>
        <v>#DIV/0!</v>
      </c>
      <c r="CM223" s="2370" t="e">
        <f t="shared" si="96"/>
        <v>#DIV/0!</v>
      </c>
      <c r="CN223" s="2370" t="e">
        <f t="shared" si="96"/>
        <v>#DIV/0!</v>
      </c>
      <c r="CO223" s="2370" t="e">
        <f t="shared" si="96"/>
        <v>#DIV/0!</v>
      </c>
      <c r="CP223" s="2371" t="e">
        <f t="shared" si="96"/>
        <v>#DIV/0!</v>
      </c>
      <c r="CQ223" s="1036"/>
      <c r="CR223" s="1036"/>
      <c r="CS223" s="1036"/>
      <c r="CT223" s="1036"/>
      <c r="CU223" s="1036"/>
      <c r="CV223" s="1036"/>
      <c r="CW223" s="1036"/>
      <c r="CX223" s="1036"/>
      <c r="CY223" s="1036"/>
      <c r="CZ223" s="1036"/>
      <c r="DA223" s="1036"/>
      <c r="DB223" s="1036"/>
      <c r="DC223" s="1036"/>
      <c r="DD223" s="1036"/>
      <c r="DE223" s="1036"/>
      <c r="DF223" s="1036"/>
      <c r="DG223" s="1036"/>
      <c r="DH223" s="1036"/>
      <c r="DI223" s="1036"/>
      <c r="DJ223" s="1036"/>
      <c r="DK223" s="1036"/>
      <c r="DL223" s="1036"/>
      <c r="DM223" s="1036"/>
      <c r="DN223" s="1036"/>
    </row>
    <row r="224" spans="1:118">
      <c r="A224" s="1090" t="s">
        <v>734</v>
      </c>
      <c r="B224" s="1088" t="s">
        <v>461</v>
      </c>
      <c r="C224" s="1088" t="s">
        <v>461</v>
      </c>
      <c r="D224" s="1088" t="s">
        <v>461</v>
      </c>
      <c r="E224" s="1088" t="s">
        <v>461</v>
      </c>
      <c r="F224" s="1088" t="s">
        <v>461</v>
      </c>
      <c r="G224" s="1088" t="s">
        <v>461</v>
      </c>
      <c r="H224" s="1944" t="s">
        <v>461</v>
      </c>
      <c r="I224" s="2376" t="s">
        <v>461</v>
      </c>
      <c r="J224" s="2382">
        <v>7.9635949943117172E-3</v>
      </c>
      <c r="K224" s="1460"/>
      <c r="L224" s="1447"/>
      <c r="M224" s="1447"/>
      <c r="N224" s="1447"/>
      <c r="O224" s="1447"/>
      <c r="P224" s="1447"/>
      <c r="Q224" s="1447"/>
      <c r="R224" s="1447"/>
      <c r="S224" s="1447"/>
      <c r="T224" s="1447"/>
      <c r="U224" s="1447"/>
      <c r="V224" s="1447"/>
      <c r="W224" s="1447"/>
      <c r="X224" s="1447"/>
      <c r="Y224" s="1447"/>
      <c r="Z224" s="1447"/>
      <c r="AA224" s="1447"/>
      <c r="AB224" s="1447"/>
      <c r="AC224" s="1447"/>
      <c r="AD224" s="2058"/>
      <c r="AE224" s="2058"/>
      <c r="AF224" s="2058"/>
      <c r="AG224" s="1447"/>
      <c r="AH224" s="1461"/>
      <c r="AI224" s="1462"/>
      <c r="AJ224" s="1447"/>
      <c r="AK224" s="1447"/>
      <c r="AL224" s="1447"/>
      <c r="AM224" s="1447"/>
      <c r="AN224" s="1447"/>
      <c r="AO224" s="1447"/>
      <c r="AP224" s="2058"/>
      <c r="AQ224" s="2058"/>
      <c r="AR224" s="2058"/>
      <c r="AS224" s="1447"/>
      <c r="AT224" s="1448"/>
      <c r="AU224" s="1462"/>
      <c r="AV224" s="1447"/>
      <c r="AW224" s="1447"/>
      <c r="AX224" s="1447"/>
      <c r="AY224" s="1447"/>
      <c r="AZ224" s="1447"/>
      <c r="BA224" s="1447"/>
      <c r="BB224" s="2058"/>
      <c r="BC224" s="2058"/>
      <c r="BD224" s="2058"/>
      <c r="BE224" s="1447"/>
      <c r="BF224" s="1463"/>
      <c r="BG224" s="1462"/>
      <c r="BH224" s="1447"/>
      <c r="BI224" s="1447"/>
      <c r="BJ224" s="1447"/>
      <c r="BK224" s="1447"/>
      <c r="BL224" s="1447"/>
      <c r="BM224" s="2059" t="s">
        <v>461</v>
      </c>
      <c r="BN224" s="2059" t="s">
        <v>461</v>
      </c>
      <c r="BO224" s="2059" t="s">
        <v>461</v>
      </c>
      <c r="BP224" s="2059" t="s">
        <v>461</v>
      </c>
      <c r="BQ224" s="1464" t="s">
        <v>461</v>
      </c>
      <c r="BR224" s="1465" t="s">
        <v>461</v>
      </c>
      <c r="BS224" s="1572" t="s">
        <v>461</v>
      </c>
      <c r="BT224" s="1573" t="s">
        <v>461</v>
      </c>
      <c r="BU224" s="1573" t="s">
        <v>461</v>
      </c>
      <c r="BV224" s="1573" t="s">
        <v>461</v>
      </c>
      <c r="BW224" s="1573" t="s">
        <v>461</v>
      </c>
      <c r="BX224" s="1573" t="s">
        <v>461</v>
      </c>
      <c r="BY224" s="1573" t="s">
        <v>461</v>
      </c>
      <c r="BZ224" s="1727"/>
      <c r="CA224" s="1727"/>
      <c r="CB224" s="2203">
        <f t="shared" si="96"/>
        <v>0</v>
      </c>
      <c r="CC224" s="2203">
        <f t="shared" si="96"/>
        <v>0</v>
      </c>
      <c r="CD224" s="2203">
        <f t="shared" si="96"/>
        <v>0</v>
      </c>
      <c r="CE224" s="2203">
        <f t="shared" si="96"/>
        <v>0</v>
      </c>
      <c r="CF224" s="2368">
        <f t="shared" si="96"/>
        <v>0</v>
      </c>
      <c r="CG224" s="2368">
        <f t="shared" si="96"/>
        <v>0</v>
      </c>
      <c r="CH224" s="2369">
        <f t="shared" si="96"/>
        <v>0</v>
      </c>
      <c r="CI224" s="2369">
        <f t="shared" si="96"/>
        <v>0</v>
      </c>
      <c r="CJ224" s="2369">
        <f t="shared" si="96"/>
        <v>0</v>
      </c>
      <c r="CK224" s="2370" t="e">
        <f t="shared" si="96"/>
        <v>#DIV/0!</v>
      </c>
      <c r="CL224" s="2370" t="e">
        <f t="shared" si="96"/>
        <v>#DIV/0!</v>
      </c>
      <c r="CM224" s="2370" t="e">
        <f t="shared" si="96"/>
        <v>#DIV/0!</v>
      </c>
      <c r="CN224" s="2370" t="e">
        <f t="shared" si="96"/>
        <v>#DIV/0!</v>
      </c>
      <c r="CO224" s="2370" t="e">
        <f t="shared" si="96"/>
        <v>#DIV/0!</v>
      </c>
      <c r="CP224" s="2371" t="e">
        <f t="shared" si="96"/>
        <v>#DIV/0!</v>
      </c>
      <c r="CQ224" s="1036"/>
      <c r="CR224" s="1036"/>
      <c r="CS224" s="1036"/>
      <c r="CT224" s="1036"/>
      <c r="CU224" s="1036"/>
      <c r="CV224" s="1036"/>
      <c r="CW224" s="1036"/>
      <c r="CX224" s="1036"/>
      <c r="CY224" s="1036"/>
      <c r="CZ224" s="1036"/>
      <c r="DA224" s="1036"/>
      <c r="DB224" s="1036"/>
      <c r="DC224" s="1036"/>
      <c r="DD224" s="1036"/>
      <c r="DE224" s="1036"/>
      <c r="DF224" s="1036"/>
      <c r="DG224" s="1036"/>
      <c r="DH224" s="1036"/>
      <c r="DI224" s="1036"/>
      <c r="DJ224" s="1036"/>
      <c r="DK224" s="1036"/>
      <c r="DL224" s="1036"/>
      <c r="DM224" s="1036"/>
      <c r="DN224" s="1036"/>
    </row>
    <row r="225" spans="1:118">
      <c r="A225" s="1409" t="s">
        <v>1158</v>
      </c>
      <c r="B225" s="1088" t="s">
        <v>461</v>
      </c>
      <c r="C225" s="1088" t="s">
        <v>461</v>
      </c>
      <c r="D225" s="1088" t="s">
        <v>461</v>
      </c>
      <c r="E225" s="1088" t="s">
        <v>461</v>
      </c>
      <c r="F225" s="1088" t="s">
        <v>461</v>
      </c>
      <c r="G225" s="1088" t="s">
        <v>461</v>
      </c>
      <c r="H225" s="1944" t="s">
        <v>461</v>
      </c>
      <c r="I225" s="2377">
        <v>3.2573289902280132E-3</v>
      </c>
      <c r="J225" s="2383">
        <v>0</v>
      </c>
      <c r="K225" s="1460"/>
      <c r="L225" s="1447"/>
      <c r="M225" s="1447"/>
      <c r="N225" s="1447"/>
      <c r="O225" s="1447"/>
      <c r="P225" s="1447"/>
      <c r="Q225" s="1447"/>
      <c r="R225" s="1447"/>
      <c r="S225" s="1447"/>
      <c r="T225" s="1447"/>
      <c r="U225" s="1447"/>
      <c r="V225" s="1447"/>
      <c r="W225" s="1447"/>
      <c r="X225" s="1447"/>
      <c r="Y225" s="1447"/>
      <c r="Z225" s="1447"/>
      <c r="AA225" s="1447"/>
      <c r="AB225" s="1447"/>
      <c r="AC225" s="1447"/>
      <c r="AD225" s="2058"/>
      <c r="AE225" s="2058"/>
      <c r="AF225" s="2058"/>
      <c r="AG225" s="1447"/>
      <c r="AH225" s="1461"/>
      <c r="AI225" s="1462"/>
      <c r="AJ225" s="1447"/>
      <c r="AK225" s="1447"/>
      <c r="AL225" s="1447"/>
      <c r="AM225" s="1447"/>
      <c r="AN225" s="1447"/>
      <c r="AO225" s="1447"/>
      <c r="AP225" s="2058"/>
      <c r="AQ225" s="2058"/>
      <c r="AR225" s="2058"/>
      <c r="AS225" s="1447"/>
      <c r="AT225" s="1448"/>
      <c r="AU225" s="1462"/>
      <c r="AV225" s="1447"/>
      <c r="AW225" s="1447"/>
      <c r="AX225" s="1447"/>
      <c r="AY225" s="1447"/>
      <c r="AZ225" s="1447"/>
      <c r="BA225" s="1447"/>
      <c r="BB225" s="2058"/>
      <c r="BC225" s="2058"/>
      <c r="BD225" s="2058"/>
      <c r="BE225" s="1447"/>
      <c r="BF225" s="1463"/>
      <c r="BG225" s="1462"/>
      <c r="BH225" s="1447"/>
      <c r="BI225" s="1447"/>
      <c r="BJ225" s="1447"/>
      <c r="BK225" s="1447"/>
      <c r="BL225" s="1447"/>
      <c r="BM225" s="1563">
        <f t="shared" ref="BM225:BR234" si="100">BM190/BM$175</f>
        <v>6.1412487205731829E-3</v>
      </c>
      <c r="BN225" s="1563">
        <f t="shared" si="100"/>
        <v>6.9306930693069308E-3</v>
      </c>
      <c r="BO225" s="1563">
        <f t="shared" si="100"/>
        <v>7.6481835564053535E-3</v>
      </c>
      <c r="BP225" s="1563">
        <f t="shared" si="100"/>
        <v>8.2949308755760377E-3</v>
      </c>
      <c r="BQ225" s="1563">
        <f t="shared" si="100"/>
        <v>8.1595648232094288E-3</v>
      </c>
      <c r="BR225" s="1567">
        <f t="shared" si="100"/>
        <v>9.7864768683274019E-3</v>
      </c>
      <c r="BS225" s="1568">
        <v>7.4142724745134385E-3</v>
      </c>
      <c r="BT225" s="1563">
        <v>8.1818181818181825E-3</v>
      </c>
      <c r="BU225" s="1563">
        <v>8.8148873653281102E-3</v>
      </c>
      <c r="BV225" s="1563">
        <v>8.9197224975222991E-3</v>
      </c>
      <c r="BW225" s="1563">
        <v>9.0817356205852677E-3</v>
      </c>
      <c r="BX225" s="1563">
        <v>8.0080080080080079E-3</v>
      </c>
      <c r="BY225" s="1563">
        <v>8.130081300813009E-3</v>
      </c>
      <c r="BZ225" s="1563">
        <v>8.2135523613963042E-3</v>
      </c>
      <c r="CA225" s="1563">
        <v>8.4656084656084662E-3</v>
      </c>
      <c r="CB225" s="2203">
        <f t="shared" si="96"/>
        <v>5.387931034482759E-3</v>
      </c>
      <c r="CC225" s="2203">
        <f t="shared" si="96"/>
        <v>4.3431053203040176E-3</v>
      </c>
      <c r="CD225" s="2203">
        <f t="shared" si="96"/>
        <v>4.3859649122807015E-3</v>
      </c>
      <c r="CE225" s="2203">
        <f t="shared" si="96"/>
        <v>5.5005500550055009E-3</v>
      </c>
      <c r="CF225" s="2368">
        <f t="shared" si="96"/>
        <v>5.4288816503800215E-3</v>
      </c>
      <c r="CG225" s="2368">
        <f t="shared" si="96"/>
        <v>4.4893378226711564E-3</v>
      </c>
      <c r="CH225" s="2369">
        <f t="shared" si="96"/>
        <v>9.0497737556561094E-3</v>
      </c>
      <c r="CI225" s="2369">
        <f t="shared" si="96"/>
        <v>7.98175598631699E-3</v>
      </c>
      <c r="CJ225" s="2369">
        <f t="shared" si="96"/>
        <v>7.9635949943117172E-3</v>
      </c>
      <c r="CK225" s="2370" t="e">
        <f t="shared" si="96"/>
        <v>#DIV/0!</v>
      </c>
      <c r="CL225" s="2370" t="e">
        <f t="shared" si="96"/>
        <v>#DIV/0!</v>
      </c>
      <c r="CM225" s="2370" t="e">
        <f t="shared" si="96"/>
        <v>#DIV/0!</v>
      </c>
      <c r="CN225" s="2370" t="e">
        <f t="shared" si="96"/>
        <v>#DIV/0!</v>
      </c>
      <c r="CO225" s="2370" t="e">
        <f t="shared" si="96"/>
        <v>#DIV/0!</v>
      </c>
      <c r="CP225" s="2371" t="e">
        <f t="shared" si="96"/>
        <v>#DIV/0!</v>
      </c>
      <c r="CQ225" s="1036"/>
      <c r="CR225" s="1036"/>
      <c r="CS225" s="1036"/>
      <c r="CT225" s="1036"/>
      <c r="CU225" s="1036"/>
      <c r="CV225" s="1036"/>
      <c r="CW225" s="1036"/>
      <c r="CX225" s="1036"/>
      <c r="CY225" s="1036"/>
      <c r="CZ225" s="1036"/>
      <c r="DA225" s="1036"/>
      <c r="DB225" s="1036"/>
      <c r="DC225" s="1036"/>
      <c r="DD225" s="1036"/>
      <c r="DE225" s="1036"/>
      <c r="DF225" s="1036"/>
      <c r="DG225" s="1036"/>
      <c r="DH225" s="1036"/>
      <c r="DI225" s="1036"/>
      <c r="DJ225" s="1036"/>
      <c r="DK225" s="1036"/>
      <c r="DL225" s="1036"/>
      <c r="DM225" s="1036"/>
      <c r="DN225" s="1036"/>
    </row>
    <row r="226" spans="1:118">
      <c r="A226" s="1091" t="s">
        <v>736</v>
      </c>
      <c r="B226" s="1088" t="s">
        <v>461</v>
      </c>
      <c r="C226" s="1088" t="s">
        <v>461</v>
      </c>
      <c r="D226" s="1088" t="s">
        <v>461</v>
      </c>
      <c r="E226" s="1088" t="s">
        <v>461</v>
      </c>
      <c r="F226" s="1088" t="s">
        <v>461</v>
      </c>
      <c r="G226" s="1088" t="s">
        <v>461</v>
      </c>
      <c r="H226" s="1944" t="s">
        <v>461</v>
      </c>
      <c r="I226" s="2377">
        <v>5.4288816503800215E-3</v>
      </c>
      <c r="J226" s="2383">
        <v>1.2514220705346985E-2</v>
      </c>
      <c r="K226" s="1460"/>
      <c r="L226" s="1447"/>
      <c r="M226" s="1447"/>
      <c r="N226" s="1447"/>
      <c r="O226" s="1447"/>
      <c r="P226" s="1447"/>
      <c r="Q226" s="1447"/>
      <c r="R226" s="1447"/>
      <c r="S226" s="1447"/>
      <c r="T226" s="1447"/>
      <c r="U226" s="1447"/>
      <c r="V226" s="1447"/>
      <c r="W226" s="1447"/>
      <c r="X226" s="1447"/>
      <c r="Y226" s="1447"/>
      <c r="Z226" s="1447"/>
      <c r="AA226" s="1447"/>
      <c r="AB226" s="1447"/>
      <c r="AC226" s="1447"/>
      <c r="AD226" s="2058"/>
      <c r="AE226" s="2058"/>
      <c r="AF226" s="2058"/>
      <c r="AG226" s="1447"/>
      <c r="AH226" s="1461"/>
      <c r="AI226" s="1462"/>
      <c r="AJ226" s="1447"/>
      <c r="AK226" s="1447"/>
      <c r="AL226" s="1447"/>
      <c r="AM226" s="1447"/>
      <c r="AN226" s="1447"/>
      <c r="AO226" s="1447"/>
      <c r="AP226" s="2058"/>
      <c r="AQ226" s="2058"/>
      <c r="AR226" s="2058"/>
      <c r="AS226" s="1447"/>
      <c r="AT226" s="1448"/>
      <c r="AU226" s="1462"/>
      <c r="AV226" s="1447"/>
      <c r="AW226" s="1447"/>
      <c r="AX226" s="1447"/>
      <c r="AY226" s="1447"/>
      <c r="AZ226" s="1447"/>
      <c r="BA226" s="1447"/>
      <c r="BB226" s="2058"/>
      <c r="BC226" s="2058"/>
      <c r="BD226" s="2058"/>
      <c r="BE226" s="1447"/>
      <c r="BF226" s="1463"/>
      <c r="BG226" s="1462"/>
      <c r="BH226" s="1447"/>
      <c r="BI226" s="1447"/>
      <c r="BJ226" s="1447"/>
      <c r="BK226" s="1447"/>
      <c r="BL226" s="1447"/>
      <c r="BM226" s="1563">
        <f t="shared" si="100"/>
        <v>5.1177072671443197E-3</v>
      </c>
      <c r="BN226" s="1563">
        <f t="shared" si="100"/>
        <v>4.9504950495049506E-3</v>
      </c>
      <c r="BO226" s="1563">
        <f t="shared" si="100"/>
        <v>4.7801147227533461E-3</v>
      </c>
      <c r="BP226" s="1563">
        <f t="shared" si="100"/>
        <v>4.608294930875576E-3</v>
      </c>
      <c r="BQ226" s="1563">
        <f t="shared" si="100"/>
        <v>4.5330915684496827E-3</v>
      </c>
      <c r="BR226" s="1567">
        <f t="shared" si="100"/>
        <v>4.4483985765124559E-3</v>
      </c>
      <c r="BS226" s="1568">
        <v>4.6339202965708986E-3</v>
      </c>
      <c r="BT226" s="1563">
        <v>5.454545454545455E-3</v>
      </c>
      <c r="BU226" s="1563">
        <v>5.8765915768854062E-3</v>
      </c>
      <c r="BV226" s="1563">
        <v>5.9464816650148661E-3</v>
      </c>
      <c r="BW226" s="1563">
        <v>6.0544904137235112E-3</v>
      </c>
      <c r="BX226" s="1563">
        <v>8.0080080080080079E-3</v>
      </c>
      <c r="BY226" s="1563">
        <v>7.1138211382113818E-3</v>
      </c>
      <c r="BZ226" s="1563">
        <v>8.2135523613963042E-3</v>
      </c>
      <c r="CA226" s="1563">
        <v>8.4656084656084662E-3</v>
      </c>
      <c r="CB226" s="2203">
        <f t="shared" si="96"/>
        <v>4.3103448275862068E-3</v>
      </c>
      <c r="CC226" s="2203">
        <f t="shared" si="96"/>
        <v>5.4288816503800215E-3</v>
      </c>
      <c r="CD226" s="2203">
        <f t="shared" si="96"/>
        <v>4.3859649122807015E-3</v>
      </c>
      <c r="CE226" s="2203">
        <f t="shared" si="96"/>
        <v>3.3003300330033004E-3</v>
      </c>
      <c r="CF226" s="2368">
        <f t="shared" si="96"/>
        <v>3.2573289902280132E-3</v>
      </c>
      <c r="CG226" s="2368">
        <f t="shared" si="96"/>
        <v>1.1223344556677891E-3</v>
      </c>
      <c r="CH226" s="2369">
        <f t="shared" si="96"/>
        <v>2.2624434389140274E-3</v>
      </c>
      <c r="CI226" s="2369">
        <f t="shared" si="96"/>
        <v>0</v>
      </c>
      <c r="CJ226" s="2369">
        <f t="shared" si="96"/>
        <v>0</v>
      </c>
      <c r="CK226" s="2370" t="e">
        <f t="shared" si="96"/>
        <v>#DIV/0!</v>
      </c>
      <c r="CL226" s="2370" t="e">
        <f t="shared" si="96"/>
        <v>#DIV/0!</v>
      </c>
      <c r="CM226" s="2370" t="e">
        <f t="shared" si="96"/>
        <v>#DIV/0!</v>
      </c>
      <c r="CN226" s="2370" t="e">
        <f t="shared" si="96"/>
        <v>#DIV/0!</v>
      </c>
      <c r="CO226" s="2370" t="e">
        <f t="shared" si="96"/>
        <v>#DIV/0!</v>
      </c>
      <c r="CP226" s="2371" t="e">
        <f t="shared" si="96"/>
        <v>#DIV/0!</v>
      </c>
      <c r="CQ226" s="1036"/>
      <c r="CR226" s="1036"/>
      <c r="CS226" s="1036"/>
      <c r="CT226" s="1036"/>
      <c r="CU226" s="1036"/>
      <c r="CV226" s="1036"/>
      <c r="CW226" s="1036"/>
      <c r="CX226" s="1036"/>
      <c r="CY226" s="1036"/>
      <c r="CZ226" s="1036"/>
      <c r="DA226" s="1036"/>
      <c r="DB226" s="1036"/>
      <c r="DC226" s="1036"/>
      <c r="DD226" s="1036"/>
      <c r="DE226" s="1036"/>
      <c r="DF226" s="1036"/>
      <c r="DG226" s="1036"/>
      <c r="DH226" s="1036"/>
      <c r="DI226" s="1036"/>
      <c r="DJ226" s="1036"/>
      <c r="DK226" s="1036"/>
      <c r="DL226" s="1036"/>
      <c r="DM226" s="1036"/>
      <c r="DN226" s="1036"/>
    </row>
    <row r="227" spans="1:118">
      <c r="A227" s="1089" t="s">
        <v>737</v>
      </c>
      <c r="B227" s="1436" t="s">
        <v>461</v>
      </c>
      <c r="C227" s="1436" t="s">
        <v>461</v>
      </c>
      <c r="D227" s="1436" t="s">
        <v>461</v>
      </c>
      <c r="E227" s="1436" t="s">
        <v>461</v>
      </c>
      <c r="F227" s="1436" t="s">
        <v>461</v>
      </c>
      <c r="G227" s="1436" t="s">
        <v>461</v>
      </c>
      <c r="H227" s="1951" t="s">
        <v>461</v>
      </c>
      <c r="I227" s="2379">
        <v>7.9261672095548311E-2</v>
      </c>
      <c r="J227" s="2386">
        <v>1.1376564277588168E-3</v>
      </c>
      <c r="K227" s="1466"/>
      <c r="L227" s="1467"/>
      <c r="M227" s="1467"/>
      <c r="N227" s="1467"/>
      <c r="O227" s="1467"/>
      <c r="P227" s="1467"/>
      <c r="Q227" s="1467"/>
      <c r="R227" s="1467"/>
      <c r="S227" s="1467"/>
      <c r="T227" s="1467"/>
      <c r="U227" s="1467"/>
      <c r="V227" s="1467"/>
      <c r="W227" s="1467"/>
      <c r="X227" s="1467"/>
      <c r="Y227" s="1467"/>
      <c r="Z227" s="1467"/>
      <c r="AA227" s="1467"/>
      <c r="AB227" s="1467"/>
      <c r="AC227" s="1467"/>
      <c r="AD227" s="2060"/>
      <c r="AE227" s="2060"/>
      <c r="AF227" s="2060"/>
      <c r="AG227" s="1467"/>
      <c r="AH227" s="1468"/>
      <c r="AI227" s="1469"/>
      <c r="AJ227" s="1467"/>
      <c r="AK227" s="1467"/>
      <c r="AL227" s="1467"/>
      <c r="AM227" s="1467"/>
      <c r="AN227" s="1467"/>
      <c r="AO227" s="1467"/>
      <c r="AP227" s="2060"/>
      <c r="AQ227" s="2060"/>
      <c r="AR227" s="2060"/>
      <c r="AS227" s="1467"/>
      <c r="AT227" s="1470"/>
      <c r="AU227" s="1469"/>
      <c r="AV227" s="1467"/>
      <c r="AW227" s="1467"/>
      <c r="AX227" s="1467"/>
      <c r="AY227" s="1467"/>
      <c r="AZ227" s="1467"/>
      <c r="BA227" s="1467"/>
      <c r="BB227" s="2060"/>
      <c r="BC227" s="2060"/>
      <c r="BD227" s="2060"/>
      <c r="BE227" s="1467"/>
      <c r="BF227" s="1471"/>
      <c r="BG227" s="1469"/>
      <c r="BH227" s="1467"/>
      <c r="BI227" s="1467"/>
      <c r="BJ227" s="1467"/>
      <c r="BK227" s="1467"/>
      <c r="BL227" s="1467"/>
      <c r="BM227" s="1569">
        <f t="shared" si="100"/>
        <v>3.9918116683725691E-2</v>
      </c>
      <c r="BN227" s="1569">
        <f t="shared" si="100"/>
        <v>4.3564356435643561E-2</v>
      </c>
      <c r="BO227" s="1569">
        <f t="shared" si="100"/>
        <v>4.3977055449330782E-2</v>
      </c>
      <c r="BP227" s="1569">
        <f t="shared" si="100"/>
        <v>4.8847926267281107E-2</v>
      </c>
      <c r="BQ227" s="1569">
        <f t="shared" si="100"/>
        <v>4.8957388939256573E-2</v>
      </c>
      <c r="BR227" s="1570">
        <f t="shared" si="100"/>
        <v>5.3380782918149468E-2</v>
      </c>
      <c r="BS227" s="1571">
        <v>5.6533827618164965E-2</v>
      </c>
      <c r="BT227" s="1569">
        <v>6.1818181818181821E-2</v>
      </c>
      <c r="BU227" s="1569">
        <v>7.1498530852105779E-2</v>
      </c>
      <c r="BV227" s="1569">
        <v>7.9286422200198214E-2</v>
      </c>
      <c r="BW227" s="1569">
        <v>7.3662966700302729E-2</v>
      </c>
      <c r="BX227" s="1569">
        <v>7.6076076076076082E-2</v>
      </c>
      <c r="BY227" s="1569">
        <v>7.8252032520325199E-2</v>
      </c>
      <c r="BZ227" s="1569">
        <v>7.9055441478439431E-2</v>
      </c>
      <c r="CA227" s="1569">
        <v>7.6190476190476197E-2</v>
      </c>
      <c r="CB227" s="2204">
        <f t="shared" si="96"/>
        <v>5.9267241379310345E-2</v>
      </c>
      <c r="CC227" s="2204">
        <f t="shared" si="96"/>
        <v>6.6232356134636267E-2</v>
      </c>
      <c r="CD227" s="2204">
        <f t="shared" si="96"/>
        <v>6.25E-2</v>
      </c>
      <c r="CE227" s="2204">
        <f t="shared" si="96"/>
        <v>6.2706270627062702E-2</v>
      </c>
      <c r="CF227" s="1950">
        <f t="shared" si="96"/>
        <v>7.2747014115092296E-2</v>
      </c>
      <c r="CG227" s="1950">
        <f t="shared" si="96"/>
        <v>7.0707070707070704E-2</v>
      </c>
      <c r="CH227" s="2358">
        <f t="shared" si="96"/>
        <v>7.2398190045248875E-2</v>
      </c>
      <c r="CI227" s="2358">
        <f t="shared" si="96"/>
        <v>7.0695553021664762E-2</v>
      </c>
      <c r="CJ227" s="2358">
        <f t="shared" si="96"/>
        <v>7.8498293515358364E-2</v>
      </c>
      <c r="CK227" s="2366" t="e">
        <f t="shared" si="96"/>
        <v>#DIV/0!</v>
      </c>
      <c r="CL227" s="2366" t="e">
        <f t="shared" si="96"/>
        <v>#DIV/0!</v>
      </c>
      <c r="CM227" s="2366" t="e">
        <f t="shared" si="96"/>
        <v>#DIV/0!</v>
      </c>
      <c r="CN227" s="2366" t="e">
        <f t="shared" si="96"/>
        <v>#DIV/0!</v>
      </c>
      <c r="CO227" s="2366" t="e">
        <f t="shared" si="96"/>
        <v>#DIV/0!</v>
      </c>
      <c r="CP227" s="2367" t="e">
        <f t="shared" si="96"/>
        <v>#DIV/0!</v>
      </c>
      <c r="CQ227" s="1036"/>
      <c r="CR227" s="1036"/>
      <c r="CS227" s="1036"/>
      <c r="CT227" s="1036"/>
      <c r="CU227" s="1036"/>
      <c r="CV227" s="1036"/>
      <c r="CW227" s="1036"/>
      <c r="CX227" s="1036"/>
      <c r="CY227" s="1036"/>
      <c r="CZ227" s="1036"/>
      <c r="DA227" s="1036"/>
      <c r="DB227" s="1036"/>
      <c r="DC227" s="1036"/>
      <c r="DD227" s="1036"/>
      <c r="DE227" s="1036"/>
      <c r="DF227" s="1036"/>
      <c r="DG227" s="1036"/>
      <c r="DH227" s="1036"/>
      <c r="DI227" s="1036"/>
      <c r="DJ227" s="1036"/>
      <c r="DK227" s="1036"/>
      <c r="DL227" s="1036"/>
      <c r="DM227" s="1036"/>
      <c r="DN227" s="1036"/>
    </row>
    <row r="228" spans="1:118">
      <c r="A228" s="1090" t="s">
        <v>738</v>
      </c>
      <c r="B228" s="1088" t="s">
        <v>461</v>
      </c>
      <c r="C228" s="1088" t="s">
        <v>461</v>
      </c>
      <c r="D228" s="1088" t="s">
        <v>461</v>
      </c>
      <c r="E228" s="1088" t="s">
        <v>461</v>
      </c>
      <c r="F228" s="1088" t="s">
        <v>461</v>
      </c>
      <c r="G228" s="1088" t="s">
        <v>461</v>
      </c>
      <c r="H228" s="1944" t="s">
        <v>461</v>
      </c>
      <c r="I228" s="2377">
        <v>1.6286644951140065E-2</v>
      </c>
      <c r="J228" s="2383">
        <v>6.8259385665529011E-3</v>
      </c>
      <c r="K228" s="1460"/>
      <c r="L228" s="1447"/>
      <c r="M228" s="1447"/>
      <c r="N228" s="1447"/>
      <c r="O228" s="1447"/>
      <c r="P228" s="1447"/>
      <c r="Q228" s="1447"/>
      <c r="R228" s="1447"/>
      <c r="S228" s="1447"/>
      <c r="T228" s="1447"/>
      <c r="U228" s="1447"/>
      <c r="V228" s="1447"/>
      <c r="W228" s="1447"/>
      <c r="X228" s="1447"/>
      <c r="Y228" s="1447"/>
      <c r="Z228" s="1447"/>
      <c r="AA228" s="1447"/>
      <c r="AB228" s="1447"/>
      <c r="AC228" s="1447"/>
      <c r="AD228" s="2058"/>
      <c r="AE228" s="2058"/>
      <c r="AF228" s="2058"/>
      <c r="AG228" s="1447"/>
      <c r="AH228" s="1461"/>
      <c r="AI228" s="1462"/>
      <c r="AJ228" s="1447"/>
      <c r="AK228" s="1447"/>
      <c r="AL228" s="1447"/>
      <c r="AM228" s="1447"/>
      <c r="AN228" s="1447"/>
      <c r="AO228" s="1447"/>
      <c r="AP228" s="2058"/>
      <c r="AQ228" s="2058"/>
      <c r="AR228" s="2058"/>
      <c r="AS228" s="1447"/>
      <c r="AT228" s="1448"/>
      <c r="AU228" s="1462"/>
      <c r="AV228" s="1447"/>
      <c r="AW228" s="1447"/>
      <c r="AX228" s="1447"/>
      <c r="AY228" s="1447"/>
      <c r="AZ228" s="1447"/>
      <c r="BA228" s="1447"/>
      <c r="BB228" s="2058"/>
      <c r="BC228" s="2058"/>
      <c r="BD228" s="2058"/>
      <c r="BE228" s="1447"/>
      <c r="BF228" s="1463"/>
      <c r="BG228" s="1462"/>
      <c r="BH228" s="1447"/>
      <c r="BI228" s="1447"/>
      <c r="BJ228" s="1447"/>
      <c r="BK228" s="1447"/>
      <c r="BL228" s="1447"/>
      <c r="BM228" s="1563">
        <f t="shared" si="100"/>
        <v>9.2118730808597744E-3</v>
      </c>
      <c r="BN228" s="1563">
        <f t="shared" si="100"/>
        <v>1.1881188118811881E-2</v>
      </c>
      <c r="BO228" s="1563">
        <f t="shared" si="100"/>
        <v>1.24282982791587E-2</v>
      </c>
      <c r="BP228" s="1563">
        <f t="shared" si="100"/>
        <v>1.2903225806451613E-2</v>
      </c>
      <c r="BQ228" s="1563">
        <f t="shared" si="100"/>
        <v>1.1786038077969175E-2</v>
      </c>
      <c r="BR228" s="1567">
        <f t="shared" si="100"/>
        <v>1.0676156583629894E-2</v>
      </c>
      <c r="BS228" s="1568">
        <v>9.2678405931417972E-3</v>
      </c>
      <c r="BT228" s="1563">
        <v>0.01</v>
      </c>
      <c r="BU228" s="1563">
        <v>1.3712047012732615E-2</v>
      </c>
      <c r="BV228" s="1563">
        <v>1.6848364717542121E-2</v>
      </c>
      <c r="BW228" s="1563">
        <v>1.4127144298688193E-2</v>
      </c>
      <c r="BX228" s="1563">
        <v>1.5015015015015015E-2</v>
      </c>
      <c r="BY228" s="1563">
        <v>1.4227642276422764E-2</v>
      </c>
      <c r="BZ228" s="1563">
        <v>1.2320328542094456E-2</v>
      </c>
      <c r="CA228" s="1563">
        <v>1.3756613756613757E-2</v>
      </c>
      <c r="CB228" s="2203">
        <f t="shared" si="96"/>
        <v>1.0775862068965518E-2</v>
      </c>
      <c r="CC228" s="2203">
        <f t="shared" si="96"/>
        <v>1.0857763300760043E-2</v>
      </c>
      <c r="CD228" s="2203">
        <f t="shared" si="96"/>
        <v>8.771929824561403E-3</v>
      </c>
      <c r="CE228" s="2203">
        <f t="shared" si="96"/>
        <v>9.9009900990099011E-3</v>
      </c>
      <c r="CF228" s="2368">
        <f t="shared" si="96"/>
        <v>1.4115092290988056E-2</v>
      </c>
      <c r="CG228" s="2368">
        <f t="shared" si="96"/>
        <v>1.4590347923681257E-2</v>
      </c>
      <c r="CH228" s="2369">
        <f t="shared" si="96"/>
        <v>1.5837104072398189E-2</v>
      </c>
      <c r="CI228" s="2369">
        <f t="shared" si="96"/>
        <v>1.2542759407069556E-2</v>
      </c>
      <c r="CJ228" s="2369">
        <f t="shared" si="96"/>
        <v>1.8202502844141068E-2</v>
      </c>
      <c r="CK228" s="2370" t="e">
        <f t="shared" si="96"/>
        <v>#DIV/0!</v>
      </c>
      <c r="CL228" s="2370" t="e">
        <f t="shared" si="96"/>
        <v>#DIV/0!</v>
      </c>
      <c r="CM228" s="2370" t="e">
        <f t="shared" si="96"/>
        <v>#DIV/0!</v>
      </c>
      <c r="CN228" s="2370" t="e">
        <f t="shared" si="96"/>
        <v>#DIV/0!</v>
      </c>
      <c r="CO228" s="2370" t="e">
        <f t="shared" si="96"/>
        <v>#DIV/0!</v>
      </c>
      <c r="CP228" s="2371" t="e">
        <f t="shared" si="96"/>
        <v>#DIV/0!</v>
      </c>
      <c r="CQ228" s="1036"/>
      <c r="CR228" s="1036"/>
      <c r="CS228" s="1036"/>
      <c r="CT228" s="1036"/>
      <c r="CU228" s="1036"/>
      <c r="CV228" s="1036"/>
      <c r="CW228" s="1036"/>
      <c r="CX228" s="1036"/>
      <c r="CY228" s="1036"/>
      <c r="CZ228" s="1036"/>
      <c r="DA228" s="1036"/>
      <c r="DB228" s="1036"/>
      <c r="DC228" s="1036"/>
      <c r="DD228" s="1036"/>
      <c r="DE228" s="1036"/>
      <c r="DF228" s="1036"/>
      <c r="DG228" s="1036"/>
      <c r="DH228" s="1036"/>
      <c r="DI228" s="1036"/>
      <c r="DJ228" s="1036"/>
      <c r="DK228" s="1036"/>
      <c r="DL228" s="1036"/>
      <c r="DM228" s="1036"/>
      <c r="DN228" s="1036"/>
    </row>
    <row r="229" spans="1:118">
      <c r="A229" s="1090" t="s">
        <v>739</v>
      </c>
      <c r="B229" s="1088" t="s">
        <v>461</v>
      </c>
      <c r="C229" s="1088" t="s">
        <v>461</v>
      </c>
      <c r="D229" s="1088" t="s">
        <v>461</v>
      </c>
      <c r="E229" s="1088" t="s">
        <v>461</v>
      </c>
      <c r="F229" s="1088" t="s">
        <v>461</v>
      </c>
      <c r="G229" s="1088" t="s">
        <v>461</v>
      </c>
      <c r="H229" s="1944" t="s">
        <v>461</v>
      </c>
      <c r="I229" s="2377">
        <v>2.8230184581976112E-2</v>
      </c>
      <c r="J229" s="2383">
        <v>4.5506257110352671E-3</v>
      </c>
      <c r="K229" s="1460"/>
      <c r="L229" s="1447"/>
      <c r="M229" s="1447"/>
      <c r="N229" s="1447"/>
      <c r="O229" s="1447"/>
      <c r="P229" s="1447"/>
      <c r="Q229" s="1447"/>
      <c r="R229" s="1447"/>
      <c r="S229" s="1447"/>
      <c r="T229" s="1447"/>
      <c r="U229" s="1447"/>
      <c r="V229" s="1447"/>
      <c r="W229" s="1447"/>
      <c r="X229" s="1447"/>
      <c r="Y229" s="1447"/>
      <c r="Z229" s="1447"/>
      <c r="AA229" s="1447"/>
      <c r="AB229" s="1447"/>
      <c r="AC229" s="1447"/>
      <c r="AD229" s="2058"/>
      <c r="AE229" s="2058"/>
      <c r="AF229" s="2058"/>
      <c r="AG229" s="1447"/>
      <c r="AH229" s="1461"/>
      <c r="AI229" s="1462"/>
      <c r="AJ229" s="1447"/>
      <c r="AK229" s="1447"/>
      <c r="AL229" s="1447"/>
      <c r="AM229" s="1447"/>
      <c r="AN229" s="1447"/>
      <c r="AO229" s="1447"/>
      <c r="AP229" s="2058"/>
      <c r="AQ229" s="2058"/>
      <c r="AR229" s="2058"/>
      <c r="AS229" s="1447"/>
      <c r="AT229" s="1448"/>
      <c r="AU229" s="1462"/>
      <c r="AV229" s="1447"/>
      <c r="AW229" s="1447"/>
      <c r="AX229" s="1447"/>
      <c r="AY229" s="1447"/>
      <c r="AZ229" s="1447"/>
      <c r="BA229" s="1447"/>
      <c r="BB229" s="2058"/>
      <c r="BC229" s="2058"/>
      <c r="BD229" s="2058"/>
      <c r="BE229" s="1447"/>
      <c r="BF229" s="1463"/>
      <c r="BG229" s="1462"/>
      <c r="BH229" s="1447"/>
      <c r="BI229" s="1447"/>
      <c r="BJ229" s="1447"/>
      <c r="BK229" s="1447"/>
      <c r="BL229" s="1447"/>
      <c r="BM229" s="1563">
        <f t="shared" si="100"/>
        <v>1.7400204708290685E-2</v>
      </c>
      <c r="BN229" s="1563">
        <f t="shared" si="100"/>
        <v>1.782178217821782E-2</v>
      </c>
      <c r="BO229" s="1563">
        <f t="shared" si="100"/>
        <v>1.7208413001912046E-2</v>
      </c>
      <c r="BP229" s="1563">
        <f t="shared" si="100"/>
        <v>1.8433179723502304E-2</v>
      </c>
      <c r="BQ229" s="1563">
        <f t="shared" si="100"/>
        <v>1.7225747960108794E-2</v>
      </c>
      <c r="BR229" s="1567">
        <f t="shared" si="100"/>
        <v>2.0462633451957295E-2</v>
      </c>
      <c r="BS229" s="1568">
        <v>2.1316033364226137E-2</v>
      </c>
      <c r="BT229" s="1563">
        <v>0.02</v>
      </c>
      <c r="BU229" s="1563">
        <v>2.2526934378060724E-2</v>
      </c>
      <c r="BV229" s="1563">
        <v>2.3785926660059464E-2</v>
      </c>
      <c r="BW229" s="1563">
        <v>2.3208879919273461E-2</v>
      </c>
      <c r="BX229" s="1563">
        <v>2.2022022022022022E-2</v>
      </c>
      <c r="BY229" s="1563">
        <v>2.4390243902439025E-2</v>
      </c>
      <c r="BZ229" s="1563">
        <v>2.5667351129363448E-2</v>
      </c>
      <c r="CA229" s="1563">
        <v>2.6455026455026454E-2</v>
      </c>
      <c r="CB229" s="2203">
        <f t="shared" si="96"/>
        <v>2.1551724137931036E-2</v>
      </c>
      <c r="CC229" s="2203">
        <f t="shared" si="96"/>
        <v>2.4972855591748101E-2</v>
      </c>
      <c r="CD229" s="2203">
        <f t="shared" si="96"/>
        <v>2.3026315789473683E-2</v>
      </c>
      <c r="CE229" s="2203">
        <f t="shared" ref="CC229:CP241" si="101">CE194/CE$175</f>
        <v>2.3102310231023101E-2</v>
      </c>
      <c r="CF229" s="2368">
        <f t="shared" si="101"/>
        <v>2.4972855591748101E-2</v>
      </c>
      <c r="CG229" s="2368">
        <f t="shared" si="101"/>
        <v>2.1324354657687991E-2</v>
      </c>
      <c r="CH229" s="2369">
        <f t="shared" si="101"/>
        <v>2.1493212669683258E-2</v>
      </c>
      <c r="CI229" s="2369">
        <f t="shared" si="101"/>
        <v>2.0524515393386546E-2</v>
      </c>
      <c r="CJ229" s="2369">
        <f t="shared" si="101"/>
        <v>2.1615472127417521E-2</v>
      </c>
      <c r="CK229" s="2370" t="e">
        <f t="shared" si="101"/>
        <v>#DIV/0!</v>
      </c>
      <c r="CL229" s="2370" t="e">
        <f t="shared" si="101"/>
        <v>#DIV/0!</v>
      </c>
      <c r="CM229" s="2370" t="e">
        <f t="shared" si="101"/>
        <v>#DIV/0!</v>
      </c>
      <c r="CN229" s="2370" t="e">
        <f t="shared" si="101"/>
        <v>#DIV/0!</v>
      </c>
      <c r="CO229" s="2370" t="e">
        <f t="shared" si="101"/>
        <v>#DIV/0!</v>
      </c>
      <c r="CP229" s="2371" t="e">
        <f t="shared" si="101"/>
        <v>#DIV/0!</v>
      </c>
      <c r="CQ229" s="1036"/>
      <c r="CR229" s="1036"/>
      <c r="CS229" s="1036"/>
      <c r="CT229" s="1036"/>
      <c r="CU229" s="1036"/>
      <c r="CV229" s="1036"/>
      <c r="CW229" s="1036"/>
      <c r="CX229" s="1036"/>
      <c r="CY229" s="1036"/>
      <c r="CZ229" s="1036"/>
      <c r="DA229" s="1036"/>
      <c r="DB229" s="1036"/>
      <c r="DC229" s="1036"/>
      <c r="DD229" s="1036"/>
      <c r="DE229" s="1036"/>
      <c r="DF229" s="1036"/>
      <c r="DG229" s="1036"/>
      <c r="DH229" s="1036"/>
      <c r="DI229" s="1036"/>
      <c r="DJ229" s="1036"/>
      <c r="DK229" s="1036"/>
      <c r="DL229" s="1036"/>
      <c r="DM229" s="1036"/>
      <c r="DN229" s="1036"/>
    </row>
    <row r="230" spans="1:118">
      <c r="A230" s="1090" t="s">
        <v>740</v>
      </c>
      <c r="B230" s="1088" t="s">
        <v>461</v>
      </c>
      <c r="C230" s="1088" t="s">
        <v>461</v>
      </c>
      <c r="D230" s="1088" t="s">
        <v>461</v>
      </c>
      <c r="E230" s="1088" t="s">
        <v>461</v>
      </c>
      <c r="F230" s="1088" t="s">
        <v>461</v>
      </c>
      <c r="G230" s="1088" t="s">
        <v>461</v>
      </c>
      <c r="H230" s="1944" t="s">
        <v>461</v>
      </c>
      <c r="I230" s="2377">
        <v>3.4744842562432141E-2</v>
      </c>
      <c r="J230" s="2383">
        <v>2.2753128555176336E-3</v>
      </c>
      <c r="K230" s="1460"/>
      <c r="L230" s="1447"/>
      <c r="M230" s="1447"/>
      <c r="N230" s="1447"/>
      <c r="O230" s="1447"/>
      <c r="P230" s="1447"/>
      <c r="Q230" s="1447"/>
      <c r="R230" s="1447"/>
      <c r="S230" s="1447"/>
      <c r="T230" s="1447"/>
      <c r="U230" s="1447"/>
      <c r="V230" s="1447"/>
      <c r="W230" s="1447"/>
      <c r="X230" s="1447"/>
      <c r="Y230" s="1447"/>
      <c r="Z230" s="1447"/>
      <c r="AA230" s="1447"/>
      <c r="AB230" s="1447"/>
      <c r="AC230" s="1447"/>
      <c r="AD230" s="2058"/>
      <c r="AE230" s="2058"/>
      <c r="AF230" s="2058"/>
      <c r="AG230" s="1447"/>
      <c r="AH230" s="1461"/>
      <c r="AI230" s="1462"/>
      <c r="AJ230" s="1447"/>
      <c r="AK230" s="1447"/>
      <c r="AL230" s="1447"/>
      <c r="AM230" s="1447"/>
      <c r="AN230" s="1447"/>
      <c r="AO230" s="1447"/>
      <c r="AP230" s="2058"/>
      <c r="AQ230" s="2058"/>
      <c r="AR230" s="2058"/>
      <c r="AS230" s="1447"/>
      <c r="AT230" s="1448"/>
      <c r="AU230" s="1462"/>
      <c r="AV230" s="1447"/>
      <c r="AW230" s="1447"/>
      <c r="AX230" s="1447"/>
      <c r="AY230" s="1447"/>
      <c r="AZ230" s="1447"/>
      <c r="BA230" s="1447"/>
      <c r="BB230" s="2058"/>
      <c r="BC230" s="2058"/>
      <c r="BD230" s="2058"/>
      <c r="BE230" s="1447"/>
      <c r="BF230" s="1463"/>
      <c r="BG230" s="1462"/>
      <c r="BH230" s="1447"/>
      <c r="BI230" s="1447"/>
      <c r="BJ230" s="1447"/>
      <c r="BK230" s="1447"/>
      <c r="BL230" s="1447"/>
      <c r="BM230" s="1563">
        <f t="shared" si="100"/>
        <v>1.3306038894575231E-2</v>
      </c>
      <c r="BN230" s="1563">
        <f t="shared" si="100"/>
        <v>1.3861386138613862E-2</v>
      </c>
      <c r="BO230" s="1563">
        <f t="shared" si="100"/>
        <v>1.4340344168260038E-2</v>
      </c>
      <c r="BP230" s="1563">
        <f t="shared" si="100"/>
        <v>1.7511520737327188E-2</v>
      </c>
      <c r="BQ230" s="1563">
        <f t="shared" si="100"/>
        <v>1.9945602901178604E-2</v>
      </c>
      <c r="BR230" s="1567">
        <f t="shared" si="100"/>
        <v>2.2241992882562279E-2</v>
      </c>
      <c r="BS230" s="1568">
        <v>2.5949953660797033E-2</v>
      </c>
      <c r="BT230" s="1563">
        <v>3.1818181818181815E-2</v>
      </c>
      <c r="BU230" s="1563">
        <v>3.5259549461312441E-2</v>
      </c>
      <c r="BV230" s="1563">
        <v>3.865213082259663E-2</v>
      </c>
      <c r="BW230" s="1563">
        <v>3.6326942482341071E-2</v>
      </c>
      <c r="BX230" s="1563">
        <v>3.903903903903904E-2</v>
      </c>
      <c r="BY230" s="1563">
        <v>3.9634146341463415E-2</v>
      </c>
      <c r="BZ230" s="1563">
        <v>4.1067761806981518E-2</v>
      </c>
      <c r="CA230" s="1563">
        <v>3.5978835978835978E-2</v>
      </c>
      <c r="CB230" s="2203">
        <f t="shared" si="96"/>
        <v>2.6939655172413791E-2</v>
      </c>
      <c r="CC230" s="2203">
        <f t="shared" si="101"/>
        <v>3.0401737242128121E-2</v>
      </c>
      <c r="CD230" s="2203">
        <f t="shared" si="101"/>
        <v>3.0701754385964911E-2</v>
      </c>
      <c r="CE230" s="2203">
        <f t="shared" si="101"/>
        <v>2.9702970297029702E-2</v>
      </c>
      <c r="CF230" s="2368">
        <f t="shared" si="101"/>
        <v>3.3659066232356136E-2</v>
      </c>
      <c r="CG230" s="2368">
        <f t="shared" si="101"/>
        <v>3.479236812570146E-2</v>
      </c>
      <c r="CH230" s="2369">
        <f t="shared" si="101"/>
        <v>3.5067873303167421E-2</v>
      </c>
      <c r="CI230" s="2369">
        <f t="shared" si="101"/>
        <v>3.7628278221208664E-2</v>
      </c>
      <c r="CJ230" s="2369">
        <f t="shared" si="101"/>
        <v>3.8680318543799774E-2</v>
      </c>
      <c r="CK230" s="2370" t="e">
        <f t="shared" si="101"/>
        <v>#DIV/0!</v>
      </c>
      <c r="CL230" s="2370" t="e">
        <f t="shared" si="101"/>
        <v>#DIV/0!</v>
      </c>
      <c r="CM230" s="2370" t="e">
        <f t="shared" si="101"/>
        <v>#DIV/0!</v>
      </c>
      <c r="CN230" s="2370" t="e">
        <f t="shared" si="101"/>
        <v>#DIV/0!</v>
      </c>
      <c r="CO230" s="2370" t="e">
        <f t="shared" si="101"/>
        <v>#DIV/0!</v>
      </c>
      <c r="CP230" s="2371" t="e">
        <f t="shared" si="101"/>
        <v>#DIV/0!</v>
      </c>
      <c r="CQ230" s="1036"/>
      <c r="CR230" s="1036"/>
      <c r="CS230" s="1036"/>
      <c r="CT230" s="1036"/>
      <c r="CU230" s="1036"/>
      <c r="CV230" s="1036"/>
      <c r="CW230" s="1036"/>
      <c r="CX230" s="1036"/>
      <c r="CY230" s="1036"/>
      <c r="CZ230" s="1036"/>
      <c r="DA230" s="1036"/>
      <c r="DB230" s="1036"/>
      <c r="DC230" s="1036"/>
      <c r="DD230" s="1036"/>
      <c r="DE230" s="1036"/>
      <c r="DF230" s="1036"/>
      <c r="DG230" s="1036"/>
      <c r="DH230" s="1036"/>
      <c r="DI230" s="1036"/>
      <c r="DJ230" s="1036"/>
      <c r="DK230" s="1036"/>
      <c r="DL230" s="1036"/>
      <c r="DM230" s="1036"/>
      <c r="DN230" s="1036"/>
    </row>
    <row r="231" spans="1:118">
      <c r="A231" s="251" t="s">
        <v>416</v>
      </c>
      <c r="B231" s="1306">
        <v>0.10771113831089352</v>
      </c>
      <c r="C231" s="1306">
        <v>0.13043478260869565</v>
      </c>
      <c r="D231" s="1306">
        <v>7.6923076923076927E-2</v>
      </c>
      <c r="E231" s="1306">
        <v>5.9322033898305086E-2</v>
      </c>
      <c r="F231" s="1308">
        <v>5.4437869822485205E-2</v>
      </c>
      <c r="G231" s="1369">
        <v>2.6342451874366769E-2</v>
      </c>
      <c r="H231" s="1950">
        <f>H196/H$175</f>
        <v>1.1565836298932384E-2</v>
      </c>
      <c r="I231" s="2379">
        <v>8.6862106406080351E-3</v>
      </c>
      <c r="J231" s="2386">
        <v>0</v>
      </c>
      <c r="K231" s="1366">
        <v>0.40898617511520735</v>
      </c>
      <c r="L231" s="1306">
        <v>0.39170506912442399</v>
      </c>
      <c r="M231" s="1306">
        <v>0.31682027649769584</v>
      </c>
      <c r="N231" s="1306">
        <v>0.31105990783410137</v>
      </c>
      <c r="O231" s="1306">
        <v>0.31221198156682028</v>
      </c>
      <c r="P231" s="1306">
        <v>0.28801843317972348</v>
      </c>
      <c r="Q231" s="1306">
        <v>0.25806451612903225</v>
      </c>
      <c r="R231" s="1306">
        <v>0.24423963133640553</v>
      </c>
      <c r="S231" s="1306">
        <v>0.25230414746543778</v>
      </c>
      <c r="T231" s="1306">
        <v>0.28456221198156684</v>
      </c>
      <c r="U231" s="1306">
        <v>0.29377880184331795</v>
      </c>
      <c r="V231" s="1306">
        <v>0.51152073732718895</v>
      </c>
      <c r="W231" s="1306">
        <v>7.5739644970414202E-2</v>
      </c>
      <c r="X231" s="1306">
        <v>7.5268817204301078E-2</v>
      </c>
      <c r="Y231" s="1306">
        <v>7.6832151300236406E-2</v>
      </c>
      <c r="Z231" s="1306">
        <v>5.7309941520467839E-2</v>
      </c>
      <c r="AA231" s="1306">
        <v>4.5507584597432905E-2</v>
      </c>
      <c r="AB231" s="1306">
        <v>3.9170506912442393E-2</v>
      </c>
      <c r="AC231" s="1306">
        <v>2.9036004645760744E-2</v>
      </c>
      <c r="AD231" s="2057">
        <v>3.0127462340672075E-2</v>
      </c>
      <c r="AE231" s="2057">
        <v>2.9342723004694836E-2</v>
      </c>
      <c r="AF231" s="2057">
        <v>3.4924330616996506E-2</v>
      </c>
      <c r="AG231" s="1306">
        <v>3.9192399049881234E-2</v>
      </c>
      <c r="AH231" s="1367">
        <v>4.9939098660170524E-2</v>
      </c>
      <c r="AI231" s="1368">
        <v>5.4862842892768077E-2</v>
      </c>
      <c r="AJ231" s="1306">
        <v>5.4054054054054057E-2</v>
      </c>
      <c r="AK231" s="1306">
        <v>5.6580565805658053E-2</v>
      </c>
      <c r="AL231" s="1306">
        <v>5.6461731493099125E-2</v>
      </c>
      <c r="AM231" s="1306">
        <v>6.030150753768844E-2</v>
      </c>
      <c r="AN231" s="1306">
        <v>6.0333761232349167E-2</v>
      </c>
      <c r="AO231" s="1306">
        <v>4.859335038363171E-2</v>
      </c>
      <c r="AP231" s="2057">
        <v>4.4529262086513997E-2</v>
      </c>
      <c r="AQ231" s="2057">
        <v>4.472049689440994E-2</v>
      </c>
      <c r="AR231" s="2057">
        <v>4.192355117139334E-2</v>
      </c>
      <c r="AS231" s="1306">
        <v>4.5184304399524373E-2</v>
      </c>
      <c r="AT231" s="1307">
        <v>5.4437869822485205E-2</v>
      </c>
      <c r="AU231" s="1368">
        <v>4.5184304399524373E-2</v>
      </c>
      <c r="AV231" s="1306">
        <v>4.0229885057471264E-2</v>
      </c>
      <c r="AW231" s="1306">
        <v>4.1573033707865172E-2</v>
      </c>
      <c r="AX231" s="1306">
        <v>4.6052631578947366E-2</v>
      </c>
      <c r="AY231" s="1306">
        <v>3.7077426390403491E-2</v>
      </c>
      <c r="AZ231" s="1306">
        <v>4.2071197411003236E-2</v>
      </c>
      <c r="BA231" s="1306">
        <v>4.5356371490280781E-2</v>
      </c>
      <c r="BB231" s="2057">
        <v>4.7722342733188719E-2</v>
      </c>
      <c r="BC231" s="2057">
        <v>3.2188841201716736E-2</v>
      </c>
      <c r="BD231" s="2057">
        <v>2.8511087645195353E-2</v>
      </c>
      <c r="BE231" s="1306">
        <v>2.4464831804281346E-2</v>
      </c>
      <c r="BF231" s="1369">
        <v>2.6342451874366769E-2</v>
      </c>
      <c r="BG231" s="1368">
        <v>2.4514811031664963E-2</v>
      </c>
      <c r="BH231" s="1306">
        <v>2.4217961654894045E-2</v>
      </c>
      <c r="BI231" s="1306">
        <v>2.3711340206185566E-2</v>
      </c>
      <c r="BJ231" s="1306">
        <v>2.5746652935118436E-2</v>
      </c>
      <c r="BK231" s="1306">
        <v>1.9567456230690009E-2</v>
      </c>
      <c r="BL231" s="1306">
        <v>2.2335025380710659E-2</v>
      </c>
      <c r="BM231" s="1569">
        <f t="shared" si="100"/>
        <v>7.164790174002047E-3</v>
      </c>
      <c r="BN231" s="1569">
        <f t="shared" si="100"/>
        <v>7.9207920792079209E-3</v>
      </c>
      <c r="BO231" s="1569">
        <f t="shared" si="100"/>
        <v>1.0516252390057362E-2</v>
      </c>
      <c r="BP231" s="1569">
        <f t="shared" si="100"/>
        <v>1.1981566820276499E-2</v>
      </c>
      <c r="BQ231" s="1569">
        <f t="shared" si="100"/>
        <v>1.1786038077969175E-2</v>
      </c>
      <c r="BR231" s="1570">
        <f t="shared" si="100"/>
        <v>1.1565836298932384E-2</v>
      </c>
      <c r="BS231" s="1571">
        <v>5.5607043558850789E-3</v>
      </c>
      <c r="BT231" s="1569">
        <v>6.3636363636363638E-3</v>
      </c>
      <c r="BU231" s="1569">
        <v>5.8765915768854062E-3</v>
      </c>
      <c r="BV231" s="1569">
        <v>6.9375619425173438E-3</v>
      </c>
      <c r="BW231" s="1569">
        <v>7.0635721493440967E-3</v>
      </c>
      <c r="BX231" s="1569">
        <v>8.0080080080080079E-3</v>
      </c>
      <c r="BY231" s="1569">
        <v>9.1463414634146336E-3</v>
      </c>
      <c r="BZ231" s="1569">
        <v>9.2402464065708418E-3</v>
      </c>
      <c r="CA231" s="1569">
        <v>9.5238095238095247E-3</v>
      </c>
      <c r="CB231" s="2204">
        <f t="shared" si="96"/>
        <v>3.2327586206896551E-3</v>
      </c>
      <c r="CC231" s="2204">
        <f t="shared" si="101"/>
        <v>5.4288816503800215E-3</v>
      </c>
      <c r="CD231" s="2204">
        <f t="shared" si="101"/>
        <v>7.6754385964912276E-3</v>
      </c>
      <c r="CE231" s="2204">
        <f t="shared" si="101"/>
        <v>6.6006600660066007E-3</v>
      </c>
      <c r="CF231" s="1950">
        <f t="shared" si="101"/>
        <v>5.4288816503800215E-3</v>
      </c>
      <c r="CG231" s="1950">
        <f t="shared" si="101"/>
        <v>4.4893378226711564E-3</v>
      </c>
      <c r="CH231" s="2358">
        <f t="shared" si="101"/>
        <v>5.6561085972850677E-3</v>
      </c>
      <c r="CI231" s="2358">
        <f t="shared" si="101"/>
        <v>5.7012542759407071E-3</v>
      </c>
      <c r="CJ231" s="2358">
        <f t="shared" si="101"/>
        <v>2.2753128555176336E-3</v>
      </c>
      <c r="CK231" s="2366" t="e">
        <f t="shared" si="101"/>
        <v>#DIV/0!</v>
      </c>
      <c r="CL231" s="2366" t="e">
        <f t="shared" si="101"/>
        <v>#DIV/0!</v>
      </c>
      <c r="CM231" s="2366" t="e">
        <f t="shared" si="101"/>
        <v>#DIV/0!</v>
      </c>
      <c r="CN231" s="2366" t="e">
        <f t="shared" si="101"/>
        <v>#DIV/0!</v>
      </c>
      <c r="CO231" s="2366" t="e">
        <f t="shared" si="101"/>
        <v>#DIV/0!</v>
      </c>
      <c r="CP231" s="2367" t="e">
        <f t="shared" si="101"/>
        <v>#DIV/0!</v>
      </c>
      <c r="CQ231" s="1036"/>
      <c r="CR231" s="1036"/>
      <c r="CS231" s="1036"/>
      <c r="CT231" s="1036"/>
      <c r="CU231" s="1036"/>
      <c r="CV231" s="1036"/>
      <c r="CW231" s="1036"/>
      <c r="CX231" s="1036"/>
      <c r="CY231" s="1036"/>
      <c r="CZ231" s="1036"/>
      <c r="DA231" s="1036"/>
      <c r="DB231" s="1036"/>
      <c r="DC231" s="1036"/>
      <c r="DD231" s="1036"/>
      <c r="DE231" s="1036"/>
      <c r="DF231" s="1036"/>
      <c r="DG231" s="1036"/>
      <c r="DH231" s="1036"/>
      <c r="DI231" s="1036"/>
      <c r="DJ231" s="1036"/>
      <c r="DK231" s="1036"/>
      <c r="DL231" s="1036"/>
      <c r="DM231" s="1036"/>
      <c r="DN231" s="1036"/>
    </row>
    <row r="232" spans="1:118">
      <c r="A232" s="1092" t="s">
        <v>741</v>
      </c>
      <c r="B232" s="1088" t="s">
        <v>461</v>
      </c>
      <c r="C232" s="1088" t="s">
        <v>461</v>
      </c>
      <c r="D232" s="1088" t="s">
        <v>461</v>
      </c>
      <c r="E232" s="1088" t="s">
        <v>461</v>
      </c>
      <c r="F232" s="1088" t="s">
        <v>461</v>
      </c>
      <c r="G232" s="1088" t="s">
        <v>461</v>
      </c>
      <c r="H232" s="1944" t="s">
        <v>461</v>
      </c>
      <c r="I232" s="2377">
        <v>3.2573289902280132E-3</v>
      </c>
      <c r="J232" s="2383">
        <v>0</v>
      </c>
      <c r="K232" s="1460"/>
      <c r="L232" s="1447"/>
      <c r="M232" s="1447"/>
      <c r="N232" s="1447"/>
      <c r="O232" s="1447"/>
      <c r="P232" s="1447"/>
      <c r="Q232" s="1447"/>
      <c r="R232" s="1447"/>
      <c r="S232" s="1447"/>
      <c r="T232" s="1447"/>
      <c r="U232" s="1447"/>
      <c r="V232" s="1447"/>
      <c r="W232" s="1447"/>
      <c r="X232" s="1447"/>
      <c r="Y232" s="1447"/>
      <c r="Z232" s="1447"/>
      <c r="AA232" s="1447"/>
      <c r="AB232" s="1447"/>
      <c r="AC232" s="1447"/>
      <c r="AD232" s="2058"/>
      <c r="AE232" s="2058"/>
      <c r="AF232" s="2058"/>
      <c r="AG232" s="1447"/>
      <c r="AH232" s="1461"/>
      <c r="AI232" s="1462"/>
      <c r="AJ232" s="1447"/>
      <c r="AK232" s="1447"/>
      <c r="AL232" s="1447"/>
      <c r="AM232" s="1447"/>
      <c r="AN232" s="1447"/>
      <c r="AO232" s="1447"/>
      <c r="AP232" s="2058"/>
      <c r="AQ232" s="2058"/>
      <c r="AR232" s="2058"/>
      <c r="AS232" s="1447"/>
      <c r="AT232" s="1448"/>
      <c r="AU232" s="1462"/>
      <c r="AV232" s="1447"/>
      <c r="AW232" s="1447"/>
      <c r="AX232" s="1447"/>
      <c r="AY232" s="1447"/>
      <c r="AZ232" s="1447"/>
      <c r="BA232" s="1447"/>
      <c r="BB232" s="2058"/>
      <c r="BC232" s="2058"/>
      <c r="BD232" s="2058"/>
      <c r="BE232" s="1447"/>
      <c r="BF232" s="1463"/>
      <c r="BG232" s="1462"/>
      <c r="BH232" s="1447"/>
      <c r="BI232" s="1447"/>
      <c r="BJ232" s="1447"/>
      <c r="BK232" s="1447"/>
      <c r="BL232" s="1447"/>
      <c r="BM232" s="1563">
        <f t="shared" si="100"/>
        <v>1.0235414534288639E-3</v>
      </c>
      <c r="BN232" s="1563">
        <f t="shared" si="100"/>
        <v>9.9009900990099011E-4</v>
      </c>
      <c r="BO232" s="1563">
        <f t="shared" si="100"/>
        <v>2.8680688336520078E-3</v>
      </c>
      <c r="BP232" s="1563">
        <f t="shared" si="100"/>
        <v>2.7649769585253456E-3</v>
      </c>
      <c r="BQ232" s="1563">
        <f t="shared" si="100"/>
        <v>2.7198549410698096E-3</v>
      </c>
      <c r="BR232" s="1567">
        <f t="shared" si="100"/>
        <v>8.0071174377224202E-3</v>
      </c>
      <c r="BS232" s="1568">
        <v>9.2678405931417981E-4</v>
      </c>
      <c r="BT232" s="1563">
        <v>1.8181818181818182E-3</v>
      </c>
      <c r="BU232" s="1563">
        <v>1.9588638589618022E-3</v>
      </c>
      <c r="BV232" s="1563">
        <v>2.973240832507433E-3</v>
      </c>
      <c r="BW232" s="1563">
        <v>4.0363269424823411E-3</v>
      </c>
      <c r="BX232" s="1563">
        <v>5.005005005005005E-3</v>
      </c>
      <c r="BY232" s="1563">
        <v>6.0975609756097563E-3</v>
      </c>
      <c r="BZ232" s="1563">
        <v>6.1601642710472282E-3</v>
      </c>
      <c r="CA232" s="1563">
        <v>6.3492063492063492E-3</v>
      </c>
      <c r="CB232" s="2203">
        <f t="shared" si="96"/>
        <v>1.0775862068965517E-3</v>
      </c>
      <c r="CC232" s="2203">
        <f t="shared" si="101"/>
        <v>1.0857763300760044E-3</v>
      </c>
      <c r="CD232" s="2203">
        <f t="shared" si="101"/>
        <v>1.0964912280701754E-3</v>
      </c>
      <c r="CE232" s="2203">
        <f t="shared" si="101"/>
        <v>1.1001100110011001E-3</v>
      </c>
      <c r="CF232" s="2368">
        <f t="shared" si="101"/>
        <v>1.0857763300760044E-3</v>
      </c>
      <c r="CG232" s="2368">
        <f t="shared" si="101"/>
        <v>1.1223344556677891E-3</v>
      </c>
      <c r="CH232" s="2369">
        <f t="shared" si="101"/>
        <v>1.1312217194570137E-3</v>
      </c>
      <c r="CI232" s="2369">
        <f t="shared" si="101"/>
        <v>1.1402508551881414E-3</v>
      </c>
      <c r="CJ232" s="2369">
        <f t="shared" si="101"/>
        <v>0</v>
      </c>
      <c r="CK232" s="2370" t="e">
        <f t="shared" si="101"/>
        <v>#DIV/0!</v>
      </c>
      <c r="CL232" s="2370" t="e">
        <f t="shared" si="101"/>
        <v>#DIV/0!</v>
      </c>
      <c r="CM232" s="2370" t="e">
        <f t="shared" si="101"/>
        <v>#DIV/0!</v>
      </c>
      <c r="CN232" s="2370" t="e">
        <f t="shared" si="101"/>
        <v>#DIV/0!</v>
      </c>
      <c r="CO232" s="2370" t="e">
        <f t="shared" si="101"/>
        <v>#DIV/0!</v>
      </c>
      <c r="CP232" s="2371" t="e">
        <f t="shared" si="101"/>
        <v>#DIV/0!</v>
      </c>
      <c r="CQ232" s="1036"/>
      <c r="CR232" s="1036"/>
      <c r="CS232" s="1036"/>
      <c r="CT232" s="1036"/>
      <c r="CU232" s="1036"/>
      <c r="CV232" s="1036"/>
      <c r="CW232" s="1036"/>
      <c r="CX232" s="1036"/>
      <c r="CY232" s="1036"/>
      <c r="CZ232" s="1036"/>
      <c r="DA232" s="1036"/>
      <c r="DB232" s="1036"/>
      <c r="DC232" s="1036"/>
      <c r="DD232" s="1036"/>
      <c r="DE232" s="1036"/>
      <c r="DF232" s="1036"/>
      <c r="DG232" s="1036"/>
      <c r="DH232" s="1036"/>
      <c r="DI232" s="1036"/>
      <c r="DJ232" s="1036"/>
      <c r="DK232" s="1036"/>
      <c r="DL232" s="1036"/>
      <c r="DM232" s="1036"/>
      <c r="DN232" s="1036"/>
    </row>
    <row r="233" spans="1:118">
      <c r="A233" s="1092" t="s">
        <v>742</v>
      </c>
      <c r="B233" s="1088" t="s">
        <v>461</v>
      </c>
      <c r="C233" s="1088" t="s">
        <v>461</v>
      </c>
      <c r="D233" s="1088" t="s">
        <v>461</v>
      </c>
      <c r="E233" s="1088" t="s">
        <v>461</v>
      </c>
      <c r="F233" s="1088" t="s">
        <v>461</v>
      </c>
      <c r="G233" s="1088" t="s">
        <v>461</v>
      </c>
      <c r="H233" s="1944" t="s">
        <v>461</v>
      </c>
      <c r="I233" s="2377">
        <v>0</v>
      </c>
      <c r="J233" s="2383">
        <v>1.1376564277588168E-3</v>
      </c>
      <c r="K233" s="1460"/>
      <c r="L233" s="1447"/>
      <c r="M233" s="1447"/>
      <c r="N233" s="1447"/>
      <c r="O233" s="1447"/>
      <c r="P233" s="1447"/>
      <c r="Q233" s="1447"/>
      <c r="R233" s="1447"/>
      <c r="S233" s="1447"/>
      <c r="T233" s="1447"/>
      <c r="U233" s="1447"/>
      <c r="V233" s="1447"/>
      <c r="W233" s="1447"/>
      <c r="X233" s="1447"/>
      <c r="Y233" s="1447"/>
      <c r="Z233" s="1447"/>
      <c r="AA233" s="1447"/>
      <c r="AB233" s="1447"/>
      <c r="AC233" s="1447"/>
      <c r="AD233" s="2058"/>
      <c r="AE233" s="2058"/>
      <c r="AF233" s="2058"/>
      <c r="AG233" s="1447"/>
      <c r="AH233" s="1461"/>
      <c r="AI233" s="1462"/>
      <c r="AJ233" s="1447"/>
      <c r="AK233" s="1447"/>
      <c r="AL233" s="1447"/>
      <c r="AM233" s="1447"/>
      <c r="AN233" s="1447"/>
      <c r="AO233" s="1447"/>
      <c r="AP233" s="2058"/>
      <c r="AQ233" s="2058"/>
      <c r="AR233" s="2058"/>
      <c r="AS233" s="1447"/>
      <c r="AT233" s="1448"/>
      <c r="AU233" s="1462"/>
      <c r="AV233" s="1447"/>
      <c r="AW233" s="1447"/>
      <c r="AX233" s="1447"/>
      <c r="AY233" s="1447"/>
      <c r="AZ233" s="1447"/>
      <c r="BA233" s="1447"/>
      <c r="BB233" s="2058"/>
      <c r="BC233" s="2058"/>
      <c r="BD233" s="2058"/>
      <c r="BE233" s="1447"/>
      <c r="BF233" s="1463"/>
      <c r="BG233" s="1462"/>
      <c r="BH233" s="1447"/>
      <c r="BI233" s="1447"/>
      <c r="BJ233" s="1447"/>
      <c r="BK233" s="1447"/>
      <c r="BL233" s="1447"/>
      <c r="BM233" s="1563">
        <f t="shared" si="100"/>
        <v>0</v>
      </c>
      <c r="BN233" s="1563">
        <f t="shared" si="100"/>
        <v>0</v>
      </c>
      <c r="BO233" s="1563">
        <f t="shared" si="100"/>
        <v>0</v>
      </c>
      <c r="BP233" s="1563">
        <f t="shared" si="100"/>
        <v>0</v>
      </c>
      <c r="BQ233" s="1563">
        <f t="shared" si="100"/>
        <v>0</v>
      </c>
      <c r="BR233" s="1567">
        <f t="shared" si="100"/>
        <v>0</v>
      </c>
      <c r="BS233" s="1568">
        <f t="shared" ref="BS233:CA233" si="102">BS198/BS$175</f>
        <v>0</v>
      </c>
      <c r="BT233" s="1563">
        <f t="shared" si="102"/>
        <v>0</v>
      </c>
      <c r="BU233" s="1563">
        <f t="shared" si="102"/>
        <v>0</v>
      </c>
      <c r="BV233" s="1563">
        <f t="shared" si="102"/>
        <v>0</v>
      </c>
      <c r="BW233" s="1563">
        <f t="shared" si="102"/>
        <v>0</v>
      </c>
      <c r="BX233" s="1563">
        <f t="shared" si="102"/>
        <v>0</v>
      </c>
      <c r="BY233" s="1563">
        <f t="shared" si="102"/>
        <v>0</v>
      </c>
      <c r="BZ233" s="1563">
        <f t="shared" si="102"/>
        <v>0</v>
      </c>
      <c r="CA233" s="1563">
        <f t="shared" si="102"/>
        <v>0</v>
      </c>
      <c r="CB233" s="2203">
        <f t="shared" si="96"/>
        <v>0</v>
      </c>
      <c r="CC233" s="2203">
        <f t="shared" si="101"/>
        <v>0</v>
      </c>
      <c r="CD233" s="2203">
        <f t="shared" si="101"/>
        <v>1.0964912280701754E-3</v>
      </c>
      <c r="CE233" s="2203">
        <f t="shared" si="101"/>
        <v>1.1001100110011001E-3</v>
      </c>
      <c r="CF233" s="2368">
        <f t="shared" si="101"/>
        <v>1.0857763300760044E-3</v>
      </c>
      <c r="CG233" s="2368">
        <f t="shared" si="101"/>
        <v>1.1223344556677891E-3</v>
      </c>
      <c r="CH233" s="2369">
        <f t="shared" si="101"/>
        <v>1.1312217194570137E-3</v>
      </c>
      <c r="CI233" s="2369">
        <f t="shared" si="101"/>
        <v>1.1402508551881414E-3</v>
      </c>
      <c r="CJ233" s="2369">
        <f t="shared" si="101"/>
        <v>0</v>
      </c>
      <c r="CK233" s="2370" t="e">
        <f t="shared" si="101"/>
        <v>#DIV/0!</v>
      </c>
      <c r="CL233" s="2370" t="e">
        <f t="shared" si="101"/>
        <v>#DIV/0!</v>
      </c>
      <c r="CM233" s="2370" t="e">
        <f t="shared" si="101"/>
        <v>#DIV/0!</v>
      </c>
      <c r="CN233" s="2370" t="e">
        <f t="shared" si="101"/>
        <v>#DIV/0!</v>
      </c>
      <c r="CO233" s="2370" t="e">
        <f t="shared" si="101"/>
        <v>#DIV/0!</v>
      </c>
      <c r="CP233" s="2371" t="e">
        <f t="shared" si="101"/>
        <v>#DIV/0!</v>
      </c>
      <c r="CQ233" s="1036"/>
      <c r="CR233" s="1036"/>
      <c r="CS233" s="1036"/>
      <c r="CT233" s="1036"/>
      <c r="CU233" s="1036"/>
      <c r="CV233" s="1036"/>
      <c r="CW233" s="1036"/>
      <c r="CX233" s="1036"/>
      <c r="CY233" s="1036"/>
      <c r="CZ233" s="1036"/>
      <c r="DA233" s="1036"/>
      <c r="DB233" s="1036"/>
      <c r="DC233" s="1036"/>
      <c r="DD233" s="1036"/>
      <c r="DE233" s="1036"/>
      <c r="DF233" s="1036"/>
      <c r="DG233" s="1036"/>
      <c r="DH233" s="1036"/>
      <c r="DI233" s="1036"/>
      <c r="DJ233" s="1036"/>
      <c r="DK233" s="1036"/>
      <c r="DL233" s="1036"/>
      <c r="DM233" s="1036"/>
      <c r="DN233" s="1036"/>
    </row>
    <row r="234" spans="1:118">
      <c r="A234" s="1092" t="s">
        <v>743</v>
      </c>
      <c r="B234" s="1088" t="s">
        <v>461</v>
      </c>
      <c r="C234" s="1088" t="s">
        <v>461</v>
      </c>
      <c r="D234" s="1088" t="s">
        <v>461</v>
      </c>
      <c r="E234" s="1088" t="s">
        <v>461</v>
      </c>
      <c r="F234" s="1088" t="s">
        <v>461</v>
      </c>
      <c r="G234" s="1088" t="s">
        <v>461</v>
      </c>
      <c r="H234" s="1944" t="s">
        <v>461</v>
      </c>
      <c r="I234" s="1463">
        <v>3.2573289902280132E-3</v>
      </c>
      <c r="J234" s="2384">
        <v>1.1376564277588168E-3</v>
      </c>
      <c r="K234" s="1460"/>
      <c r="L234" s="1447"/>
      <c r="M234" s="1447"/>
      <c r="N234" s="1447"/>
      <c r="O234" s="1447"/>
      <c r="P234" s="1447"/>
      <c r="Q234" s="1447"/>
      <c r="R234" s="1447"/>
      <c r="S234" s="1447"/>
      <c r="T234" s="1447"/>
      <c r="U234" s="1447"/>
      <c r="V234" s="1447"/>
      <c r="W234" s="1447"/>
      <c r="X234" s="1447"/>
      <c r="Y234" s="1447"/>
      <c r="Z234" s="1447"/>
      <c r="AA234" s="1447"/>
      <c r="AB234" s="1447"/>
      <c r="AC234" s="1447"/>
      <c r="AD234" s="2058"/>
      <c r="AE234" s="2058"/>
      <c r="AF234" s="2058"/>
      <c r="AG234" s="1447"/>
      <c r="AH234" s="1461"/>
      <c r="AI234" s="1462"/>
      <c r="AJ234" s="1447"/>
      <c r="AK234" s="1447"/>
      <c r="AL234" s="1447"/>
      <c r="AM234" s="1447"/>
      <c r="AN234" s="1447"/>
      <c r="AO234" s="1447"/>
      <c r="AP234" s="2058"/>
      <c r="AQ234" s="2058"/>
      <c r="AR234" s="2058"/>
      <c r="AS234" s="1447"/>
      <c r="AT234" s="1448"/>
      <c r="AU234" s="1462"/>
      <c r="AV234" s="1447"/>
      <c r="AW234" s="1447"/>
      <c r="AX234" s="1447"/>
      <c r="AY234" s="1447"/>
      <c r="AZ234" s="1447"/>
      <c r="BA234" s="1447"/>
      <c r="BB234" s="2058"/>
      <c r="BC234" s="2058"/>
      <c r="BD234" s="2058"/>
      <c r="BE234" s="1447"/>
      <c r="BF234" s="1463"/>
      <c r="BG234" s="1462"/>
      <c r="BH234" s="1447"/>
      <c r="BI234" s="1447"/>
      <c r="BJ234" s="1447"/>
      <c r="BK234" s="1447"/>
      <c r="BL234" s="1447"/>
      <c r="BM234" s="1563">
        <f t="shared" si="100"/>
        <v>0</v>
      </c>
      <c r="BN234" s="1563">
        <f t="shared" si="100"/>
        <v>0</v>
      </c>
      <c r="BO234" s="1563">
        <f t="shared" si="100"/>
        <v>0</v>
      </c>
      <c r="BP234" s="1563">
        <f t="shared" si="100"/>
        <v>0</v>
      </c>
      <c r="BQ234" s="1563">
        <f t="shared" si="100"/>
        <v>0</v>
      </c>
      <c r="BR234" s="1563">
        <f t="shared" si="100"/>
        <v>0</v>
      </c>
      <c r="BS234" s="1462">
        <v>0</v>
      </c>
      <c r="BT234" s="1447">
        <v>0</v>
      </c>
      <c r="BU234" s="1447">
        <v>0</v>
      </c>
      <c r="BV234" s="1447">
        <v>9.9108027750247768E-4</v>
      </c>
      <c r="BW234" s="1447">
        <v>1.0090817356205853E-3</v>
      </c>
      <c r="BX234" s="1447">
        <v>1.001001001001001E-3</v>
      </c>
      <c r="BY234" s="1447">
        <v>1.0162601626016261E-3</v>
      </c>
      <c r="BZ234" s="1726">
        <v>1.026694045174538E-3</v>
      </c>
      <c r="CA234" s="1726">
        <v>1.0582010582010583E-3</v>
      </c>
      <c r="CB234" s="2203">
        <f t="shared" si="96"/>
        <v>0</v>
      </c>
      <c r="CC234" s="2203">
        <f t="shared" si="101"/>
        <v>0</v>
      </c>
      <c r="CD234" s="2203">
        <f t="shared" si="101"/>
        <v>0</v>
      </c>
      <c r="CE234" s="2203">
        <f t="shared" si="101"/>
        <v>0</v>
      </c>
      <c r="CF234" s="2368">
        <f t="shared" si="101"/>
        <v>0</v>
      </c>
      <c r="CG234" s="2368">
        <f t="shared" si="101"/>
        <v>0</v>
      </c>
      <c r="CH234" s="2369">
        <f t="shared" si="101"/>
        <v>0</v>
      </c>
      <c r="CI234" s="2369">
        <f t="shared" si="101"/>
        <v>0</v>
      </c>
      <c r="CJ234" s="2369">
        <f t="shared" si="101"/>
        <v>1.1376564277588168E-3</v>
      </c>
      <c r="CK234" s="2370" t="e">
        <f t="shared" si="101"/>
        <v>#DIV/0!</v>
      </c>
      <c r="CL234" s="2370" t="e">
        <f t="shared" si="101"/>
        <v>#DIV/0!</v>
      </c>
      <c r="CM234" s="2370" t="e">
        <f t="shared" si="101"/>
        <v>#DIV/0!</v>
      </c>
      <c r="CN234" s="2370" t="e">
        <f t="shared" si="101"/>
        <v>#DIV/0!</v>
      </c>
      <c r="CO234" s="2370" t="e">
        <f t="shared" si="101"/>
        <v>#DIV/0!</v>
      </c>
      <c r="CP234" s="2371" t="e">
        <f t="shared" si="101"/>
        <v>#DIV/0!</v>
      </c>
      <c r="CQ234" s="1036"/>
      <c r="CR234" s="1036"/>
      <c r="CS234" s="1036"/>
      <c r="CT234" s="1036"/>
      <c r="CU234" s="1036"/>
      <c r="CV234" s="1036"/>
      <c r="CW234" s="1036"/>
      <c r="CX234" s="1036"/>
      <c r="CY234" s="1036"/>
      <c r="CZ234" s="1036"/>
      <c r="DA234" s="1036"/>
      <c r="DB234" s="1036"/>
      <c r="DC234" s="1036"/>
      <c r="DD234" s="1036"/>
      <c r="DE234" s="1036"/>
      <c r="DF234" s="1036"/>
      <c r="DG234" s="1036"/>
      <c r="DH234" s="1036"/>
      <c r="DI234" s="1036"/>
      <c r="DJ234" s="1036"/>
      <c r="DK234" s="1036"/>
      <c r="DL234" s="1036"/>
      <c r="DM234" s="1036"/>
      <c r="DN234" s="1036"/>
    </row>
    <row r="235" spans="1:118">
      <c r="A235" s="1092" t="s">
        <v>744</v>
      </c>
      <c r="B235" s="1088" t="s">
        <v>461</v>
      </c>
      <c r="C235" s="1088" t="s">
        <v>461</v>
      </c>
      <c r="D235" s="1088" t="s">
        <v>461</v>
      </c>
      <c r="E235" s="1088" t="s">
        <v>461</v>
      </c>
      <c r="F235" s="1088" t="s">
        <v>461</v>
      </c>
      <c r="G235" s="1088" t="s">
        <v>461</v>
      </c>
      <c r="H235" s="1944" t="s">
        <v>461</v>
      </c>
      <c r="I235" s="2377">
        <v>2.1715526601520088E-3</v>
      </c>
      <c r="J235" s="2383">
        <v>0</v>
      </c>
      <c r="K235" s="1460"/>
      <c r="L235" s="1447"/>
      <c r="M235" s="1447"/>
      <c r="N235" s="1447"/>
      <c r="O235" s="1447"/>
      <c r="P235" s="1447"/>
      <c r="Q235" s="1447"/>
      <c r="R235" s="1447"/>
      <c r="S235" s="1447"/>
      <c r="T235" s="1447"/>
      <c r="U235" s="1447"/>
      <c r="V235" s="1447"/>
      <c r="W235" s="1447"/>
      <c r="X235" s="1447"/>
      <c r="Y235" s="1447"/>
      <c r="Z235" s="1447"/>
      <c r="AA235" s="1447"/>
      <c r="AB235" s="1447"/>
      <c r="AC235" s="1447"/>
      <c r="AD235" s="2058"/>
      <c r="AE235" s="2058"/>
      <c r="AF235" s="2058"/>
      <c r="AG235" s="1447"/>
      <c r="AH235" s="1461"/>
      <c r="AI235" s="1462"/>
      <c r="AJ235" s="1447"/>
      <c r="AK235" s="1447"/>
      <c r="AL235" s="1447"/>
      <c r="AM235" s="1447"/>
      <c r="AN235" s="1447"/>
      <c r="AO235" s="1447"/>
      <c r="AP235" s="2058"/>
      <c r="AQ235" s="2058"/>
      <c r="AR235" s="2058"/>
      <c r="AS235" s="1447"/>
      <c r="AT235" s="1448"/>
      <c r="AU235" s="1462"/>
      <c r="AV235" s="1447"/>
      <c r="AW235" s="1447"/>
      <c r="AX235" s="1447"/>
      <c r="AY235" s="1447"/>
      <c r="AZ235" s="1447"/>
      <c r="BA235" s="1447"/>
      <c r="BB235" s="2058"/>
      <c r="BC235" s="2058"/>
      <c r="BD235" s="2058"/>
      <c r="BE235" s="1447"/>
      <c r="BF235" s="1463"/>
      <c r="BG235" s="1462"/>
      <c r="BH235" s="1447"/>
      <c r="BI235" s="1447"/>
      <c r="BJ235" s="1447"/>
      <c r="BK235" s="1447"/>
      <c r="BL235" s="1447"/>
      <c r="BM235" s="1563">
        <f t="shared" ref="BM235:BR241" si="103">BM200/BM$175</f>
        <v>1.0235414534288639E-3</v>
      </c>
      <c r="BN235" s="1563">
        <f t="shared" si="103"/>
        <v>6.9306930693069308E-3</v>
      </c>
      <c r="BO235" s="1563">
        <f t="shared" si="103"/>
        <v>7.6481835564053535E-3</v>
      </c>
      <c r="BP235" s="1563">
        <f t="shared" si="103"/>
        <v>8.2949308755760377E-3</v>
      </c>
      <c r="BQ235" s="1563">
        <f t="shared" si="103"/>
        <v>8.1595648232094288E-3</v>
      </c>
      <c r="BR235" s="1567">
        <f t="shared" si="103"/>
        <v>8.0071174377224202E-3</v>
      </c>
      <c r="BS235" s="1568">
        <v>3.7071362372567192E-3</v>
      </c>
      <c r="BT235" s="1563">
        <v>4.5454545454545452E-3</v>
      </c>
      <c r="BU235" s="1563">
        <v>3.9177277179236044E-3</v>
      </c>
      <c r="BV235" s="1563">
        <v>2.973240832507433E-3</v>
      </c>
      <c r="BW235" s="1563">
        <v>2.0181634712411706E-3</v>
      </c>
      <c r="BX235" s="1563">
        <v>2.002002002002002E-3</v>
      </c>
      <c r="BY235" s="1563">
        <v>2.0325203252032522E-3</v>
      </c>
      <c r="BZ235" s="1563">
        <v>2.0533880903490761E-3</v>
      </c>
      <c r="CA235" s="1563">
        <v>2.1164021164021165E-3</v>
      </c>
      <c r="CB235" s="2203">
        <f t="shared" si="96"/>
        <v>1.0775862068965517E-3</v>
      </c>
      <c r="CC235" s="2203">
        <f t="shared" si="101"/>
        <v>3.2573289902280132E-3</v>
      </c>
      <c r="CD235" s="2203">
        <f t="shared" si="101"/>
        <v>3.2894736842105261E-3</v>
      </c>
      <c r="CE235" s="2203">
        <f t="shared" si="101"/>
        <v>4.4004400440044002E-3</v>
      </c>
      <c r="CF235" s="2368">
        <f t="shared" si="101"/>
        <v>3.2573289902280132E-3</v>
      </c>
      <c r="CG235" s="2368">
        <f t="shared" si="101"/>
        <v>2.2446689113355782E-3</v>
      </c>
      <c r="CH235" s="2369">
        <f t="shared" si="101"/>
        <v>3.3936651583710408E-3</v>
      </c>
      <c r="CI235" s="2369">
        <f t="shared" si="101"/>
        <v>3.4207525655644243E-3</v>
      </c>
      <c r="CJ235" s="2369">
        <f t="shared" si="101"/>
        <v>1.1376564277588168E-3</v>
      </c>
      <c r="CK235" s="2370" t="e">
        <f t="shared" si="101"/>
        <v>#DIV/0!</v>
      </c>
      <c r="CL235" s="2370" t="e">
        <f t="shared" si="101"/>
        <v>#DIV/0!</v>
      </c>
      <c r="CM235" s="2370" t="e">
        <f t="shared" si="101"/>
        <v>#DIV/0!</v>
      </c>
      <c r="CN235" s="2370" t="e">
        <f t="shared" si="101"/>
        <v>#DIV/0!</v>
      </c>
      <c r="CO235" s="2370" t="e">
        <f t="shared" si="101"/>
        <v>#DIV/0!</v>
      </c>
      <c r="CP235" s="2371" t="e">
        <f t="shared" si="101"/>
        <v>#DIV/0!</v>
      </c>
      <c r="CQ235" s="1036"/>
      <c r="CR235" s="1036"/>
      <c r="CS235" s="1036"/>
      <c r="CT235" s="1036"/>
      <c r="CU235" s="1036"/>
      <c r="CV235" s="1036"/>
      <c r="CW235" s="1036"/>
      <c r="CX235" s="1036"/>
      <c r="CY235" s="1036"/>
      <c r="CZ235" s="1036"/>
      <c r="DA235" s="1036"/>
      <c r="DB235" s="1036"/>
      <c r="DC235" s="1036"/>
      <c r="DD235" s="1036"/>
      <c r="DE235" s="1036"/>
      <c r="DF235" s="1036"/>
      <c r="DG235" s="1036"/>
      <c r="DH235" s="1036"/>
      <c r="DI235" s="1036"/>
      <c r="DJ235" s="1036"/>
      <c r="DK235" s="1036"/>
      <c r="DL235" s="1036"/>
      <c r="DM235" s="1036"/>
      <c r="DN235" s="1036"/>
    </row>
    <row r="236" spans="1:118">
      <c r="A236" s="1092" t="s">
        <v>1049</v>
      </c>
      <c r="B236" s="1088" t="s">
        <v>461</v>
      </c>
      <c r="C236" s="1088" t="s">
        <v>461</v>
      </c>
      <c r="D236" s="1088" t="s">
        <v>461</v>
      </c>
      <c r="E236" s="1088" t="s">
        <v>461</v>
      </c>
      <c r="F236" s="1088" t="s">
        <v>461</v>
      </c>
      <c r="G236" s="1088" t="s">
        <v>461</v>
      </c>
      <c r="H236" s="1944" t="s">
        <v>461</v>
      </c>
      <c r="I236" s="2377">
        <v>0</v>
      </c>
      <c r="J236" s="2387">
        <v>0.68031854379977252</v>
      </c>
      <c r="K236" s="1460"/>
      <c r="L236" s="1447"/>
      <c r="M236" s="1447"/>
      <c r="N236" s="1447"/>
      <c r="O236" s="1447"/>
      <c r="P236" s="1447"/>
      <c r="Q236" s="1447"/>
      <c r="R236" s="1447"/>
      <c r="S236" s="1447"/>
      <c r="T236" s="1447"/>
      <c r="U236" s="1447"/>
      <c r="V236" s="1447"/>
      <c r="W236" s="1447"/>
      <c r="X236" s="1447"/>
      <c r="Y236" s="1447"/>
      <c r="Z236" s="1447"/>
      <c r="AA236" s="1447"/>
      <c r="AB236" s="1447"/>
      <c r="AC236" s="1447"/>
      <c r="AD236" s="2058"/>
      <c r="AE236" s="2058"/>
      <c r="AF236" s="2058"/>
      <c r="AG236" s="1447"/>
      <c r="AH236" s="1461"/>
      <c r="AI236" s="1462"/>
      <c r="AJ236" s="1447"/>
      <c r="AK236" s="1447"/>
      <c r="AL236" s="1447"/>
      <c r="AM236" s="1447"/>
      <c r="AN236" s="1447"/>
      <c r="AO236" s="1447"/>
      <c r="AP236" s="2058"/>
      <c r="AQ236" s="2058"/>
      <c r="AR236" s="2058"/>
      <c r="AS236" s="1447"/>
      <c r="AT236" s="1448"/>
      <c r="AU236" s="1462"/>
      <c r="AV236" s="1447"/>
      <c r="AW236" s="1447"/>
      <c r="AX236" s="1447"/>
      <c r="AY236" s="1447"/>
      <c r="AZ236" s="1447"/>
      <c r="BA236" s="1447"/>
      <c r="BB236" s="2058"/>
      <c r="BC236" s="2058"/>
      <c r="BD236" s="2058"/>
      <c r="BE236" s="1447"/>
      <c r="BF236" s="1463"/>
      <c r="BG236" s="1462"/>
      <c r="BH236" s="1447"/>
      <c r="BI236" s="1447"/>
      <c r="BJ236" s="1447"/>
      <c r="BK236" s="1447"/>
      <c r="BL236" s="1447"/>
      <c r="BM236" s="1563">
        <f t="shared" si="103"/>
        <v>5.1177072671443197E-3</v>
      </c>
      <c r="BN236" s="1563">
        <f t="shared" si="103"/>
        <v>0</v>
      </c>
      <c r="BO236" s="1563">
        <f t="shared" si="103"/>
        <v>8.6042065009560229E-3</v>
      </c>
      <c r="BP236" s="1563">
        <f t="shared" si="103"/>
        <v>9.2165898617511521E-4</v>
      </c>
      <c r="BQ236" s="1563">
        <f t="shared" si="103"/>
        <v>9.0661831368993653E-4</v>
      </c>
      <c r="BR236" s="1567">
        <f t="shared" si="103"/>
        <v>8.8967971530249106E-4</v>
      </c>
      <c r="BS236" s="1568">
        <v>9.2678405931417981E-4</v>
      </c>
      <c r="BT236" s="1563">
        <v>0</v>
      </c>
      <c r="BU236" s="1563">
        <v>0</v>
      </c>
      <c r="BV236" s="1563">
        <v>0</v>
      </c>
      <c r="BW236" s="1563">
        <v>0</v>
      </c>
      <c r="BX236" s="1563">
        <v>0</v>
      </c>
      <c r="BY236" s="1563">
        <v>0</v>
      </c>
      <c r="BZ236" s="1563">
        <v>0</v>
      </c>
      <c r="CA236" s="1563">
        <v>0</v>
      </c>
      <c r="CB236" s="2203">
        <f t="shared" si="96"/>
        <v>1.0775862068965517E-3</v>
      </c>
      <c r="CC236" s="2203">
        <f t="shared" si="101"/>
        <v>1.0857763300760044E-3</v>
      </c>
      <c r="CD236" s="2203">
        <f t="shared" si="101"/>
        <v>2.1929824561403508E-3</v>
      </c>
      <c r="CE236" s="2203">
        <f t="shared" si="101"/>
        <v>0</v>
      </c>
      <c r="CF236" s="2368">
        <f t="shared" si="101"/>
        <v>0</v>
      </c>
      <c r="CG236" s="2368">
        <f t="shared" si="101"/>
        <v>0</v>
      </c>
      <c r="CH236" s="2369">
        <f t="shared" si="101"/>
        <v>0</v>
      </c>
      <c r="CI236" s="2369">
        <f t="shared" si="101"/>
        <v>0</v>
      </c>
      <c r="CJ236" s="2369">
        <f t="shared" si="101"/>
        <v>0</v>
      </c>
      <c r="CK236" s="2370" t="e">
        <f t="shared" si="101"/>
        <v>#DIV/0!</v>
      </c>
      <c r="CL236" s="2370" t="e">
        <f t="shared" si="101"/>
        <v>#DIV/0!</v>
      </c>
      <c r="CM236" s="2370" t="e">
        <f t="shared" si="101"/>
        <v>#DIV/0!</v>
      </c>
      <c r="CN236" s="2370" t="e">
        <f t="shared" si="101"/>
        <v>#DIV/0!</v>
      </c>
      <c r="CO236" s="2370" t="e">
        <f t="shared" si="101"/>
        <v>#DIV/0!</v>
      </c>
      <c r="CP236" s="2371" t="e">
        <f t="shared" si="101"/>
        <v>#DIV/0!</v>
      </c>
      <c r="CQ236" s="1036"/>
      <c r="CR236" s="1036"/>
      <c r="CS236" s="1036"/>
      <c r="CT236" s="1036"/>
      <c r="CU236" s="1036"/>
      <c r="CV236" s="1036"/>
      <c r="CW236" s="1036"/>
      <c r="CX236" s="1036"/>
      <c r="CY236" s="1036"/>
      <c r="CZ236" s="1036"/>
      <c r="DA236" s="1036"/>
      <c r="DB236" s="1036"/>
      <c r="DC236" s="1036"/>
      <c r="DD236" s="1036"/>
      <c r="DE236" s="1036"/>
      <c r="DF236" s="1036"/>
      <c r="DG236" s="1036"/>
      <c r="DH236" s="1036"/>
      <c r="DI236" s="1036"/>
      <c r="DJ236" s="1036"/>
      <c r="DK236" s="1036"/>
      <c r="DL236" s="1036"/>
      <c r="DM236" s="1036"/>
      <c r="DN236" s="1036"/>
    </row>
    <row r="237" spans="1:118">
      <c r="A237" s="251" t="s">
        <v>24</v>
      </c>
      <c r="B237" s="1306">
        <v>0.58996328029375766</v>
      </c>
      <c r="C237" s="1306">
        <v>0.54849498327759194</v>
      </c>
      <c r="D237" s="1306">
        <v>0.57211538461538458</v>
      </c>
      <c r="E237" s="1306">
        <v>0.5423728813559322</v>
      </c>
      <c r="F237" s="1308">
        <v>0.5609467455621302</v>
      </c>
      <c r="G237" s="1369">
        <v>0.63627152988855118</v>
      </c>
      <c r="H237" s="1950">
        <f>H202/H$175</f>
        <v>0.65569395017793597</v>
      </c>
      <c r="I237" s="2378">
        <v>0.62106406080347454</v>
      </c>
      <c r="J237" s="2385">
        <v>3.4129692832764505E-3</v>
      </c>
      <c r="K237" s="1366">
        <v>0.56451612903225812</v>
      </c>
      <c r="L237" s="1306">
        <v>0.56912442396313367</v>
      </c>
      <c r="M237" s="1306">
        <v>0.58986175115207373</v>
      </c>
      <c r="N237" s="1306">
        <v>0.58064516129032262</v>
      </c>
      <c r="O237" s="1306">
        <v>0.60599078341013823</v>
      </c>
      <c r="P237" s="1306">
        <v>0.59792626728110598</v>
      </c>
      <c r="Q237" s="1306">
        <v>0.58986175115207373</v>
      </c>
      <c r="R237" s="1306">
        <v>0.60483870967741937</v>
      </c>
      <c r="S237" s="1306">
        <v>0.59677419354838712</v>
      </c>
      <c r="T237" s="1306">
        <v>0.57258064516129037</v>
      </c>
      <c r="U237" s="1306">
        <v>0.55645161290322576</v>
      </c>
      <c r="V237" s="1306">
        <v>0.54838709677419351</v>
      </c>
      <c r="W237" s="1306">
        <v>0.55976331360946741</v>
      </c>
      <c r="X237" s="1306">
        <v>0.57586618876941453</v>
      </c>
      <c r="Y237" s="1306">
        <v>0.57919621749408978</v>
      </c>
      <c r="Z237" s="1306">
        <v>0.57894736842105265</v>
      </c>
      <c r="AA237" s="1306">
        <v>0.58109684947491247</v>
      </c>
      <c r="AB237" s="1306">
        <v>0.57027649769585254</v>
      </c>
      <c r="AC237" s="1306">
        <v>0.56329849012775846</v>
      </c>
      <c r="AD237" s="2057">
        <v>0.55619930475086909</v>
      </c>
      <c r="AE237" s="2057">
        <v>0.57629107981220662</v>
      </c>
      <c r="AF237" s="2057">
        <v>0.57043073341094297</v>
      </c>
      <c r="AG237" s="1306">
        <v>0.55819477434679332</v>
      </c>
      <c r="AH237" s="1367">
        <v>0.55054811205846532</v>
      </c>
      <c r="AI237" s="1368">
        <v>0.54987531172069826</v>
      </c>
      <c r="AJ237" s="1306">
        <v>0.53808353808353804</v>
      </c>
      <c r="AK237" s="1306">
        <v>0.54858548585485856</v>
      </c>
      <c r="AL237" s="1306">
        <v>0.56085319949811796</v>
      </c>
      <c r="AM237" s="1306">
        <v>0.56658291457286436</v>
      </c>
      <c r="AN237" s="1306">
        <v>0.58279845956354304</v>
      </c>
      <c r="AO237" s="1306">
        <v>0.56905370843989767</v>
      </c>
      <c r="AP237" s="2057">
        <v>0.57760814249363868</v>
      </c>
      <c r="AQ237" s="2057">
        <v>0.57018633540372676</v>
      </c>
      <c r="AR237" s="2057">
        <v>0.57829839704069053</v>
      </c>
      <c r="AS237" s="1306">
        <v>0.56599286563614748</v>
      </c>
      <c r="AT237" s="1307">
        <v>0.5609467455621302</v>
      </c>
      <c r="AU237" s="1368">
        <v>0.56599286563614748</v>
      </c>
      <c r="AV237" s="1306">
        <v>0.58735632183908049</v>
      </c>
      <c r="AW237" s="1306">
        <v>0.5898876404494382</v>
      </c>
      <c r="AX237" s="1306">
        <v>0.60197368421052633</v>
      </c>
      <c r="AY237" s="1306">
        <v>0.59760087241003268</v>
      </c>
      <c r="AZ237" s="1306">
        <v>0.58468176914778858</v>
      </c>
      <c r="BA237" s="1306">
        <v>0.59719222462203025</v>
      </c>
      <c r="BB237" s="2057">
        <v>0.59652928416485895</v>
      </c>
      <c r="BC237" s="2057">
        <v>0.61695278969957079</v>
      </c>
      <c r="BD237" s="2057">
        <v>0.6166842661034847</v>
      </c>
      <c r="BE237" s="1306">
        <v>0.62283384301732925</v>
      </c>
      <c r="BF237" s="1369">
        <v>0.63627152988855118</v>
      </c>
      <c r="BG237" s="1368">
        <v>0.64555669050051068</v>
      </c>
      <c r="BH237" s="1306">
        <v>0.63874873864783044</v>
      </c>
      <c r="BI237" s="1306">
        <v>0.66391752577319585</v>
      </c>
      <c r="BJ237" s="1306">
        <v>0.65602471678681773</v>
      </c>
      <c r="BK237" s="1306">
        <v>0.64675592173017504</v>
      </c>
      <c r="BL237" s="1306">
        <v>0.63451776649746194</v>
      </c>
      <c r="BM237" s="1574">
        <f t="shared" si="103"/>
        <v>0.70829068577277376</v>
      </c>
      <c r="BN237" s="1574">
        <f t="shared" si="103"/>
        <v>0.69306930693069302</v>
      </c>
      <c r="BO237" s="1574">
        <f t="shared" si="103"/>
        <v>0.67973231357552577</v>
      </c>
      <c r="BP237" s="1574">
        <f t="shared" si="103"/>
        <v>0.66728110599078339</v>
      </c>
      <c r="BQ237" s="1574">
        <f t="shared" si="103"/>
        <v>0.66183136899365369</v>
      </c>
      <c r="BR237" s="1575">
        <f t="shared" si="103"/>
        <v>0.65569395017793597</v>
      </c>
      <c r="BS237" s="1576">
        <v>0.71733086190917517</v>
      </c>
      <c r="BT237" s="1574">
        <v>0.71363636363636362</v>
      </c>
      <c r="BU237" s="1574">
        <v>0.70714985308521061</v>
      </c>
      <c r="BV237" s="1574">
        <v>0.70763131813676905</v>
      </c>
      <c r="BW237" s="1574">
        <v>0.71342078708375378</v>
      </c>
      <c r="BX237" s="1574">
        <v>0.70070070070070067</v>
      </c>
      <c r="BY237" s="1574">
        <v>0.68800813008130079</v>
      </c>
      <c r="BZ237" s="1574">
        <v>0.6806981519507187</v>
      </c>
      <c r="CA237" s="1574">
        <v>0.6783068783068783</v>
      </c>
      <c r="CB237" s="2204">
        <f t="shared" si="96"/>
        <v>0.67995689655172409</v>
      </c>
      <c r="CC237" s="2204">
        <f t="shared" si="101"/>
        <v>0.66232356134636261</v>
      </c>
      <c r="CD237" s="2204">
        <f t="shared" si="101"/>
        <v>0.67214912280701755</v>
      </c>
      <c r="CE237" s="2204">
        <f t="shared" si="101"/>
        <v>0.68316831683168322</v>
      </c>
      <c r="CF237" s="1950">
        <f t="shared" si="101"/>
        <v>0.69163952225841474</v>
      </c>
      <c r="CG237" s="1950">
        <f t="shared" si="101"/>
        <v>0.70594837261503929</v>
      </c>
      <c r="CH237" s="2358">
        <f t="shared" si="101"/>
        <v>0.70022624434389136</v>
      </c>
      <c r="CI237" s="2358">
        <f t="shared" si="101"/>
        <v>0.69897377423033069</v>
      </c>
      <c r="CJ237" s="2358">
        <f t="shared" si="101"/>
        <v>0.68031854379977252</v>
      </c>
      <c r="CK237" s="2366" t="e">
        <f t="shared" si="101"/>
        <v>#DIV/0!</v>
      </c>
      <c r="CL237" s="2366" t="e">
        <f t="shared" si="101"/>
        <v>#DIV/0!</v>
      </c>
      <c r="CM237" s="2366" t="e">
        <f t="shared" si="101"/>
        <v>#DIV/0!</v>
      </c>
      <c r="CN237" s="2366" t="e">
        <f t="shared" si="101"/>
        <v>#DIV/0!</v>
      </c>
      <c r="CO237" s="2366" t="e">
        <f t="shared" si="101"/>
        <v>#DIV/0!</v>
      </c>
      <c r="CP237" s="2367" t="e">
        <f t="shared" si="101"/>
        <v>#DIV/0!</v>
      </c>
      <c r="CQ237" s="1036"/>
      <c r="CR237" s="1036"/>
      <c r="CS237" s="1036"/>
      <c r="CT237" s="1036"/>
      <c r="CU237" s="1036"/>
      <c r="CV237" s="1036"/>
      <c r="CW237" s="1036"/>
      <c r="CX237" s="1036"/>
      <c r="CY237" s="1036"/>
      <c r="CZ237" s="1036"/>
      <c r="DA237" s="1036"/>
      <c r="DB237" s="1036"/>
      <c r="DC237" s="1036"/>
      <c r="DD237" s="1036"/>
      <c r="DE237" s="1036"/>
      <c r="DF237" s="1036"/>
      <c r="DG237" s="1036"/>
      <c r="DH237" s="1036"/>
      <c r="DI237" s="1036"/>
      <c r="DJ237" s="1036"/>
      <c r="DK237" s="1036"/>
      <c r="DL237" s="1036"/>
      <c r="DM237" s="1036"/>
      <c r="DN237" s="1036"/>
    </row>
    <row r="238" spans="1:118">
      <c r="A238" s="254" t="s">
        <v>134</v>
      </c>
      <c r="B238" s="1306">
        <v>2.4479804161566709E-2</v>
      </c>
      <c r="C238" s="1306">
        <v>1.4492753623188406E-2</v>
      </c>
      <c r="D238" s="1306">
        <v>9.6153846153846159E-3</v>
      </c>
      <c r="E238" s="1306">
        <v>1.2106537530266344E-3</v>
      </c>
      <c r="F238" s="1317">
        <v>2.3668639053254438E-3</v>
      </c>
      <c r="G238" s="1369">
        <v>8.1053698074974676E-3</v>
      </c>
      <c r="H238" s="1950">
        <f>H203/H$175</f>
        <v>6.2277580071174376E-3</v>
      </c>
      <c r="I238" s="2378">
        <v>3.2573289902280132E-3</v>
      </c>
      <c r="J238" s="2385">
        <v>0</v>
      </c>
      <c r="K238" s="1366">
        <v>0.41820276497695852</v>
      </c>
      <c r="L238" s="1306">
        <v>0.38594470046082952</v>
      </c>
      <c r="M238" s="1306">
        <v>0.37211981566820279</v>
      </c>
      <c r="N238" s="1306">
        <v>0.37672811059907835</v>
      </c>
      <c r="O238" s="1306">
        <v>0.35368663594470046</v>
      </c>
      <c r="P238" s="1306">
        <v>0.36751152073732718</v>
      </c>
      <c r="Q238" s="1306">
        <v>0.38018433179723504</v>
      </c>
      <c r="R238" s="1306">
        <v>0.38594470046082952</v>
      </c>
      <c r="S238" s="1306">
        <v>0.38018433179723504</v>
      </c>
      <c r="T238" s="1306">
        <v>0.3813364055299539</v>
      </c>
      <c r="U238" s="1306">
        <v>0.3813364055299539</v>
      </c>
      <c r="V238" s="1306">
        <v>0.37903225806451613</v>
      </c>
      <c r="W238" s="1306">
        <v>1.1834319526627219E-2</v>
      </c>
      <c r="X238" s="1306">
        <v>4.7789725209080045E-3</v>
      </c>
      <c r="Y238" s="1306">
        <v>2.3640661938534278E-3</v>
      </c>
      <c r="Z238" s="1306">
        <v>8.1871345029239772E-3</v>
      </c>
      <c r="AA238" s="1306">
        <v>8.1680280046674443E-3</v>
      </c>
      <c r="AB238" s="1306">
        <v>5.7603686635944703E-3</v>
      </c>
      <c r="AC238" s="1306">
        <v>4.6457607433217189E-3</v>
      </c>
      <c r="AD238" s="2061">
        <v>3.4762456546929316E-3</v>
      </c>
      <c r="AE238" s="2061">
        <v>1.1737089201877935E-3</v>
      </c>
      <c r="AF238" s="2061">
        <v>4.6565774155995342E-3</v>
      </c>
      <c r="AG238" s="1315">
        <v>2.3752969121140144E-3</v>
      </c>
      <c r="AH238" s="1371">
        <v>1.2180267965895249E-3</v>
      </c>
      <c r="AI238" s="1368">
        <v>0</v>
      </c>
      <c r="AJ238" s="1306">
        <v>0</v>
      </c>
      <c r="AK238" s="1306">
        <v>1.2300123001230013E-3</v>
      </c>
      <c r="AL238" s="1306">
        <v>0</v>
      </c>
      <c r="AM238" s="1306">
        <v>2.5125628140703518E-3</v>
      </c>
      <c r="AN238" s="1306">
        <v>1.2836970474967907E-3</v>
      </c>
      <c r="AO238" s="1306">
        <v>1.2787723785166241E-3</v>
      </c>
      <c r="AP238" s="2061">
        <v>1.2722646310432571E-3</v>
      </c>
      <c r="AQ238" s="2061">
        <v>6.2111801242236021E-3</v>
      </c>
      <c r="AR238" s="2061">
        <v>8.6313193588162754E-3</v>
      </c>
      <c r="AS238" s="1315">
        <v>5.945303210463734E-3</v>
      </c>
      <c r="AT238" s="1316">
        <v>2.3668639053254438E-3</v>
      </c>
      <c r="AU238" s="1368">
        <v>1.1890606420927466E-3</v>
      </c>
      <c r="AV238" s="1306">
        <v>1.1494252873563218E-3</v>
      </c>
      <c r="AW238" s="1306">
        <v>2.2471910112359553E-3</v>
      </c>
      <c r="AX238" s="1306">
        <v>5.4824561403508769E-3</v>
      </c>
      <c r="AY238" s="1306">
        <v>7.6335877862595417E-3</v>
      </c>
      <c r="AZ238" s="1306">
        <v>1.4023732470334413E-2</v>
      </c>
      <c r="BA238" s="1306">
        <v>4.3196544276457886E-3</v>
      </c>
      <c r="BB238" s="2061">
        <v>3.2537960954446853E-3</v>
      </c>
      <c r="BC238" s="2061">
        <v>4.2918454935622317E-3</v>
      </c>
      <c r="BD238" s="2061">
        <v>4.2238648363252373E-3</v>
      </c>
      <c r="BE238" s="1315">
        <v>4.0774719673802246E-3</v>
      </c>
      <c r="BF238" s="1372">
        <v>8.1053698074974676E-3</v>
      </c>
      <c r="BG238" s="1368">
        <v>5.1072522982635342E-3</v>
      </c>
      <c r="BH238" s="1306">
        <v>4.0363269424823411E-3</v>
      </c>
      <c r="BI238" s="1306">
        <v>2.0618556701030928E-3</v>
      </c>
      <c r="BJ238" s="1306">
        <v>4.1194644696189494E-3</v>
      </c>
      <c r="BK238" s="1306">
        <v>4.1194644696189494E-3</v>
      </c>
      <c r="BL238" s="1306">
        <v>5.076142131979695E-3</v>
      </c>
      <c r="BM238" s="1574">
        <f t="shared" si="103"/>
        <v>1.0235414534288639E-3</v>
      </c>
      <c r="BN238" s="1574">
        <f t="shared" si="103"/>
        <v>3.9603960396039604E-3</v>
      </c>
      <c r="BO238" s="1574">
        <f t="shared" si="103"/>
        <v>5.7361376673040155E-3</v>
      </c>
      <c r="BP238" s="1574">
        <f t="shared" si="103"/>
        <v>6.4516129032258064E-3</v>
      </c>
      <c r="BQ238" s="1574">
        <f t="shared" si="103"/>
        <v>6.3463281958295557E-3</v>
      </c>
      <c r="BR238" s="1575">
        <f t="shared" si="103"/>
        <v>6.2277580071174376E-3</v>
      </c>
      <c r="BS238" s="1576">
        <v>1.8535681186283596E-3</v>
      </c>
      <c r="BT238" s="1574">
        <v>1.8181818181818182E-3</v>
      </c>
      <c r="BU238" s="1574">
        <v>9.7943192948090111E-4</v>
      </c>
      <c r="BV238" s="1574">
        <v>0</v>
      </c>
      <c r="BW238" s="1574">
        <v>0</v>
      </c>
      <c r="BX238" s="1574">
        <v>0</v>
      </c>
      <c r="BY238" s="1574">
        <v>1.0162601626016261E-3</v>
      </c>
      <c r="BZ238" s="1574">
        <v>1.026694045174538E-3</v>
      </c>
      <c r="CA238" s="1574">
        <v>1.0582010582010583E-3</v>
      </c>
      <c r="CB238" s="2204">
        <f t="shared" si="96"/>
        <v>1.0775862068965517E-3</v>
      </c>
      <c r="CC238" s="2204">
        <f t="shared" si="101"/>
        <v>2.1715526601520088E-3</v>
      </c>
      <c r="CD238" s="2204">
        <f t="shared" si="101"/>
        <v>1.0964912280701754E-3</v>
      </c>
      <c r="CE238" s="2204">
        <f t="shared" si="101"/>
        <v>0</v>
      </c>
      <c r="CF238" s="1950">
        <f t="shared" si="101"/>
        <v>2.1715526601520088E-3</v>
      </c>
      <c r="CG238" s="1950">
        <f t="shared" si="101"/>
        <v>2.2446689113355782E-3</v>
      </c>
      <c r="CH238" s="2358">
        <f t="shared" si="101"/>
        <v>2.2624434389140274E-3</v>
      </c>
      <c r="CI238" s="2358">
        <f t="shared" si="101"/>
        <v>3.4207525655644243E-3</v>
      </c>
      <c r="CJ238" s="2358">
        <f t="shared" si="101"/>
        <v>3.4129692832764505E-3</v>
      </c>
      <c r="CK238" s="2366" t="e">
        <f t="shared" si="101"/>
        <v>#DIV/0!</v>
      </c>
      <c r="CL238" s="2366" t="e">
        <f t="shared" si="101"/>
        <v>#DIV/0!</v>
      </c>
      <c r="CM238" s="2366" t="e">
        <f t="shared" si="101"/>
        <v>#DIV/0!</v>
      </c>
      <c r="CN238" s="2366" t="e">
        <f t="shared" si="101"/>
        <v>#DIV/0!</v>
      </c>
      <c r="CO238" s="2366" t="e">
        <f t="shared" si="101"/>
        <v>#DIV/0!</v>
      </c>
      <c r="CP238" s="2367" t="e">
        <f t="shared" si="101"/>
        <v>#DIV/0!</v>
      </c>
      <c r="CQ238" s="1036"/>
      <c r="CR238" s="1036"/>
      <c r="CS238" s="1036"/>
      <c r="CT238" s="1036"/>
      <c r="CU238" s="1036"/>
      <c r="CV238" s="1036"/>
      <c r="CW238" s="1036"/>
      <c r="CX238" s="1036"/>
      <c r="CY238" s="1036"/>
      <c r="CZ238" s="1036"/>
      <c r="DA238" s="1036"/>
      <c r="DB238" s="1036"/>
      <c r="DC238" s="1036"/>
      <c r="DD238" s="1036"/>
      <c r="DE238" s="1036"/>
      <c r="DF238" s="1036"/>
      <c r="DG238" s="1036"/>
      <c r="DH238" s="1036"/>
      <c r="DI238" s="1036"/>
      <c r="DJ238" s="1036"/>
      <c r="DK238" s="1036"/>
      <c r="DL238" s="1036"/>
      <c r="DM238" s="1036"/>
      <c r="DN238" s="1036"/>
    </row>
    <row r="239" spans="1:118">
      <c r="A239" s="254" t="s">
        <v>745</v>
      </c>
      <c r="B239" s="1306"/>
      <c r="C239" s="1306"/>
      <c r="D239" s="1306"/>
      <c r="E239" s="1306">
        <v>0</v>
      </c>
      <c r="F239" s="1317">
        <v>1.1834319526627219E-3</v>
      </c>
      <c r="G239" s="1369">
        <v>0</v>
      </c>
      <c r="H239" s="1950">
        <f>H204/H$175</f>
        <v>0</v>
      </c>
      <c r="I239" s="2378">
        <v>0</v>
      </c>
      <c r="J239" s="2385">
        <v>3.981797497155859E-2</v>
      </c>
      <c r="K239" s="1366"/>
      <c r="L239" s="1306"/>
      <c r="M239" s="1306"/>
      <c r="N239" s="1306"/>
      <c r="O239" s="1306"/>
      <c r="P239" s="1306"/>
      <c r="Q239" s="1306"/>
      <c r="R239" s="1306"/>
      <c r="S239" s="1306"/>
      <c r="T239" s="1306"/>
      <c r="U239" s="1306"/>
      <c r="V239" s="1306"/>
      <c r="W239" s="1306"/>
      <c r="X239" s="1306"/>
      <c r="Y239" s="1306"/>
      <c r="Z239" s="1306"/>
      <c r="AA239" s="1306"/>
      <c r="AB239" s="1306"/>
      <c r="AC239" s="1306"/>
      <c r="AD239" s="2061"/>
      <c r="AE239" s="2061"/>
      <c r="AF239" s="2061"/>
      <c r="AG239" s="1315"/>
      <c r="AH239" s="1371"/>
      <c r="AI239" s="1368"/>
      <c r="AJ239" s="1306"/>
      <c r="AK239" s="1306"/>
      <c r="AL239" s="1306"/>
      <c r="AM239" s="1306"/>
      <c r="AN239" s="1306"/>
      <c r="AO239" s="1306"/>
      <c r="AP239" s="2061"/>
      <c r="AQ239" s="2061"/>
      <c r="AR239" s="2061">
        <v>0</v>
      </c>
      <c r="AS239" s="1315">
        <v>0</v>
      </c>
      <c r="AT239" s="1316">
        <v>1.1834319526627219E-3</v>
      </c>
      <c r="AU239" s="1368">
        <v>1.1890606420927466E-3</v>
      </c>
      <c r="AV239" s="1306">
        <v>1.1494252873563218E-3</v>
      </c>
      <c r="AW239" s="1306">
        <v>0</v>
      </c>
      <c r="AX239" s="1306">
        <v>0</v>
      </c>
      <c r="AY239" s="1306">
        <v>0</v>
      </c>
      <c r="AZ239" s="1306">
        <v>0</v>
      </c>
      <c r="BA239" s="1306">
        <v>0</v>
      </c>
      <c r="BB239" s="2061">
        <v>0</v>
      </c>
      <c r="BC239" s="2061">
        <v>0</v>
      </c>
      <c r="BD239" s="2061">
        <v>0</v>
      </c>
      <c r="BE239" s="1315">
        <v>0</v>
      </c>
      <c r="BF239" s="1372">
        <v>0</v>
      </c>
      <c r="BG239" s="1368">
        <v>0</v>
      </c>
      <c r="BH239" s="1306">
        <v>0</v>
      </c>
      <c r="BI239" s="1306">
        <v>0</v>
      </c>
      <c r="BJ239" s="1306">
        <v>0</v>
      </c>
      <c r="BK239" s="1306">
        <v>0</v>
      </c>
      <c r="BL239" s="1306">
        <v>0</v>
      </c>
      <c r="BM239" s="1574">
        <f t="shared" si="103"/>
        <v>0</v>
      </c>
      <c r="BN239" s="1574">
        <f t="shared" si="103"/>
        <v>0</v>
      </c>
      <c r="BO239" s="1574">
        <f t="shared" si="103"/>
        <v>0</v>
      </c>
      <c r="BP239" s="1574">
        <f t="shared" si="103"/>
        <v>0</v>
      </c>
      <c r="BQ239" s="1574">
        <f t="shared" si="103"/>
        <v>0</v>
      </c>
      <c r="BR239" s="1575">
        <f t="shared" si="103"/>
        <v>0</v>
      </c>
      <c r="BS239" s="1576">
        <v>0</v>
      </c>
      <c r="BT239" s="1574">
        <v>0</v>
      </c>
      <c r="BU239" s="1574">
        <v>0</v>
      </c>
      <c r="BV239" s="1574">
        <v>0</v>
      </c>
      <c r="BW239" s="1574">
        <v>0</v>
      </c>
      <c r="BX239" s="1574">
        <v>0</v>
      </c>
      <c r="BY239" s="1574">
        <v>0</v>
      </c>
      <c r="BZ239" s="1574">
        <v>0</v>
      </c>
      <c r="CA239" s="1574">
        <v>0</v>
      </c>
      <c r="CB239" s="2204">
        <f t="shared" si="96"/>
        <v>0</v>
      </c>
      <c r="CC239" s="2204">
        <f t="shared" si="101"/>
        <v>0</v>
      </c>
      <c r="CD239" s="2204">
        <f t="shared" si="101"/>
        <v>0</v>
      </c>
      <c r="CE239" s="2204">
        <f t="shared" si="101"/>
        <v>0</v>
      </c>
      <c r="CF239" s="1950">
        <f t="shared" si="101"/>
        <v>0</v>
      </c>
      <c r="CG239" s="1950">
        <f t="shared" si="101"/>
        <v>0</v>
      </c>
      <c r="CH239" s="2358">
        <f t="shared" si="101"/>
        <v>0</v>
      </c>
      <c r="CI239" s="2358">
        <f t="shared" si="101"/>
        <v>0</v>
      </c>
      <c r="CJ239" s="2358">
        <f t="shared" si="101"/>
        <v>0</v>
      </c>
      <c r="CK239" s="2366" t="e">
        <f t="shared" si="101"/>
        <v>#DIV/0!</v>
      </c>
      <c r="CL239" s="2366" t="e">
        <f t="shared" si="101"/>
        <v>#DIV/0!</v>
      </c>
      <c r="CM239" s="2366" t="e">
        <f t="shared" si="101"/>
        <v>#DIV/0!</v>
      </c>
      <c r="CN239" s="2366" t="e">
        <f t="shared" si="101"/>
        <v>#DIV/0!</v>
      </c>
      <c r="CO239" s="2366" t="e">
        <f t="shared" si="101"/>
        <v>#DIV/0!</v>
      </c>
      <c r="CP239" s="2367" t="e">
        <f t="shared" si="101"/>
        <v>#DIV/0!</v>
      </c>
      <c r="CQ239" s="1036"/>
      <c r="CR239" s="1036"/>
      <c r="CS239" s="1036"/>
      <c r="CT239" s="1036"/>
      <c r="CU239" s="1036"/>
      <c r="CV239" s="1036"/>
      <c r="CW239" s="1036"/>
      <c r="CX239" s="1036"/>
      <c r="CY239" s="1036"/>
      <c r="CZ239" s="1036"/>
      <c r="DA239" s="1036"/>
      <c r="DB239" s="1036"/>
      <c r="DC239" s="1036"/>
      <c r="DD239" s="1036"/>
      <c r="DE239" s="1036"/>
      <c r="DF239" s="1036"/>
      <c r="DG239" s="1036"/>
      <c r="DH239" s="1036"/>
      <c r="DI239" s="1036"/>
      <c r="DJ239" s="1036"/>
      <c r="DK239" s="1036"/>
      <c r="DL239" s="1036"/>
      <c r="DM239" s="1036"/>
      <c r="DN239" s="1036"/>
    </row>
    <row r="240" spans="1:118">
      <c r="A240" s="251" t="s">
        <v>980</v>
      </c>
      <c r="B240" s="1306">
        <v>4.4063647490820076E-2</v>
      </c>
      <c r="C240" s="1306">
        <v>3.5674470457079152E-2</v>
      </c>
      <c r="D240" s="1306">
        <v>3.6057692307692304E-2</v>
      </c>
      <c r="E240" s="1306">
        <v>1.6949152542372881E-2</v>
      </c>
      <c r="F240" s="1308">
        <v>3.0769230769230771E-2</v>
      </c>
      <c r="G240" s="1369">
        <v>4.0526849037487338E-3</v>
      </c>
      <c r="H240" s="1950">
        <f>H205/H$175</f>
        <v>3.7366548042704624E-2</v>
      </c>
      <c r="I240" s="2378">
        <v>5.6460369163952223E-2</v>
      </c>
      <c r="J240" s="2385">
        <v>0</v>
      </c>
      <c r="K240" s="1366">
        <v>0.31566820276497698</v>
      </c>
      <c r="L240" s="1306">
        <v>0.33640552995391704</v>
      </c>
      <c r="M240" s="1306">
        <v>0.34562211981566821</v>
      </c>
      <c r="N240" s="1306">
        <v>0.31221198156682028</v>
      </c>
      <c r="O240" s="1306">
        <v>0.41013824884792627</v>
      </c>
      <c r="P240" s="1306">
        <v>0.3847926267281106</v>
      </c>
      <c r="Q240" s="1306">
        <v>0.42972350230414746</v>
      </c>
      <c r="R240" s="1306">
        <v>0.30414746543778803</v>
      </c>
      <c r="S240" s="1306">
        <v>0.17396313364055299</v>
      </c>
      <c r="T240" s="1306">
        <v>0.18548387096774194</v>
      </c>
      <c r="U240" s="1306">
        <v>0.22580645161290322</v>
      </c>
      <c r="V240" s="1306">
        <v>0.21082949308755761</v>
      </c>
      <c r="W240" s="1306">
        <v>4.2603550295857988E-2</v>
      </c>
      <c r="X240" s="1306">
        <v>3.9426523297491037E-2</v>
      </c>
      <c r="Y240" s="1306">
        <v>2.955082742316785E-2</v>
      </c>
      <c r="Z240" s="1306">
        <v>1.5204678362573099E-2</v>
      </c>
      <c r="AA240" s="1306">
        <v>1.2835472578763127E-2</v>
      </c>
      <c r="AB240" s="1306">
        <v>1.4976958525345621E-2</v>
      </c>
      <c r="AC240" s="1306">
        <v>1.9744483159117306E-2</v>
      </c>
      <c r="AD240" s="2057">
        <v>2.7809965237543453E-2</v>
      </c>
      <c r="AE240" s="2057">
        <v>2.699530516431925E-2</v>
      </c>
      <c r="AF240" s="2057">
        <v>2.4447031431897557E-2</v>
      </c>
      <c r="AG240" s="1306">
        <v>2.1377672209026127E-2</v>
      </c>
      <c r="AH240" s="1367">
        <v>1.0962241169305725E-2</v>
      </c>
      <c r="AI240" s="1368">
        <v>1.8703241895261846E-2</v>
      </c>
      <c r="AJ240" s="1306">
        <v>2.9484029484029485E-2</v>
      </c>
      <c r="AK240" s="1306">
        <v>2.2140221402214021E-2</v>
      </c>
      <c r="AL240" s="1306">
        <v>2.258469259723965E-2</v>
      </c>
      <c r="AM240" s="1306">
        <v>2.2613065326633167E-2</v>
      </c>
      <c r="AN240" s="1306">
        <v>2.3106546854942234E-2</v>
      </c>
      <c r="AO240" s="1306">
        <v>2.8132992327365727E-2</v>
      </c>
      <c r="AP240" s="2057">
        <v>2.2900763358778626E-2</v>
      </c>
      <c r="AQ240" s="2057">
        <v>2.3602484472049691E-2</v>
      </c>
      <c r="AR240" s="2057">
        <v>1.7262638717632551E-2</v>
      </c>
      <c r="AS240" s="1306">
        <v>1.1890606420927468E-2</v>
      </c>
      <c r="AT240" s="1307">
        <v>3.0769230769230771E-2</v>
      </c>
      <c r="AU240" s="1368">
        <v>3.3293697978596909E-2</v>
      </c>
      <c r="AV240" s="1306">
        <v>3.1034482758620689E-2</v>
      </c>
      <c r="AW240" s="1306">
        <v>2.359550561797753E-2</v>
      </c>
      <c r="AX240" s="1306">
        <v>2.3026315789473683E-2</v>
      </c>
      <c r="AY240" s="1306">
        <v>2.3991275899672846E-2</v>
      </c>
      <c r="AZ240" s="1306">
        <v>1.7259978425026967E-2</v>
      </c>
      <c r="BA240" s="1306">
        <v>1.6198704103671708E-2</v>
      </c>
      <c r="BB240" s="2057">
        <v>1.5184381778741865E-2</v>
      </c>
      <c r="BC240" s="2057">
        <v>1.5021459227467811E-2</v>
      </c>
      <c r="BD240" s="2057">
        <v>1.3727560718057022E-2</v>
      </c>
      <c r="BE240" s="1306">
        <v>1.0193679918450561E-2</v>
      </c>
      <c r="BF240" s="1369">
        <v>4.0526849037487338E-3</v>
      </c>
      <c r="BG240" s="1368">
        <v>6.1287027579162408E-3</v>
      </c>
      <c r="BH240" s="1306">
        <v>8.0726538849646822E-3</v>
      </c>
      <c r="BI240" s="1306">
        <v>9.2783505154639175E-3</v>
      </c>
      <c r="BJ240" s="1306">
        <v>1.0298661174047374E-2</v>
      </c>
      <c r="BK240" s="1306">
        <v>6.1791967044284241E-3</v>
      </c>
      <c r="BL240" s="1306">
        <v>1.2182741116751269E-2</v>
      </c>
      <c r="BM240" s="1574">
        <f t="shared" si="103"/>
        <v>3.8894575230296824E-2</v>
      </c>
      <c r="BN240" s="1574">
        <f t="shared" si="103"/>
        <v>3.7623762376237622E-2</v>
      </c>
      <c r="BO240" s="1574">
        <f t="shared" si="103"/>
        <v>3.9196940726577437E-2</v>
      </c>
      <c r="BP240" s="1574">
        <f t="shared" si="103"/>
        <v>3.7788018433179721E-2</v>
      </c>
      <c r="BQ240" s="1574">
        <f t="shared" si="103"/>
        <v>3.7171350861287401E-2</v>
      </c>
      <c r="BR240" s="1575">
        <f t="shared" si="103"/>
        <v>3.7366548042704624E-2</v>
      </c>
      <c r="BS240" s="1576">
        <v>3.0583873957367932E-2</v>
      </c>
      <c r="BT240" s="1574">
        <v>2.8181818181818183E-2</v>
      </c>
      <c r="BU240" s="1574">
        <v>9.7943192948090115E-3</v>
      </c>
      <c r="BV240" s="1574">
        <v>4.9554013875123884E-3</v>
      </c>
      <c r="BW240" s="1574">
        <v>6.0544904137235112E-3</v>
      </c>
      <c r="BX240" s="1574">
        <v>8.0080080080080079E-3</v>
      </c>
      <c r="BY240" s="1574">
        <v>1.016260162601626E-2</v>
      </c>
      <c r="BZ240" s="1574">
        <v>9.2402464065708418E-3</v>
      </c>
      <c r="CA240" s="1574">
        <v>9.5238095238095247E-3</v>
      </c>
      <c r="CB240" s="2204">
        <f t="shared" si="96"/>
        <v>3.2327586206896554E-2</v>
      </c>
      <c r="CC240" s="2204">
        <f t="shared" si="101"/>
        <v>3.2573289902280131E-2</v>
      </c>
      <c r="CD240" s="2204">
        <f t="shared" si="101"/>
        <v>4.0570175438596492E-2</v>
      </c>
      <c r="CE240" s="2204">
        <f t="shared" si="101"/>
        <v>3.4103410341034104E-2</v>
      </c>
      <c r="CF240" s="1950">
        <f t="shared" si="101"/>
        <v>3.2573289902280131E-2</v>
      </c>
      <c r="CG240" s="1950">
        <f t="shared" si="101"/>
        <v>3.1425364758698095E-2</v>
      </c>
      <c r="CH240" s="2358">
        <f t="shared" si="101"/>
        <v>3.7330316742081447E-2</v>
      </c>
      <c r="CI240" s="2358">
        <f t="shared" si="101"/>
        <v>3.8768529076396809E-2</v>
      </c>
      <c r="CJ240" s="2358">
        <f t="shared" si="101"/>
        <v>3.981797497155859E-2</v>
      </c>
      <c r="CK240" s="2366" t="e">
        <f t="shared" si="101"/>
        <v>#DIV/0!</v>
      </c>
      <c r="CL240" s="2366" t="e">
        <f t="shared" si="101"/>
        <v>#DIV/0!</v>
      </c>
      <c r="CM240" s="2366" t="e">
        <f t="shared" si="101"/>
        <v>#DIV/0!</v>
      </c>
      <c r="CN240" s="2366" t="e">
        <f t="shared" si="101"/>
        <v>#DIV/0!</v>
      </c>
      <c r="CO240" s="2366" t="e">
        <f t="shared" si="101"/>
        <v>#DIV/0!</v>
      </c>
      <c r="CP240" s="2367" t="e">
        <f t="shared" si="101"/>
        <v>#DIV/0!</v>
      </c>
      <c r="CQ240" s="1036"/>
      <c r="CR240" s="1036"/>
      <c r="CS240" s="1036"/>
      <c r="CT240" s="1036"/>
      <c r="CU240" s="1036"/>
      <c r="CV240" s="1036"/>
      <c r="CW240" s="1036"/>
      <c r="CX240" s="1036"/>
      <c r="CY240" s="1036"/>
      <c r="CZ240" s="1036"/>
      <c r="DA240" s="1036"/>
      <c r="DB240" s="1036"/>
      <c r="DC240" s="1036"/>
      <c r="DD240" s="1036"/>
      <c r="DE240" s="1036"/>
      <c r="DF240" s="1036"/>
      <c r="DG240" s="1036"/>
      <c r="DH240" s="1036"/>
      <c r="DI240" s="1036"/>
      <c r="DJ240" s="1036"/>
      <c r="DK240" s="1036"/>
      <c r="DL240" s="1036"/>
      <c r="DM240" s="1036"/>
      <c r="DN240" s="1036"/>
    </row>
    <row r="241" spans="1:118" ht="15.75" thickBot="1">
      <c r="A241" s="255" t="s">
        <v>1079</v>
      </c>
      <c r="B241" s="1323">
        <v>2.4479804161566705E-3</v>
      </c>
      <c r="C241" s="1323">
        <v>2.229654403567447E-3</v>
      </c>
      <c r="D241" s="1323">
        <v>0</v>
      </c>
      <c r="E241" s="1323">
        <v>7.2639225181598066E-3</v>
      </c>
      <c r="F241" s="1325">
        <v>1.1834319526627219E-3</v>
      </c>
      <c r="G241" s="1377">
        <v>0</v>
      </c>
      <c r="H241" s="1952">
        <f>H206/H$175</f>
        <v>7.1174377224199285E-3</v>
      </c>
      <c r="I241" s="2380">
        <v>4.3431053203040176E-3</v>
      </c>
      <c r="J241" s="2388">
        <v>0</v>
      </c>
      <c r="K241" s="1373">
        <v>2.9953917050691243E-2</v>
      </c>
      <c r="L241" s="1323">
        <v>3.1105990783410139E-2</v>
      </c>
      <c r="M241" s="1323">
        <v>2.9953917050691243E-2</v>
      </c>
      <c r="N241" s="1323">
        <v>2.880184331797235E-2</v>
      </c>
      <c r="O241" s="1323">
        <v>2.6497695852534562E-2</v>
      </c>
      <c r="P241" s="1323">
        <v>3.5714285714285712E-2</v>
      </c>
      <c r="Q241" s="1323">
        <v>4.377880184331797E-2</v>
      </c>
      <c r="R241" s="1323">
        <v>1.3824884792626729E-2</v>
      </c>
      <c r="S241" s="1323">
        <v>1.2672811059907835E-2</v>
      </c>
      <c r="T241" s="1323">
        <v>2.3041474654377881E-2</v>
      </c>
      <c r="U241" s="1323">
        <v>2.6497695852534562E-2</v>
      </c>
      <c r="V241" s="1323">
        <v>3.2258064516129031E-2</v>
      </c>
      <c r="W241" s="1323">
        <v>0</v>
      </c>
      <c r="X241" s="1323">
        <v>0</v>
      </c>
      <c r="Y241" s="1323">
        <v>1.1820330969267139E-3</v>
      </c>
      <c r="Z241" s="1323">
        <v>1.1695906432748538E-3</v>
      </c>
      <c r="AA241" s="1323">
        <v>1.1668611435239206E-3</v>
      </c>
      <c r="AB241" s="1323">
        <v>1.152073732718894E-3</v>
      </c>
      <c r="AC241" s="1323">
        <v>1.1614401858304297E-3</v>
      </c>
      <c r="AD241" s="2062">
        <v>0</v>
      </c>
      <c r="AE241" s="2062">
        <v>0</v>
      </c>
      <c r="AF241" s="2062">
        <v>1.1641443538998836E-3</v>
      </c>
      <c r="AG241" s="1323">
        <v>4.7505938242280287E-3</v>
      </c>
      <c r="AH241" s="1374">
        <v>6.0901339829476245E-3</v>
      </c>
      <c r="AI241" s="1375">
        <v>4.9875311720698253E-3</v>
      </c>
      <c r="AJ241" s="1323">
        <v>2.4570024570024569E-3</v>
      </c>
      <c r="AK241" s="1323">
        <v>2.4600246002460025E-3</v>
      </c>
      <c r="AL241" s="1323">
        <v>3.7641154328732747E-3</v>
      </c>
      <c r="AM241" s="1323">
        <v>1.2562814070351759E-3</v>
      </c>
      <c r="AN241" s="1323">
        <v>0</v>
      </c>
      <c r="AO241" s="1323">
        <v>0</v>
      </c>
      <c r="AP241" s="2062">
        <v>0</v>
      </c>
      <c r="AQ241" s="2062">
        <v>0</v>
      </c>
      <c r="AR241" s="2062">
        <v>0</v>
      </c>
      <c r="AS241" s="1323">
        <v>1.1890606420927466E-3</v>
      </c>
      <c r="AT241" s="1376">
        <v>1.1834319526627219E-3</v>
      </c>
      <c r="AU241" s="1375">
        <v>1.1890606420927466E-3</v>
      </c>
      <c r="AV241" s="1323">
        <v>1.1494252873563218E-3</v>
      </c>
      <c r="AW241" s="1323">
        <v>2.2471910112359553E-3</v>
      </c>
      <c r="AX241" s="1323">
        <v>0</v>
      </c>
      <c r="AY241" s="1323">
        <v>1.0905125408942203E-3</v>
      </c>
      <c r="AZ241" s="1323">
        <v>1.0787486515641855E-3</v>
      </c>
      <c r="BA241" s="1323">
        <v>0</v>
      </c>
      <c r="BB241" s="2062">
        <v>0</v>
      </c>
      <c r="BC241" s="2062">
        <v>0</v>
      </c>
      <c r="BD241" s="2062">
        <v>0</v>
      </c>
      <c r="BE241" s="1323">
        <v>0</v>
      </c>
      <c r="BF241" s="1377">
        <v>0</v>
      </c>
      <c r="BG241" s="1378">
        <v>0</v>
      </c>
      <c r="BH241" s="1379">
        <v>0</v>
      </c>
      <c r="BI241" s="1379">
        <v>0</v>
      </c>
      <c r="BJ241" s="1379">
        <v>0</v>
      </c>
      <c r="BK241" s="1379">
        <v>0</v>
      </c>
      <c r="BL241" s="1379">
        <v>0</v>
      </c>
      <c r="BM241" s="1577">
        <f t="shared" si="103"/>
        <v>1.1258955987717503E-2</v>
      </c>
      <c r="BN241" s="1577">
        <f t="shared" si="103"/>
        <v>1.089108910891089E-2</v>
      </c>
      <c r="BO241" s="1577">
        <f t="shared" si="103"/>
        <v>9.5602294455066923E-3</v>
      </c>
      <c r="BP241" s="1577">
        <f t="shared" si="103"/>
        <v>9.2165898617511521E-3</v>
      </c>
      <c r="BQ241" s="1577">
        <f t="shared" si="103"/>
        <v>7.2529465095194923E-3</v>
      </c>
      <c r="BR241" s="1578">
        <f t="shared" si="103"/>
        <v>7.1174377224199285E-3</v>
      </c>
      <c r="BS241" s="1579">
        <v>5.5607043558850789E-3</v>
      </c>
      <c r="BT241" s="1577">
        <v>5.454545454545455E-3</v>
      </c>
      <c r="BU241" s="1577">
        <v>4.8971596474045058E-3</v>
      </c>
      <c r="BV241" s="1577">
        <v>3.9643211100099107E-3</v>
      </c>
      <c r="BW241" s="1577">
        <v>3.0272452068617556E-3</v>
      </c>
      <c r="BX241" s="1577">
        <v>3.003003003003003E-3</v>
      </c>
      <c r="BY241" s="1577">
        <v>3.0487804878048782E-3</v>
      </c>
      <c r="BZ241" s="1577">
        <v>2.0533880903490761E-3</v>
      </c>
      <c r="CA241" s="1577">
        <v>2.1164021164021165E-3</v>
      </c>
      <c r="CB241" s="2204">
        <f t="shared" si="96"/>
        <v>0</v>
      </c>
      <c r="CC241" s="2204">
        <f t="shared" si="101"/>
        <v>0</v>
      </c>
      <c r="CD241" s="2204">
        <f t="shared" si="101"/>
        <v>0</v>
      </c>
      <c r="CE241" s="2365">
        <f t="shared" si="101"/>
        <v>0</v>
      </c>
      <c r="CF241" s="1952">
        <f t="shared" si="101"/>
        <v>0</v>
      </c>
      <c r="CG241" s="1952">
        <f t="shared" si="101"/>
        <v>0</v>
      </c>
      <c r="CH241" s="2359">
        <f t="shared" si="101"/>
        <v>0</v>
      </c>
      <c r="CI241" s="2359">
        <f t="shared" si="101"/>
        <v>0</v>
      </c>
      <c r="CJ241" s="2359">
        <f t="shared" si="101"/>
        <v>0</v>
      </c>
      <c r="CK241" s="2374" t="e">
        <f t="shared" si="101"/>
        <v>#DIV/0!</v>
      </c>
      <c r="CL241" s="2374" t="e">
        <f t="shared" si="101"/>
        <v>#DIV/0!</v>
      </c>
      <c r="CM241" s="2374" t="e">
        <f t="shared" si="101"/>
        <v>#DIV/0!</v>
      </c>
      <c r="CN241" s="2374" t="e">
        <f t="shared" si="101"/>
        <v>#DIV/0!</v>
      </c>
      <c r="CO241" s="2374" t="e">
        <f t="shared" si="101"/>
        <v>#DIV/0!</v>
      </c>
      <c r="CP241" s="2375" t="e">
        <f t="shared" si="101"/>
        <v>#DIV/0!</v>
      </c>
      <c r="CQ241" s="1036"/>
      <c r="CR241" s="1036"/>
      <c r="CS241" s="1036"/>
      <c r="CT241" s="1036"/>
      <c r="CU241" s="1036"/>
      <c r="CV241" s="1036"/>
      <c r="CW241" s="1036"/>
      <c r="CX241" s="1036"/>
      <c r="CY241" s="1036"/>
      <c r="CZ241" s="1036"/>
      <c r="DA241" s="1036"/>
      <c r="DB241" s="1036"/>
      <c r="DC241" s="1036"/>
      <c r="DD241" s="1036"/>
      <c r="DE241" s="1036"/>
      <c r="DF241" s="1036"/>
      <c r="DG241" s="1036"/>
      <c r="DH241" s="1036"/>
      <c r="DI241" s="1036"/>
      <c r="DJ241" s="1036"/>
      <c r="DK241" s="1036"/>
      <c r="DL241" s="1036"/>
      <c r="DM241" s="1036"/>
      <c r="DN241" s="1036"/>
    </row>
    <row r="242" spans="1:118" ht="15.75" thickBot="1">
      <c r="A242" s="240"/>
      <c r="B242" s="241"/>
      <c r="C242" s="241"/>
      <c r="D242" s="241"/>
      <c r="E242" s="241"/>
      <c r="F242" s="241"/>
      <c r="G242" s="241"/>
      <c r="H242" s="2052"/>
      <c r="I242" s="2052"/>
      <c r="J242" s="2052"/>
      <c r="K242" s="241"/>
      <c r="L242" s="241"/>
      <c r="M242" s="240"/>
      <c r="N242" s="240"/>
      <c r="O242" s="240"/>
      <c r="P242" s="240"/>
      <c r="Q242" s="240"/>
      <c r="R242" s="240"/>
      <c r="S242" s="240"/>
      <c r="T242" s="240"/>
      <c r="U242" s="240"/>
      <c r="V242" s="240"/>
      <c r="W242" s="241"/>
      <c r="X242" s="241"/>
      <c r="Y242" s="240"/>
      <c r="Z242" s="240"/>
      <c r="AA242" s="240"/>
      <c r="AB242" s="240"/>
      <c r="AC242" s="240"/>
      <c r="AD242" s="240"/>
      <c r="AE242" s="240"/>
      <c r="AF242" s="240"/>
      <c r="AG242" s="240"/>
      <c r="AH242" s="240"/>
      <c r="AI242" s="241"/>
      <c r="AJ242" s="241"/>
      <c r="AK242" s="240"/>
      <c r="AL242" s="240"/>
      <c r="AM242" s="240"/>
      <c r="AN242" s="240"/>
      <c r="AO242" s="240"/>
      <c r="AP242" s="240"/>
      <c r="AQ242" s="240"/>
      <c r="AR242" s="240"/>
      <c r="AS242" s="240"/>
      <c r="AT242" s="240"/>
      <c r="AU242" s="241"/>
      <c r="AV242" s="241"/>
      <c r="AW242" s="240"/>
      <c r="AX242" s="240"/>
      <c r="AY242" s="240"/>
      <c r="AZ242" s="240"/>
      <c r="BA242" s="240"/>
      <c r="BB242" s="240"/>
      <c r="BC242" s="240"/>
      <c r="BD242" s="240"/>
      <c r="BE242" s="240"/>
      <c r="BF242" s="240"/>
      <c r="BG242" s="241"/>
      <c r="BH242" s="241"/>
      <c r="BI242" s="240"/>
      <c r="BJ242" s="240"/>
      <c r="BK242" s="240"/>
      <c r="BL242" s="240"/>
      <c r="BM242" s="240"/>
      <c r="BN242" s="240"/>
      <c r="BO242" s="240"/>
      <c r="BP242" s="240"/>
      <c r="BQ242" s="240"/>
      <c r="BR242" s="240"/>
      <c r="BS242" s="241"/>
      <c r="BT242" s="241"/>
      <c r="BU242" s="240"/>
      <c r="BV242" s="240"/>
      <c r="BW242" s="240"/>
      <c r="BX242" s="240"/>
      <c r="BY242" s="240"/>
      <c r="BZ242" s="240"/>
      <c r="CA242" s="240"/>
      <c r="CB242" s="240"/>
      <c r="CC242" s="240"/>
      <c r="CD242" s="240"/>
      <c r="CE242" s="241"/>
      <c r="CF242" s="241"/>
      <c r="CG242" s="240"/>
      <c r="CH242" s="240"/>
      <c r="CI242" s="240"/>
      <c r="CJ242" s="240"/>
      <c r="CK242" s="240"/>
      <c r="CL242" s="240"/>
      <c r="CM242" s="240"/>
      <c r="CN242" s="240"/>
      <c r="CO242" s="240"/>
      <c r="CP242" s="240"/>
      <c r="CQ242" s="1036"/>
      <c r="CR242" s="1036"/>
      <c r="CS242" s="1036"/>
      <c r="CT242" s="1036"/>
      <c r="CU242" s="1036"/>
      <c r="CV242" s="1036"/>
      <c r="CW242" s="1036"/>
      <c r="CX242" s="1036"/>
      <c r="CY242" s="1036"/>
      <c r="CZ242" s="1036"/>
      <c r="DA242" s="1036"/>
      <c r="DB242" s="1036"/>
      <c r="DC242" s="1036"/>
      <c r="DD242" s="1036"/>
      <c r="DE242" s="1036"/>
      <c r="DF242" s="1036"/>
      <c r="DG242" s="1036"/>
      <c r="DH242" s="1036"/>
      <c r="DI242" s="1036"/>
      <c r="DJ242" s="1036"/>
      <c r="DK242" s="1036"/>
      <c r="DL242" s="1036"/>
      <c r="DM242" s="1036"/>
      <c r="DN242" s="1036"/>
    </row>
    <row r="243" spans="1:118" ht="18.75" thickBot="1">
      <c r="A243" s="12" t="s">
        <v>477</v>
      </c>
      <c r="B243" s="140" t="s">
        <v>681</v>
      </c>
      <c r="C243" s="26" t="s">
        <v>682</v>
      </c>
      <c r="D243" s="26" t="s">
        <v>683</v>
      </c>
      <c r="E243" s="26" t="s">
        <v>684</v>
      </c>
      <c r="F243" s="428" t="s">
        <v>685</v>
      </c>
      <c r="G243" s="428" t="s">
        <v>687</v>
      </c>
      <c r="H243" s="26" t="s">
        <v>728</v>
      </c>
      <c r="I243" s="137" t="s">
        <v>1102</v>
      </c>
      <c r="J243" s="815" t="s">
        <v>1101</v>
      </c>
      <c r="K243" s="403" t="s">
        <v>42</v>
      </c>
      <c r="L243" s="141" t="s">
        <v>31</v>
      </c>
      <c r="M243" s="141" t="s">
        <v>32</v>
      </c>
      <c r="N243" s="141" t="s">
        <v>33</v>
      </c>
      <c r="O243" s="141" t="s">
        <v>34</v>
      </c>
      <c r="P243" s="141" t="s">
        <v>35</v>
      </c>
      <c r="Q243" s="141" t="s">
        <v>36</v>
      </c>
      <c r="R243" s="141" t="s">
        <v>37</v>
      </c>
      <c r="S243" s="141" t="s">
        <v>38</v>
      </c>
      <c r="T243" s="141" t="s">
        <v>39</v>
      </c>
      <c r="U243" s="141" t="s">
        <v>40</v>
      </c>
      <c r="V243" s="142" t="s">
        <v>41</v>
      </c>
      <c r="W243" s="141" t="s">
        <v>388</v>
      </c>
      <c r="X243" s="141" t="s">
        <v>389</v>
      </c>
      <c r="Y243" s="141" t="s">
        <v>390</v>
      </c>
      <c r="Z243" s="141" t="s">
        <v>391</v>
      </c>
      <c r="AA243" s="141" t="s">
        <v>392</v>
      </c>
      <c r="AB243" s="141" t="s">
        <v>393</v>
      </c>
      <c r="AC243" s="141" t="s">
        <v>394</v>
      </c>
      <c r="AD243" s="141" t="s">
        <v>395</v>
      </c>
      <c r="AE243" s="141" t="s">
        <v>399</v>
      </c>
      <c r="AF243" s="141" t="s">
        <v>396</v>
      </c>
      <c r="AG243" s="141" t="s">
        <v>397</v>
      </c>
      <c r="AH243" s="142" t="s">
        <v>398</v>
      </c>
      <c r="AI243" s="138" t="s">
        <v>449</v>
      </c>
      <c r="AJ243" s="138" t="s">
        <v>450</v>
      </c>
      <c r="AK243" s="138" t="s">
        <v>451</v>
      </c>
      <c r="AL243" s="138" t="s">
        <v>452</v>
      </c>
      <c r="AM243" s="141" t="s">
        <v>459</v>
      </c>
      <c r="AN243" s="141" t="s">
        <v>460</v>
      </c>
      <c r="AO243" s="141" t="s">
        <v>453</v>
      </c>
      <c r="AP243" s="141" t="s">
        <v>454</v>
      </c>
      <c r="AQ243" s="141" t="s">
        <v>455</v>
      </c>
      <c r="AR243" s="141" t="s">
        <v>456</v>
      </c>
      <c r="AS243" s="141" t="s">
        <v>457</v>
      </c>
      <c r="AT243" s="142" t="s">
        <v>458</v>
      </c>
      <c r="AU243" s="304" t="s">
        <v>486</v>
      </c>
      <c r="AV243" s="138" t="s">
        <v>487</v>
      </c>
      <c r="AW243" s="138" t="s">
        <v>488</v>
      </c>
      <c r="AX243" s="138" t="s">
        <v>489</v>
      </c>
      <c r="AY243" s="138" t="s">
        <v>490</v>
      </c>
      <c r="AZ243" s="138" t="s">
        <v>491</v>
      </c>
      <c r="BA243" s="138" t="s">
        <v>492</v>
      </c>
      <c r="BB243" s="138" t="s">
        <v>493</v>
      </c>
      <c r="BC243" s="138" t="s">
        <v>494</v>
      </c>
      <c r="BD243" s="138" t="s">
        <v>495</v>
      </c>
      <c r="BE243" s="138" t="s">
        <v>496</v>
      </c>
      <c r="BF243" s="139" t="s">
        <v>497</v>
      </c>
      <c r="BG243" s="304" t="s">
        <v>668</v>
      </c>
      <c r="BH243" s="138" t="s">
        <v>669</v>
      </c>
      <c r="BI243" s="138" t="s">
        <v>670</v>
      </c>
      <c r="BJ243" s="138" t="s">
        <v>671</v>
      </c>
      <c r="BK243" s="138" t="s">
        <v>672</v>
      </c>
      <c r="BL243" s="138" t="s">
        <v>673</v>
      </c>
      <c r="BM243" s="138" t="s">
        <v>695</v>
      </c>
      <c r="BN243" s="138" t="s">
        <v>698</v>
      </c>
      <c r="BO243" s="141" t="s">
        <v>703</v>
      </c>
      <c r="BP243" s="138" t="s">
        <v>706</v>
      </c>
      <c r="BQ243" s="138" t="s">
        <v>711</v>
      </c>
      <c r="BR243" s="139" t="s">
        <v>712</v>
      </c>
      <c r="BS243" s="304" t="s">
        <v>727</v>
      </c>
      <c r="BT243" s="138" t="s">
        <v>783</v>
      </c>
      <c r="BU243" s="138" t="s">
        <v>983</v>
      </c>
      <c r="BV243" s="138" t="s">
        <v>984</v>
      </c>
      <c r="BW243" s="138" t="s">
        <v>985</v>
      </c>
      <c r="BX243" s="138" t="s">
        <v>989</v>
      </c>
      <c r="BY243" s="138" t="s">
        <v>990</v>
      </c>
      <c r="BZ243" s="138" t="s">
        <v>726</v>
      </c>
      <c r="CA243" s="138" t="s">
        <v>718</v>
      </c>
      <c r="CB243" s="138" t="s">
        <v>715</v>
      </c>
      <c r="CC243" s="138" t="s">
        <v>716</v>
      </c>
      <c r="CD243" s="139" t="s">
        <v>717</v>
      </c>
      <c r="CE243" s="298" t="s">
        <v>1103</v>
      </c>
      <c r="CF243" s="141" t="s">
        <v>1104</v>
      </c>
      <c r="CG243" s="141" t="s">
        <v>1105</v>
      </c>
      <c r="CH243" s="141" t="s">
        <v>1106</v>
      </c>
      <c r="CI243" s="141" t="s">
        <v>1107</v>
      </c>
      <c r="CJ243" s="141" t="s">
        <v>1108</v>
      </c>
      <c r="CK243" s="141" t="s">
        <v>1109</v>
      </c>
      <c r="CL243" s="141" t="s">
        <v>1110</v>
      </c>
      <c r="CM243" s="141" t="s">
        <v>1111</v>
      </c>
      <c r="CN243" s="141" t="s">
        <v>1112</v>
      </c>
      <c r="CO243" s="141" t="s">
        <v>1113</v>
      </c>
      <c r="CP243" s="142" t="s">
        <v>1114</v>
      </c>
      <c r="CQ243" s="1036"/>
      <c r="CR243" s="1036"/>
      <c r="CS243" s="1036"/>
      <c r="CT243" s="1036"/>
      <c r="CU243" s="1036"/>
      <c r="CV243" s="1036"/>
      <c r="CW243" s="1036"/>
      <c r="CX243" s="1036"/>
      <c r="CY243" s="1036"/>
      <c r="CZ243" s="1036"/>
      <c r="DA243" s="1036"/>
      <c r="DB243" s="1036"/>
      <c r="DC243" s="1036"/>
      <c r="DD243" s="1036"/>
      <c r="DE243" s="1036"/>
      <c r="DF243" s="1036"/>
      <c r="DG243" s="1036"/>
      <c r="DH243" s="1036"/>
      <c r="DI243" s="1036"/>
      <c r="DJ243" s="1036"/>
      <c r="DK243" s="1036"/>
      <c r="DL243" s="1036"/>
      <c r="DM243" s="1036"/>
      <c r="DN243" s="1036"/>
    </row>
    <row r="244" spans="1:118" ht="15.75" thickBot="1">
      <c r="A244" s="822" t="s">
        <v>356</v>
      </c>
      <c r="B244" s="732" t="s">
        <v>68</v>
      </c>
      <c r="C244" s="100">
        <v>14050</v>
      </c>
      <c r="D244" s="100">
        <f>SUM(K244:V244)</f>
        <v>48905</v>
      </c>
      <c r="E244" s="100">
        <f>SUM(W244:AH244)</f>
        <v>39483</v>
      </c>
      <c r="F244" s="644">
        <f>SUM(AI244:AT244)</f>
        <v>26964.55</v>
      </c>
      <c r="G244" s="1096">
        <f>SUM(AU244:BF244)</f>
        <v>34613</v>
      </c>
      <c r="H244" s="1953">
        <f t="shared" ref="H244" si="104">SUM(BG244:BR244)</f>
        <v>22182</v>
      </c>
      <c r="I244" s="1582" t="s">
        <v>621</v>
      </c>
      <c r="J244" s="1583" t="s">
        <v>621</v>
      </c>
      <c r="K244" s="406">
        <v>3551</v>
      </c>
      <c r="L244" s="99">
        <v>5455</v>
      </c>
      <c r="M244" s="99">
        <v>4595</v>
      </c>
      <c r="N244" s="99">
        <v>1730</v>
      </c>
      <c r="O244" s="99">
        <v>3120</v>
      </c>
      <c r="P244" s="6">
        <v>5786</v>
      </c>
      <c r="Q244" s="99">
        <v>2879</v>
      </c>
      <c r="R244" s="99">
        <v>3096</v>
      </c>
      <c r="S244" s="99">
        <v>3969</v>
      </c>
      <c r="T244" s="99">
        <v>4516</v>
      </c>
      <c r="U244" s="99">
        <v>3127</v>
      </c>
      <c r="V244" s="195">
        <v>7081</v>
      </c>
      <c r="W244" s="117">
        <v>3617</v>
      </c>
      <c r="X244" s="99">
        <v>4768</v>
      </c>
      <c r="Y244" s="99">
        <v>2295</v>
      </c>
      <c r="Z244" s="99">
        <v>3417</v>
      </c>
      <c r="AA244" s="99">
        <v>2950</v>
      </c>
      <c r="AB244" s="99">
        <v>2950</v>
      </c>
      <c r="AC244" s="99">
        <v>3608</v>
      </c>
      <c r="AD244" s="99">
        <v>3265</v>
      </c>
      <c r="AE244" s="99">
        <v>2674</v>
      </c>
      <c r="AF244" s="99">
        <v>3403</v>
      </c>
      <c r="AG244" s="99">
        <v>3364</v>
      </c>
      <c r="AH244" s="195">
        <v>3172</v>
      </c>
      <c r="AI244" s="305">
        <v>3330.75</v>
      </c>
      <c r="AJ244" s="174">
        <v>3141.5</v>
      </c>
      <c r="AK244" s="174">
        <v>2391</v>
      </c>
      <c r="AL244" s="174">
        <v>2575.75</v>
      </c>
      <c r="AM244" s="174">
        <v>2344.5</v>
      </c>
      <c r="AN244" s="174">
        <v>2410.25</v>
      </c>
      <c r="AO244" s="174">
        <v>2763</v>
      </c>
      <c r="AP244" s="174">
        <v>2500.25</v>
      </c>
      <c r="AQ244" s="174">
        <v>1608.2</v>
      </c>
      <c r="AR244" s="174">
        <v>1222</v>
      </c>
      <c r="AS244" s="174">
        <v>1302</v>
      </c>
      <c r="AT244" s="306">
        <v>1375.35</v>
      </c>
      <c r="AU244" s="305">
        <v>1512</v>
      </c>
      <c r="AV244" s="174">
        <v>1752</v>
      </c>
      <c r="AW244" s="174">
        <v>2250</v>
      </c>
      <c r="AX244" s="174">
        <v>2687</v>
      </c>
      <c r="AY244" s="174">
        <v>2482</v>
      </c>
      <c r="AZ244" s="174">
        <v>2480</v>
      </c>
      <c r="BA244" s="174">
        <v>2878</v>
      </c>
      <c r="BB244" s="174">
        <v>2983</v>
      </c>
      <c r="BC244" s="174">
        <v>3719</v>
      </c>
      <c r="BD244" s="174">
        <v>3499</v>
      </c>
      <c r="BE244" s="845">
        <v>3948</v>
      </c>
      <c r="BF244" s="306">
        <v>4423</v>
      </c>
      <c r="BG244" s="305">
        <v>4381</v>
      </c>
      <c r="BH244" s="174">
        <v>4364</v>
      </c>
      <c r="BI244" s="174">
        <v>4221</v>
      </c>
      <c r="BJ244" s="174">
        <v>3301</v>
      </c>
      <c r="BK244" s="174">
        <v>2718</v>
      </c>
      <c r="BL244" s="845">
        <v>3197</v>
      </c>
      <c r="BM244" s="1584" t="s">
        <v>461</v>
      </c>
      <c r="BN244" s="1584" t="s">
        <v>461</v>
      </c>
      <c r="BO244" s="1584" t="s">
        <v>461</v>
      </c>
      <c r="BP244" s="1584" t="s">
        <v>461</v>
      </c>
      <c r="BQ244" s="1585" t="s">
        <v>461</v>
      </c>
      <c r="BR244" s="1586" t="s">
        <v>461</v>
      </c>
      <c r="BS244" s="1581" t="s">
        <v>1005</v>
      </c>
      <c r="BT244" s="1582" t="s">
        <v>621</v>
      </c>
      <c r="BU244" s="1582" t="s">
        <v>621</v>
      </c>
      <c r="BV244" s="1582" t="s">
        <v>621</v>
      </c>
      <c r="BW244" s="1582" t="s">
        <v>621</v>
      </c>
      <c r="BX244" s="1582" t="s">
        <v>621</v>
      </c>
      <c r="BY244" s="1582" t="s">
        <v>621</v>
      </c>
      <c r="BZ244" s="1582" t="s">
        <v>621</v>
      </c>
      <c r="CA244" s="1582" t="s">
        <v>621</v>
      </c>
      <c r="CB244" s="1582" t="s">
        <v>621</v>
      </c>
      <c r="CC244" s="1582" t="s">
        <v>621</v>
      </c>
      <c r="CD244" s="1583" t="s">
        <v>621</v>
      </c>
      <c r="CE244" s="1581" t="s">
        <v>1005</v>
      </c>
      <c r="CF244" s="1582" t="s">
        <v>621</v>
      </c>
      <c r="CG244" s="1582" t="s">
        <v>621</v>
      </c>
      <c r="CH244" s="1582" t="s">
        <v>621</v>
      </c>
      <c r="CI244" s="1582" t="s">
        <v>621</v>
      </c>
      <c r="CJ244" s="1582" t="s">
        <v>621</v>
      </c>
      <c r="CK244" s="1582" t="s">
        <v>621</v>
      </c>
      <c r="CL244" s="1582" t="s">
        <v>621</v>
      </c>
      <c r="CM244" s="1582" t="s">
        <v>621</v>
      </c>
      <c r="CN244" s="1582" t="s">
        <v>621</v>
      </c>
      <c r="CO244" s="1582" t="s">
        <v>621</v>
      </c>
      <c r="CP244" s="1583" t="s">
        <v>621</v>
      </c>
      <c r="CQ244" s="1036"/>
      <c r="CR244" s="1036"/>
      <c r="CS244" s="1036"/>
      <c r="CT244" s="1036"/>
      <c r="CU244" s="1036"/>
      <c r="CV244" s="1036"/>
      <c r="CW244" s="1036"/>
      <c r="CX244" s="1036"/>
      <c r="CY244" s="1036"/>
      <c r="CZ244" s="1036"/>
      <c r="DA244" s="1036"/>
      <c r="DB244" s="1036"/>
      <c r="DC244" s="1036"/>
      <c r="DD244" s="1036"/>
      <c r="DE244" s="1036"/>
      <c r="DF244" s="1036"/>
      <c r="DG244" s="1036"/>
      <c r="DH244" s="1036"/>
      <c r="DI244" s="1036"/>
      <c r="DJ244" s="1036"/>
      <c r="DK244" s="1036"/>
      <c r="DL244" s="1036"/>
      <c r="DM244" s="1036"/>
      <c r="DN244" s="1036"/>
    </row>
    <row r="245" spans="1:118" ht="15.75" thickBot="1">
      <c r="A245" s="240"/>
      <c r="B245" s="21"/>
      <c r="C245" s="21"/>
      <c r="D245" s="21"/>
      <c r="E245" s="347"/>
      <c r="F245" s="347"/>
      <c r="G245" s="21"/>
      <c r="H245" s="1954"/>
      <c r="I245" s="1979"/>
      <c r="J245" s="1955"/>
      <c r="K245" s="21"/>
      <c r="L245" s="21"/>
      <c r="M245" s="21"/>
      <c r="N245" s="16"/>
      <c r="O245" s="16"/>
      <c r="P245" s="16"/>
      <c r="Q245" s="16"/>
      <c r="R245" s="16"/>
      <c r="S245" s="16"/>
      <c r="T245" s="16"/>
      <c r="U245" s="16"/>
      <c r="V245" s="16"/>
      <c r="W245" s="347"/>
      <c r="X245" s="347"/>
      <c r="Y245" s="347"/>
      <c r="Z245" s="347"/>
      <c r="AA245" s="347"/>
      <c r="AB245" s="347"/>
      <c r="AC245" s="347"/>
      <c r="AD245" s="347"/>
      <c r="AE245" s="347"/>
      <c r="AF245" s="347"/>
      <c r="AG245" s="347"/>
      <c r="AH245" s="347"/>
      <c r="AI245" s="347"/>
      <c r="AJ245" s="347"/>
      <c r="AK245" s="347"/>
      <c r="AL245" s="16"/>
      <c r="AM245" s="16"/>
      <c r="AN245" s="16"/>
      <c r="AO245" s="16"/>
      <c r="AP245" s="16"/>
      <c r="AQ245" s="16"/>
      <c r="AR245" s="16"/>
      <c r="AS245" s="16"/>
      <c r="AT245" s="16"/>
      <c r="AU245" s="347"/>
      <c r="AV245" s="347"/>
      <c r="AW245" s="347"/>
      <c r="AX245" s="16"/>
      <c r="AY245" s="16"/>
      <c r="AZ245" s="16"/>
      <c r="BA245" s="16"/>
      <c r="BB245" s="16"/>
      <c r="BC245" s="16"/>
      <c r="BD245" s="16"/>
      <c r="BE245" s="16"/>
      <c r="BF245" s="16"/>
      <c r="BG245" s="347"/>
      <c r="BH245" s="347"/>
      <c r="BI245" s="347"/>
      <c r="BJ245" s="16"/>
      <c r="BK245" s="16"/>
      <c r="BL245" s="16"/>
      <c r="BM245" s="16"/>
      <c r="BN245" s="16"/>
      <c r="BO245" s="16"/>
      <c r="BP245" s="16"/>
      <c r="BQ245" s="16"/>
      <c r="BR245" s="16"/>
      <c r="BS245" s="347"/>
      <c r="BT245" s="347"/>
      <c r="BU245" s="347"/>
      <c r="BV245" s="16"/>
      <c r="BW245" s="16"/>
      <c r="BX245" s="16"/>
      <c r="BY245" s="16"/>
      <c r="BZ245" s="16"/>
      <c r="CA245" s="16"/>
      <c r="CB245" s="16"/>
      <c r="CC245" s="16"/>
      <c r="CD245" s="16"/>
      <c r="CE245" s="347"/>
      <c r="CF245" s="347"/>
      <c r="CG245" s="347"/>
      <c r="CH245" s="16"/>
      <c r="CI245" s="16"/>
      <c r="CJ245" s="16"/>
      <c r="CK245" s="16"/>
      <c r="CL245" s="16"/>
      <c r="CM245" s="16"/>
      <c r="CN245" s="16"/>
      <c r="CO245" s="16"/>
      <c r="CP245" s="16"/>
      <c r="CQ245" s="1036"/>
      <c r="CR245" s="1036"/>
      <c r="CS245" s="1036"/>
      <c r="CT245" s="1036"/>
      <c r="CU245" s="1036"/>
      <c r="CV245" s="1036"/>
      <c r="CW245" s="1036"/>
      <c r="CX245" s="1036"/>
      <c r="CY245" s="1036"/>
      <c r="CZ245" s="1036"/>
      <c r="DA245" s="1036"/>
      <c r="DB245" s="1036"/>
      <c r="DC245" s="1036"/>
      <c r="DD245" s="1036"/>
      <c r="DE245" s="1036"/>
      <c r="DF245" s="1036"/>
      <c r="DG245" s="1036"/>
      <c r="DH245" s="1036"/>
      <c r="DI245" s="1036"/>
      <c r="DJ245" s="1036"/>
      <c r="DK245" s="1036"/>
      <c r="DL245" s="1036"/>
      <c r="DM245" s="1036"/>
      <c r="DN245" s="1036"/>
    </row>
    <row r="246" spans="1:118" ht="18.75" thickBot="1">
      <c r="A246" s="12" t="s">
        <v>692</v>
      </c>
      <c r="B246" s="136" t="s">
        <v>681</v>
      </c>
      <c r="C246" s="137" t="s">
        <v>682</v>
      </c>
      <c r="D246" s="137" t="s">
        <v>683</v>
      </c>
      <c r="E246" s="137" t="s">
        <v>684</v>
      </c>
      <c r="F246" s="399" t="s">
        <v>685</v>
      </c>
      <c r="G246" s="399" t="s">
        <v>687</v>
      </c>
      <c r="H246" s="137" t="s">
        <v>728</v>
      </c>
      <c r="I246" s="137" t="s">
        <v>1102</v>
      </c>
      <c r="J246" s="815" t="s">
        <v>1101</v>
      </c>
      <c r="K246" s="403" t="s">
        <v>42</v>
      </c>
      <c r="L246" s="141" t="s">
        <v>31</v>
      </c>
      <c r="M246" s="141" t="s">
        <v>32</v>
      </c>
      <c r="N246" s="141" t="s">
        <v>33</v>
      </c>
      <c r="O246" s="141" t="s">
        <v>34</v>
      </c>
      <c r="P246" s="141" t="s">
        <v>35</v>
      </c>
      <c r="Q246" s="141" t="s">
        <v>36</v>
      </c>
      <c r="R246" s="141" t="s">
        <v>37</v>
      </c>
      <c r="S246" s="141" t="s">
        <v>38</v>
      </c>
      <c r="T246" s="141" t="s">
        <v>39</v>
      </c>
      <c r="U246" s="141" t="s">
        <v>40</v>
      </c>
      <c r="V246" s="142" t="s">
        <v>41</v>
      </c>
      <c r="W246" s="141" t="s">
        <v>388</v>
      </c>
      <c r="X246" s="141" t="s">
        <v>389</v>
      </c>
      <c r="Y246" s="141" t="s">
        <v>390</v>
      </c>
      <c r="Z246" s="141" t="s">
        <v>391</v>
      </c>
      <c r="AA246" s="141" t="s">
        <v>392</v>
      </c>
      <c r="AB246" s="141" t="s">
        <v>393</v>
      </c>
      <c r="AC246" s="141" t="s">
        <v>394</v>
      </c>
      <c r="AD246" s="141" t="s">
        <v>395</v>
      </c>
      <c r="AE246" s="141" t="s">
        <v>399</v>
      </c>
      <c r="AF246" s="141" t="s">
        <v>396</v>
      </c>
      <c r="AG246" s="141" t="s">
        <v>397</v>
      </c>
      <c r="AH246" s="142" t="s">
        <v>398</v>
      </c>
      <c r="AI246" s="304" t="s">
        <v>449</v>
      </c>
      <c r="AJ246" s="138" t="s">
        <v>450</v>
      </c>
      <c r="AK246" s="138" t="s">
        <v>451</v>
      </c>
      <c r="AL246" s="138" t="s">
        <v>452</v>
      </c>
      <c r="AM246" s="141" t="s">
        <v>459</v>
      </c>
      <c r="AN246" s="141" t="s">
        <v>460</v>
      </c>
      <c r="AO246" s="141" t="s">
        <v>453</v>
      </c>
      <c r="AP246" s="141" t="s">
        <v>454</v>
      </c>
      <c r="AQ246" s="141" t="s">
        <v>455</v>
      </c>
      <c r="AR246" s="141" t="s">
        <v>456</v>
      </c>
      <c r="AS246" s="141" t="s">
        <v>457</v>
      </c>
      <c r="AT246" s="142" t="s">
        <v>458</v>
      </c>
      <c r="AU246" s="304" t="s">
        <v>486</v>
      </c>
      <c r="AV246" s="138" t="s">
        <v>487</v>
      </c>
      <c r="AW246" s="138" t="s">
        <v>488</v>
      </c>
      <c r="AX246" s="138" t="s">
        <v>489</v>
      </c>
      <c r="AY246" s="138" t="s">
        <v>490</v>
      </c>
      <c r="AZ246" s="138" t="s">
        <v>491</v>
      </c>
      <c r="BA246" s="138" t="s">
        <v>492</v>
      </c>
      <c r="BB246" s="138" t="s">
        <v>493</v>
      </c>
      <c r="BC246" s="138" t="s">
        <v>494</v>
      </c>
      <c r="BD246" s="138" t="s">
        <v>495</v>
      </c>
      <c r="BE246" s="138" t="s">
        <v>496</v>
      </c>
      <c r="BF246" s="139" t="s">
        <v>497</v>
      </c>
      <c r="BG246" s="304" t="s">
        <v>668</v>
      </c>
      <c r="BH246" s="138" t="s">
        <v>669</v>
      </c>
      <c r="BI246" s="138" t="s">
        <v>670</v>
      </c>
      <c r="BJ246" s="138" t="s">
        <v>671</v>
      </c>
      <c r="BK246" s="138" t="s">
        <v>672</v>
      </c>
      <c r="BL246" s="138" t="s">
        <v>673</v>
      </c>
      <c r="BM246" s="138" t="s">
        <v>695</v>
      </c>
      <c r="BN246" s="138" t="s">
        <v>698</v>
      </c>
      <c r="BO246" s="141" t="s">
        <v>703</v>
      </c>
      <c r="BP246" s="138" t="s">
        <v>706</v>
      </c>
      <c r="BQ246" s="138" t="s">
        <v>711</v>
      </c>
      <c r="BR246" s="139" t="s">
        <v>712</v>
      </c>
      <c r="BS246" s="304" t="s">
        <v>727</v>
      </c>
      <c r="BT246" s="138" t="s">
        <v>783</v>
      </c>
      <c r="BU246" s="138" t="s">
        <v>983</v>
      </c>
      <c r="BV246" s="138" t="s">
        <v>984</v>
      </c>
      <c r="BW246" s="138" t="s">
        <v>985</v>
      </c>
      <c r="BX246" s="138" t="s">
        <v>724</v>
      </c>
      <c r="BY246" s="138" t="s">
        <v>725</v>
      </c>
      <c r="BZ246" s="138" t="s">
        <v>726</v>
      </c>
      <c r="CA246" s="138" t="s">
        <v>718</v>
      </c>
      <c r="CB246" s="138" t="s">
        <v>715</v>
      </c>
      <c r="CC246" s="138" t="s">
        <v>716</v>
      </c>
      <c r="CD246" s="139" t="s">
        <v>717</v>
      </c>
      <c r="CE246" s="298" t="s">
        <v>1103</v>
      </c>
      <c r="CF246" s="141" t="s">
        <v>1104</v>
      </c>
      <c r="CG246" s="141" t="s">
        <v>1105</v>
      </c>
      <c r="CH246" s="141" t="s">
        <v>1106</v>
      </c>
      <c r="CI246" s="141" t="s">
        <v>1107</v>
      </c>
      <c r="CJ246" s="141" t="s">
        <v>1108</v>
      </c>
      <c r="CK246" s="141" t="s">
        <v>1109</v>
      </c>
      <c r="CL246" s="141" t="s">
        <v>1110</v>
      </c>
      <c r="CM246" s="141" t="s">
        <v>1111</v>
      </c>
      <c r="CN246" s="141" t="s">
        <v>1112</v>
      </c>
      <c r="CO246" s="141" t="s">
        <v>1113</v>
      </c>
      <c r="CP246" s="142" t="s">
        <v>1114</v>
      </c>
      <c r="CQ246" s="1036"/>
      <c r="CR246" s="1036"/>
      <c r="CS246" s="1036"/>
      <c r="CT246" s="1036"/>
      <c r="CU246" s="1036"/>
      <c r="CV246" s="1036"/>
      <c r="CW246" s="1036"/>
      <c r="CX246" s="1036"/>
      <c r="CY246" s="1036"/>
      <c r="CZ246" s="1036"/>
      <c r="DA246" s="1036"/>
      <c r="DB246" s="1036"/>
      <c r="DC246" s="1036"/>
      <c r="DD246" s="1036"/>
      <c r="DE246" s="1036"/>
      <c r="DF246" s="1036"/>
      <c r="DG246" s="1036"/>
      <c r="DH246" s="1036"/>
      <c r="DI246" s="1036"/>
      <c r="DJ246" s="1036"/>
      <c r="DK246" s="1036"/>
      <c r="DL246" s="1036"/>
      <c r="DM246" s="1036"/>
      <c r="DN246" s="1036"/>
    </row>
    <row r="247" spans="1:118" ht="15.75" thickBot="1">
      <c r="A247" s="257" t="s">
        <v>462</v>
      </c>
      <c r="B247" s="112">
        <v>1772</v>
      </c>
      <c r="C247" s="112">
        <v>1714</v>
      </c>
      <c r="D247" s="112">
        <v>1756</v>
      </c>
      <c r="E247" s="112">
        <v>1654</v>
      </c>
      <c r="F247" s="651">
        <v>1615</v>
      </c>
      <c r="G247" s="1097">
        <v>1563</v>
      </c>
      <c r="H247" s="1956">
        <v>1063</v>
      </c>
      <c r="I247" s="112">
        <v>3</v>
      </c>
      <c r="J247" s="1991" t="s">
        <v>461</v>
      </c>
      <c r="K247" s="463"/>
      <c r="L247" s="173"/>
      <c r="M247" s="173"/>
      <c r="N247" s="173"/>
      <c r="O247" s="99"/>
      <c r="P247" s="99"/>
      <c r="Q247" s="174"/>
      <c r="R247" s="175"/>
      <c r="S247" s="175"/>
      <c r="T247" s="175"/>
      <c r="U247" s="175"/>
      <c r="V247" s="236"/>
      <c r="W247" s="173">
        <v>1668</v>
      </c>
      <c r="X247" s="173">
        <v>1654</v>
      </c>
      <c r="Y247" s="173">
        <v>1560</v>
      </c>
      <c r="Z247" s="173">
        <v>1525</v>
      </c>
      <c r="AA247" s="99">
        <v>1467</v>
      </c>
      <c r="AB247" s="99">
        <v>1423</v>
      </c>
      <c r="AC247" s="174">
        <v>1437</v>
      </c>
      <c r="AD247" s="174">
        <v>1383</v>
      </c>
      <c r="AE247" s="175">
        <v>1407</v>
      </c>
      <c r="AF247" s="175">
        <v>1395</v>
      </c>
      <c r="AG247" s="175">
        <v>1312</v>
      </c>
      <c r="AH247" s="236">
        <v>1652</v>
      </c>
      <c r="AI247" s="346">
        <v>1638</v>
      </c>
      <c r="AJ247" s="173">
        <v>1624</v>
      </c>
      <c r="AK247" s="173">
        <v>1586</v>
      </c>
      <c r="AL247" s="173">
        <v>1623</v>
      </c>
      <c r="AM247" s="174">
        <v>1558</v>
      </c>
      <c r="AN247" s="174">
        <v>1560</v>
      </c>
      <c r="AO247" s="174">
        <v>1646</v>
      </c>
      <c r="AP247" s="174">
        <v>1640</v>
      </c>
      <c r="AQ247" s="175">
        <v>1640</v>
      </c>
      <c r="AR247" s="175">
        <v>1662</v>
      </c>
      <c r="AS247" s="175">
        <v>1633</v>
      </c>
      <c r="AT247" s="236">
        <v>1615</v>
      </c>
      <c r="AU247" s="346">
        <v>1640</v>
      </c>
      <c r="AV247" s="173">
        <v>1661</v>
      </c>
      <c r="AW247" s="173">
        <v>1614</v>
      </c>
      <c r="AX247" s="173">
        <v>1656</v>
      </c>
      <c r="AY247" s="174">
        <v>1588</v>
      </c>
      <c r="AZ247" s="174">
        <v>1645</v>
      </c>
      <c r="BA247" s="174">
        <v>1692</v>
      </c>
      <c r="BB247" s="174">
        <v>1579</v>
      </c>
      <c r="BC247" s="175">
        <v>1611</v>
      </c>
      <c r="BD247" s="175">
        <v>1674</v>
      </c>
      <c r="BE247" s="846">
        <v>1474</v>
      </c>
      <c r="BF247" s="236">
        <v>1563</v>
      </c>
      <c r="BG247" s="346">
        <v>1560</v>
      </c>
      <c r="BH247" s="173">
        <v>1489</v>
      </c>
      <c r="BI247" s="173">
        <v>1468</v>
      </c>
      <c r="BJ247" s="173">
        <v>1457</v>
      </c>
      <c r="BK247" s="174">
        <v>1413</v>
      </c>
      <c r="BL247" s="845">
        <v>1370</v>
      </c>
      <c r="BM247" s="174">
        <v>1539</v>
      </c>
      <c r="BN247" s="174">
        <v>1490</v>
      </c>
      <c r="BO247" s="175">
        <v>1531</v>
      </c>
      <c r="BP247" s="175">
        <v>1299</v>
      </c>
      <c r="BQ247" s="846">
        <v>1178</v>
      </c>
      <c r="BR247" s="113">
        <v>1063</v>
      </c>
      <c r="BS247" s="1651">
        <v>815</v>
      </c>
      <c r="BT247" s="1652">
        <v>509</v>
      </c>
      <c r="BU247" s="1652">
        <v>296</v>
      </c>
      <c r="BV247" s="1652">
        <v>119</v>
      </c>
      <c r="BW247" s="845">
        <v>3</v>
      </c>
      <c r="BX247" s="1729" t="s">
        <v>461</v>
      </c>
      <c r="BY247" s="1729" t="s">
        <v>461</v>
      </c>
      <c r="BZ247" s="1729" t="s">
        <v>461</v>
      </c>
      <c r="CA247" s="1753" t="s">
        <v>461</v>
      </c>
      <c r="CB247" s="1753" t="s">
        <v>461</v>
      </c>
      <c r="CC247" s="1753" t="s">
        <v>461</v>
      </c>
      <c r="CD247" s="1754" t="s">
        <v>461</v>
      </c>
      <c r="CE247" s="1908" t="s">
        <v>461</v>
      </c>
      <c r="CF247" s="1729" t="s">
        <v>461</v>
      </c>
      <c r="CG247" s="1729" t="s">
        <v>461</v>
      </c>
      <c r="CH247" s="1729" t="s">
        <v>461</v>
      </c>
      <c r="CI247" s="1729" t="s">
        <v>461</v>
      </c>
      <c r="CJ247" s="1729" t="s">
        <v>461</v>
      </c>
      <c r="CK247" s="1729" t="s">
        <v>461</v>
      </c>
      <c r="CL247" s="1729" t="s">
        <v>461</v>
      </c>
      <c r="CM247" s="1753" t="s">
        <v>461</v>
      </c>
      <c r="CN247" s="1753" t="s">
        <v>461</v>
      </c>
      <c r="CO247" s="1753" t="s">
        <v>461</v>
      </c>
      <c r="CP247" s="1754" t="s">
        <v>461</v>
      </c>
      <c r="CQ247" s="1036"/>
      <c r="CR247" s="1036"/>
      <c r="CS247" s="1036"/>
      <c r="CT247" s="1036"/>
      <c r="CU247" s="1036"/>
      <c r="CV247" s="1036"/>
      <c r="CW247" s="1036"/>
      <c r="CX247" s="1036"/>
      <c r="CY247" s="1036"/>
      <c r="CZ247" s="1036"/>
      <c r="DA247" s="1036"/>
      <c r="DB247" s="1036"/>
      <c r="DC247" s="1036"/>
      <c r="DD247" s="1036"/>
      <c r="DE247" s="1036"/>
      <c r="DF247" s="1036"/>
      <c r="DG247" s="1036"/>
      <c r="DH247" s="1036"/>
      <c r="DI247" s="1036"/>
      <c r="DJ247" s="1036"/>
      <c r="DK247" s="1036"/>
      <c r="DL247" s="1036"/>
      <c r="DM247" s="1036"/>
      <c r="DN247" s="1036"/>
    </row>
    <row r="248" spans="1:118" ht="15.75" thickBot="1">
      <c r="A248" s="240"/>
      <c r="B248" s="16"/>
      <c r="C248" s="16"/>
      <c r="D248" s="16"/>
      <c r="E248" s="16"/>
      <c r="F248" s="16"/>
      <c r="G248" s="16"/>
      <c r="H248" s="719"/>
      <c r="I248" s="719"/>
      <c r="J248" s="719"/>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
      <c r="AL248" s="16"/>
      <c r="AM248" s="16"/>
      <c r="AN248" s="16"/>
      <c r="AO248" s="16"/>
      <c r="AP248" s="16"/>
      <c r="AQ248" s="16"/>
      <c r="AR248" s="16"/>
      <c r="AS248" s="16"/>
      <c r="AT248" s="16"/>
      <c r="AU248" s="16"/>
      <c r="AV248" s="16"/>
      <c r="AW248" s="1"/>
      <c r="AX248" s="16"/>
      <c r="AY248" s="16"/>
      <c r="AZ248" s="16"/>
      <c r="BA248" s="16"/>
      <c r="BB248" s="16"/>
      <c r="BC248" s="16"/>
      <c r="BD248" s="16"/>
      <c r="BE248" s="16"/>
      <c r="BF248" s="16"/>
      <c r="BG248" s="16"/>
      <c r="BH248" s="16"/>
      <c r="BI248" s="1"/>
      <c r="BJ248" s="16"/>
      <c r="BK248" s="16"/>
      <c r="BL248" s="16"/>
      <c r="BM248" s="16"/>
      <c r="BN248" s="16"/>
      <c r="BO248" s="16"/>
      <c r="BP248" s="16"/>
      <c r="BQ248" s="16"/>
      <c r="BR248" s="16"/>
      <c r="BS248" s="16"/>
      <c r="BT248" s="16"/>
      <c r="BU248" s="1"/>
      <c r="BV248" s="16"/>
      <c r="BW248" s="16"/>
      <c r="BX248" s="16"/>
      <c r="BY248" s="16"/>
      <c r="BZ248" s="16"/>
      <c r="CA248" s="16"/>
      <c r="CB248" s="16"/>
      <c r="CC248" s="16"/>
      <c r="CD248" s="16"/>
      <c r="CE248" s="16"/>
      <c r="CF248" s="16"/>
      <c r="CG248" s="1"/>
      <c r="CH248" s="16"/>
      <c r="CI248" s="16"/>
      <c r="CJ248" s="16"/>
      <c r="CK248" s="16"/>
      <c r="CL248" s="16"/>
      <c r="CM248" s="16"/>
      <c r="CN248" s="16"/>
      <c r="CO248" s="16"/>
      <c r="CP248" s="16"/>
      <c r="CQ248" s="1036"/>
      <c r="CR248" s="1036"/>
      <c r="CS248" s="1036"/>
      <c r="CT248" s="1036"/>
      <c r="CU248" s="1036"/>
      <c r="CV248" s="1036"/>
      <c r="CW248" s="1036"/>
      <c r="CX248" s="1036"/>
      <c r="CY248" s="1036"/>
      <c r="CZ248" s="1036"/>
      <c r="DA248" s="1036"/>
      <c r="DB248" s="1036"/>
      <c r="DC248" s="1036"/>
      <c r="DD248" s="1036"/>
      <c r="DE248" s="1036"/>
      <c r="DF248" s="1036"/>
      <c r="DG248" s="1036"/>
      <c r="DH248" s="1036"/>
      <c r="DI248" s="1036"/>
      <c r="DJ248" s="1036"/>
      <c r="DK248" s="1036"/>
      <c r="DL248" s="1036"/>
      <c r="DM248" s="1036"/>
      <c r="DN248" s="1036"/>
    </row>
    <row r="249" spans="1:118" ht="18.75" thickBot="1">
      <c r="A249" s="12" t="s">
        <v>406</v>
      </c>
      <c r="B249" s="136" t="s">
        <v>681</v>
      </c>
      <c r="C249" s="137" t="s">
        <v>682</v>
      </c>
      <c r="D249" s="137" t="s">
        <v>683</v>
      </c>
      <c r="E249" s="137" t="s">
        <v>684</v>
      </c>
      <c r="F249" s="399" t="s">
        <v>685</v>
      </c>
      <c r="G249" s="399" t="s">
        <v>687</v>
      </c>
      <c r="H249" s="137" t="s">
        <v>728</v>
      </c>
      <c r="I249" s="137" t="s">
        <v>1102</v>
      </c>
      <c r="J249" s="815" t="s">
        <v>1101</v>
      </c>
      <c r="K249" s="403" t="s">
        <v>42</v>
      </c>
      <c r="L249" s="141" t="s">
        <v>31</v>
      </c>
      <c r="M249" s="141" t="s">
        <v>32</v>
      </c>
      <c r="N249" s="141" t="s">
        <v>33</v>
      </c>
      <c r="O249" s="141" t="s">
        <v>34</v>
      </c>
      <c r="P249" s="141" t="s">
        <v>35</v>
      </c>
      <c r="Q249" s="141" t="s">
        <v>36</v>
      </c>
      <c r="R249" s="141" t="s">
        <v>37</v>
      </c>
      <c r="S249" s="141" t="s">
        <v>38</v>
      </c>
      <c r="T249" s="141" t="s">
        <v>39</v>
      </c>
      <c r="U249" s="141" t="s">
        <v>40</v>
      </c>
      <c r="V249" s="142" t="s">
        <v>41</v>
      </c>
      <c r="W249" s="141" t="s">
        <v>388</v>
      </c>
      <c r="X249" s="141" t="s">
        <v>389</v>
      </c>
      <c r="Y249" s="141" t="s">
        <v>390</v>
      </c>
      <c r="Z249" s="141" t="s">
        <v>391</v>
      </c>
      <c r="AA249" s="141" t="s">
        <v>392</v>
      </c>
      <c r="AB249" s="141" t="s">
        <v>393</v>
      </c>
      <c r="AC249" s="141" t="s">
        <v>394</v>
      </c>
      <c r="AD249" s="141" t="s">
        <v>395</v>
      </c>
      <c r="AE249" s="141" t="s">
        <v>399</v>
      </c>
      <c r="AF249" s="141" t="s">
        <v>396</v>
      </c>
      <c r="AG249" s="141" t="s">
        <v>397</v>
      </c>
      <c r="AH249" s="142" t="s">
        <v>398</v>
      </c>
      <c r="AI249" s="138" t="s">
        <v>449</v>
      </c>
      <c r="AJ249" s="138" t="s">
        <v>450</v>
      </c>
      <c r="AK249" s="138" t="s">
        <v>451</v>
      </c>
      <c r="AL249" s="138" t="s">
        <v>452</v>
      </c>
      <c r="AM249" s="141" t="s">
        <v>459</v>
      </c>
      <c r="AN249" s="141" t="s">
        <v>460</v>
      </c>
      <c r="AO249" s="141" t="s">
        <v>453</v>
      </c>
      <c r="AP249" s="141" t="s">
        <v>454</v>
      </c>
      <c r="AQ249" s="141" t="s">
        <v>455</v>
      </c>
      <c r="AR249" s="141" t="s">
        <v>456</v>
      </c>
      <c r="AS249" s="141" t="s">
        <v>457</v>
      </c>
      <c r="AT249" s="142" t="s">
        <v>458</v>
      </c>
      <c r="AU249" s="304" t="s">
        <v>486</v>
      </c>
      <c r="AV249" s="138" t="s">
        <v>487</v>
      </c>
      <c r="AW249" s="138" t="s">
        <v>488</v>
      </c>
      <c r="AX249" s="138" t="s">
        <v>489</v>
      </c>
      <c r="AY249" s="138" t="s">
        <v>490</v>
      </c>
      <c r="AZ249" s="138" t="s">
        <v>491</v>
      </c>
      <c r="BA249" s="138" t="s">
        <v>492</v>
      </c>
      <c r="BB249" s="138" t="s">
        <v>493</v>
      </c>
      <c r="BC249" s="138" t="s">
        <v>494</v>
      </c>
      <c r="BD249" s="138" t="s">
        <v>495</v>
      </c>
      <c r="BE249" s="138" t="s">
        <v>496</v>
      </c>
      <c r="BF249" s="139" t="s">
        <v>497</v>
      </c>
      <c r="BG249" s="304" t="s">
        <v>668</v>
      </c>
      <c r="BH249" s="138" t="s">
        <v>669</v>
      </c>
      <c r="BI249" s="138" t="s">
        <v>670</v>
      </c>
      <c r="BJ249" s="138" t="s">
        <v>671</v>
      </c>
      <c r="BK249" s="138" t="s">
        <v>672</v>
      </c>
      <c r="BL249" s="138" t="s">
        <v>673</v>
      </c>
      <c r="BM249" s="138" t="s">
        <v>674</v>
      </c>
      <c r="BN249" s="138" t="s">
        <v>698</v>
      </c>
      <c r="BO249" s="141" t="s">
        <v>703</v>
      </c>
      <c r="BP249" s="138" t="s">
        <v>706</v>
      </c>
      <c r="BQ249" s="138" t="s">
        <v>711</v>
      </c>
      <c r="BR249" s="139" t="s">
        <v>712</v>
      </c>
      <c r="BS249" s="304" t="s">
        <v>727</v>
      </c>
      <c r="BT249" s="138" t="s">
        <v>783</v>
      </c>
      <c r="BU249" s="138" t="s">
        <v>983</v>
      </c>
      <c r="BV249" s="138" t="s">
        <v>984</v>
      </c>
      <c r="BW249" s="138" t="s">
        <v>985</v>
      </c>
      <c r="BX249" s="138" t="s">
        <v>989</v>
      </c>
      <c r="BY249" s="138" t="s">
        <v>990</v>
      </c>
      <c r="BZ249" s="138" t="s">
        <v>726</v>
      </c>
      <c r="CA249" s="138" t="s">
        <v>718</v>
      </c>
      <c r="CB249" s="138" t="s">
        <v>715</v>
      </c>
      <c r="CC249" s="138" t="s">
        <v>716</v>
      </c>
      <c r="CD249" s="139" t="s">
        <v>717</v>
      </c>
      <c r="CE249" s="298" t="s">
        <v>1103</v>
      </c>
      <c r="CF249" s="141" t="s">
        <v>1104</v>
      </c>
      <c r="CG249" s="141" t="s">
        <v>1105</v>
      </c>
      <c r="CH249" s="141" t="s">
        <v>1106</v>
      </c>
      <c r="CI249" s="141" t="s">
        <v>1107</v>
      </c>
      <c r="CJ249" s="141" t="s">
        <v>1108</v>
      </c>
      <c r="CK249" s="141" t="s">
        <v>1109</v>
      </c>
      <c r="CL249" s="141" t="s">
        <v>1110</v>
      </c>
      <c r="CM249" s="141" t="s">
        <v>1111</v>
      </c>
      <c r="CN249" s="141" t="s">
        <v>1112</v>
      </c>
      <c r="CO249" s="141" t="s">
        <v>1113</v>
      </c>
      <c r="CP249" s="142" t="s">
        <v>1114</v>
      </c>
      <c r="CQ249" s="1036"/>
      <c r="CR249" s="1036"/>
      <c r="CS249" s="1036"/>
      <c r="CT249" s="1036"/>
      <c r="CU249" s="1036"/>
      <c r="CV249" s="1036"/>
      <c r="CW249" s="1036"/>
      <c r="CX249" s="1036"/>
      <c r="CY249" s="1036"/>
      <c r="CZ249" s="1036"/>
      <c r="DA249" s="1036"/>
      <c r="DB249" s="1036"/>
      <c r="DC249" s="1036"/>
      <c r="DD249" s="1036"/>
      <c r="DE249" s="1036"/>
      <c r="DF249" s="1036"/>
      <c r="DG249" s="1036"/>
      <c r="DH249" s="1036"/>
      <c r="DI249" s="1036"/>
      <c r="DJ249" s="1036"/>
      <c r="DK249" s="1036"/>
      <c r="DL249" s="1036"/>
      <c r="DM249" s="1036"/>
      <c r="DN249" s="1036"/>
    </row>
    <row r="250" spans="1:118">
      <c r="A250" s="263" t="s">
        <v>28</v>
      </c>
      <c r="B250" s="124" t="s">
        <v>68</v>
      </c>
      <c r="C250" s="4">
        <v>4286</v>
      </c>
      <c r="D250" s="4">
        <f t="shared" ref="D250:D259" si="105">SUM(K250:V250)</f>
        <v>2858</v>
      </c>
      <c r="E250" s="4">
        <f>SUM(W250:AH250)</f>
        <v>3038</v>
      </c>
      <c r="F250" s="400">
        <f>SUM(AI250:AT250)</f>
        <v>3125</v>
      </c>
      <c r="G250" s="400">
        <f>SUM(AU250:BF250)</f>
        <v>3089</v>
      </c>
      <c r="H250" s="1919">
        <f t="shared" ref="H250:H262" si="106">SUM(BG250:BR250)</f>
        <v>2719</v>
      </c>
      <c r="I250" s="15">
        <f>SUM(BS250:CD250)</f>
        <v>448</v>
      </c>
      <c r="J250" s="1637">
        <f>SUM(CE250:CP250)</f>
        <v>0</v>
      </c>
      <c r="K250" s="404">
        <v>245</v>
      </c>
      <c r="L250" s="114">
        <v>272</v>
      </c>
      <c r="M250" s="114">
        <v>258</v>
      </c>
      <c r="N250" s="114">
        <v>212</v>
      </c>
      <c r="O250" s="114">
        <v>219</v>
      </c>
      <c r="P250" s="114">
        <v>247</v>
      </c>
      <c r="Q250" s="4">
        <v>273</v>
      </c>
      <c r="R250" s="15">
        <v>177</v>
      </c>
      <c r="S250" s="15">
        <v>217</v>
      </c>
      <c r="T250" s="15">
        <v>164</v>
      </c>
      <c r="U250" s="15">
        <v>320</v>
      </c>
      <c r="V250" s="193">
        <v>254</v>
      </c>
      <c r="W250" s="114">
        <v>235</v>
      </c>
      <c r="X250" s="114">
        <v>388</v>
      </c>
      <c r="Y250" s="114">
        <v>219</v>
      </c>
      <c r="Z250" s="114">
        <v>201</v>
      </c>
      <c r="AA250" s="114">
        <v>177</v>
      </c>
      <c r="AB250" s="114">
        <v>157</v>
      </c>
      <c r="AC250" s="15">
        <v>384</v>
      </c>
      <c r="AD250" s="15">
        <v>249</v>
      </c>
      <c r="AE250" s="15">
        <v>292</v>
      </c>
      <c r="AF250" s="15">
        <v>257</v>
      </c>
      <c r="AG250" s="15">
        <v>255</v>
      </c>
      <c r="AH250" s="193">
        <v>224</v>
      </c>
      <c r="AI250" s="114">
        <v>263</v>
      </c>
      <c r="AJ250" s="114">
        <v>311</v>
      </c>
      <c r="AK250" s="114">
        <v>243</v>
      </c>
      <c r="AL250" s="114">
        <v>290</v>
      </c>
      <c r="AM250" s="114">
        <v>216</v>
      </c>
      <c r="AN250" s="114">
        <v>222</v>
      </c>
      <c r="AO250" s="15">
        <v>342</v>
      </c>
      <c r="AP250" s="15">
        <v>272</v>
      </c>
      <c r="AQ250" s="15">
        <v>258</v>
      </c>
      <c r="AR250" s="15">
        <v>215</v>
      </c>
      <c r="AS250" s="15">
        <v>247</v>
      </c>
      <c r="AT250" s="193">
        <v>246</v>
      </c>
      <c r="AU250" s="114">
        <v>352</v>
      </c>
      <c r="AV250" s="114">
        <v>274</v>
      </c>
      <c r="AW250" s="114">
        <v>243</v>
      </c>
      <c r="AX250" s="114">
        <v>235</v>
      </c>
      <c r="AY250" s="114">
        <v>231</v>
      </c>
      <c r="AZ250" s="114">
        <v>252</v>
      </c>
      <c r="BA250" s="15">
        <v>273</v>
      </c>
      <c r="BB250" s="15">
        <v>219</v>
      </c>
      <c r="BC250" s="15">
        <v>345</v>
      </c>
      <c r="BD250" s="15">
        <v>343</v>
      </c>
      <c r="BE250" s="15">
        <v>204</v>
      </c>
      <c r="BF250" s="193">
        <v>118</v>
      </c>
      <c r="BG250" s="114">
        <v>217</v>
      </c>
      <c r="BH250" s="114">
        <v>256</v>
      </c>
      <c r="BI250" s="114">
        <v>303</v>
      </c>
      <c r="BJ250" s="114">
        <v>365</v>
      </c>
      <c r="BK250" s="114">
        <v>260</v>
      </c>
      <c r="BL250" s="114">
        <v>225</v>
      </c>
      <c r="BM250" s="29">
        <v>204</v>
      </c>
      <c r="BN250" s="15">
        <v>206</v>
      </c>
      <c r="BO250" s="15">
        <v>201</v>
      </c>
      <c r="BP250" s="15">
        <v>164</v>
      </c>
      <c r="BQ250" s="15">
        <v>167</v>
      </c>
      <c r="BR250" s="193">
        <v>151</v>
      </c>
      <c r="BS250" s="114">
        <v>153</v>
      </c>
      <c r="BT250" s="114">
        <v>200</v>
      </c>
      <c r="BU250" s="114">
        <v>95</v>
      </c>
      <c r="BV250" s="1552" t="s">
        <v>461</v>
      </c>
      <c r="BW250" s="1552" t="s">
        <v>461</v>
      </c>
      <c r="BX250" s="1552" t="s">
        <v>461</v>
      </c>
      <c r="BY250" s="1552" t="s">
        <v>461</v>
      </c>
      <c r="BZ250" s="1552" t="s">
        <v>461</v>
      </c>
      <c r="CA250" s="1552" t="s">
        <v>461</v>
      </c>
      <c r="CB250" s="1552" t="s">
        <v>461</v>
      </c>
      <c r="CC250" s="1552" t="s">
        <v>461</v>
      </c>
      <c r="CD250" s="1553" t="s">
        <v>461</v>
      </c>
      <c r="CE250" s="1552" t="s">
        <v>461</v>
      </c>
      <c r="CF250" s="1552" t="s">
        <v>461</v>
      </c>
      <c r="CG250" s="1552" t="s">
        <v>461</v>
      </c>
      <c r="CH250" s="1552" t="s">
        <v>461</v>
      </c>
      <c r="CI250" s="1552" t="s">
        <v>461</v>
      </c>
      <c r="CJ250" s="1552" t="s">
        <v>461</v>
      </c>
      <c r="CK250" s="1552" t="s">
        <v>461</v>
      </c>
      <c r="CL250" s="1552" t="s">
        <v>461</v>
      </c>
      <c r="CM250" s="1552" t="s">
        <v>461</v>
      </c>
      <c r="CN250" s="1552" t="s">
        <v>461</v>
      </c>
      <c r="CO250" s="1552" t="s">
        <v>461</v>
      </c>
      <c r="CP250" s="1553" t="s">
        <v>461</v>
      </c>
      <c r="CQ250" s="1036"/>
      <c r="CR250" s="1036"/>
      <c r="CS250" s="1036"/>
      <c r="CT250" s="1036"/>
      <c r="CU250" s="1036"/>
      <c r="CV250" s="1036"/>
      <c r="CW250" s="1036"/>
      <c r="CX250" s="1036"/>
      <c r="CY250" s="1036"/>
      <c r="CZ250" s="1036"/>
      <c r="DA250" s="1036"/>
      <c r="DB250" s="1036"/>
      <c r="DC250" s="1036"/>
      <c r="DD250" s="1036"/>
      <c r="DE250" s="1036"/>
      <c r="DF250" s="1036"/>
      <c r="DG250" s="1036"/>
      <c r="DH250" s="1036"/>
      <c r="DI250" s="1036"/>
      <c r="DJ250" s="1036"/>
      <c r="DK250" s="1036"/>
      <c r="DL250" s="1036"/>
      <c r="DM250" s="1036"/>
      <c r="DN250" s="1036"/>
    </row>
    <row r="251" spans="1:118">
      <c r="A251" s="264" t="s">
        <v>29</v>
      </c>
      <c r="B251" s="17" t="s">
        <v>68</v>
      </c>
      <c r="C251" s="22">
        <v>9676</v>
      </c>
      <c r="D251" s="5">
        <f t="shared" si="105"/>
        <v>10592</v>
      </c>
      <c r="E251" s="5">
        <f t="shared" ref="E251:E259" si="107">SUM(W251:AH251)</f>
        <v>8231</v>
      </c>
      <c r="F251" s="401">
        <f t="shared" ref="F251:F259" si="108">SUM(AI251:AT251)</f>
        <v>8126</v>
      </c>
      <c r="G251" s="401">
        <f t="shared" ref="G251:G260" si="109">SUM(AU251:BF251)</f>
        <v>8954</v>
      </c>
      <c r="H251" s="1816">
        <f t="shared" si="106"/>
        <v>9346</v>
      </c>
      <c r="I251" s="22">
        <f t="shared" ref="I251:I262" si="110">SUM(BS251:CD251)</f>
        <v>10557</v>
      </c>
      <c r="J251" s="1638">
        <f t="shared" ref="J251:J262" si="111">SUM(CE251:CP251)</f>
        <v>5056</v>
      </c>
      <c r="K251" s="405">
        <v>731</v>
      </c>
      <c r="L251" s="115">
        <v>1056</v>
      </c>
      <c r="M251" s="115">
        <v>654</v>
      </c>
      <c r="N251" s="115">
        <v>2111</v>
      </c>
      <c r="O251" s="115">
        <v>666</v>
      </c>
      <c r="P251" s="115">
        <v>667</v>
      </c>
      <c r="Q251" s="5">
        <v>1018</v>
      </c>
      <c r="R251" s="22">
        <v>601</v>
      </c>
      <c r="S251" s="22">
        <v>729</v>
      </c>
      <c r="T251" s="22">
        <v>764</v>
      </c>
      <c r="U251" s="22">
        <v>863</v>
      </c>
      <c r="V251" s="194">
        <v>732</v>
      </c>
      <c r="W251" s="115">
        <v>671</v>
      </c>
      <c r="X251" s="115">
        <v>847</v>
      </c>
      <c r="Y251" s="115">
        <v>779</v>
      </c>
      <c r="Z251" s="115">
        <v>713</v>
      </c>
      <c r="AA251" s="115">
        <v>621</v>
      </c>
      <c r="AB251" s="115">
        <v>640</v>
      </c>
      <c r="AC251" s="22">
        <v>666</v>
      </c>
      <c r="AD251" s="22">
        <v>588</v>
      </c>
      <c r="AE251" s="22">
        <v>698</v>
      </c>
      <c r="AF251" s="22">
        <v>712</v>
      </c>
      <c r="AG251" s="22">
        <v>659</v>
      </c>
      <c r="AH251" s="194">
        <v>637</v>
      </c>
      <c r="AI251" s="115">
        <v>653</v>
      </c>
      <c r="AJ251" s="115">
        <v>755</v>
      </c>
      <c r="AK251" s="115">
        <v>588</v>
      </c>
      <c r="AL251" s="115">
        <v>710</v>
      </c>
      <c r="AM251" s="115">
        <v>620</v>
      </c>
      <c r="AN251" s="115">
        <v>650</v>
      </c>
      <c r="AO251" s="22">
        <v>702</v>
      </c>
      <c r="AP251" s="22">
        <v>588</v>
      </c>
      <c r="AQ251" s="22">
        <v>729</v>
      </c>
      <c r="AR251" s="22">
        <v>679</v>
      </c>
      <c r="AS251" s="22">
        <v>784</v>
      </c>
      <c r="AT251" s="194">
        <v>668</v>
      </c>
      <c r="AU251" s="115">
        <v>796</v>
      </c>
      <c r="AV251" s="115">
        <v>669</v>
      </c>
      <c r="AW251" s="115">
        <v>757</v>
      </c>
      <c r="AX251" s="115">
        <v>848</v>
      </c>
      <c r="AY251" s="115">
        <v>651</v>
      </c>
      <c r="AZ251" s="115">
        <v>763</v>
      </c>
      <c r="BA251" s="22">
        <v>872</v>
      </c>
      <c r="BB251" s="22">
        <v>650</v>
      </c>
      <c r="BC251" s="22">
        <v>852</v>
      </c>
      <c r="BD251" s="22">
        <v>814</v>
      </c>
      <c r="BE251" s="22">
        <v>666</v>
      </c>
      <c r="BF251" s="194">
        <v>616</v>
      </c>
      <c r="BG251" s="115">
        <v>897</v>
      </c>
      <c r="BH251" s="115">
        <v>906</v>
      </c>
      <c r="BI251" s="115">
        <v>694</v>
      </c>
      <c r="BJ251" s="115">
        <v>928</v>
      </c>
      <c r="BK251" s="115">
        <v>804</v>
      </c>
      <c r="BL251" s="115">
        <v>749</v>
      </c>
      <c r="BM251" s="870">
        <v>766</v>
      </c>
      <c r="BN251" s="22">
        <v>583</v>
      </c>
      <c r="BO251" s="22">
        <v>849</v>
      </c>
      <c r="BP251" s="22">
        <v>710</v>
      </c>
      <c r="BQ251" s="22">
        <v>587</v>
      </c>
      <c r="BR251" s="194">
        <v>873</v>
      </c>
      <c r="BS251" s="115">
        <v>888</v>
      </c>
      <c r="BT251" s="115">
        <v>855</v>
      </c>
      <c r="BU251" s="115">
        <v>877</v>
      </c>
      <c r="BV251" s="115">
        <v>877</v>
      </c>
      <c r="BW251" s="115">
        <v>817</v>
      </c>
      <c r="BX251" s="115">
        <v>766</v>
      </c>
      <c r="BY251" s="870">
        <v>849</v>
      </c>
      <c r="BZ251" s="22">
        <v>1003</v>
      </c>
      <c r="CA251" s="22">
        <v>1016</v>
      </c>
      <c r="CB251" s="22">
        <v>773</v>
      </c>
      <c r="CC251" s="22">
        <v>865</v>
      </c>
      <c r="CD251" s="194">
        <v>971</v>
      </c>
      <c r="CE251" s="115">
        <v>711</v>
      </c>
      <c r="CF251" s="772">
        <v>986</v>
      </c>
      <c r="CG251" s="772">
        <v>896</v>
      </c>
      <c r="CH251" s="772">
        <v>873</v>
      </c>
      <c r="CI251" s="942">
        <v>774</v>
      </c>
      <c r="CJ251" s="942">
        <v>816</v>
      </c>
      <c r="CK251" s="1816"/>
      <c r="CL251" s="22"/>
      <c r="CM251" s="22"/>
      <c r="CN251" s="22"/>
      <c r="CO251" s="22"/>
      <c r="CP251" s="194"/>
      <c r="CQ251" s="1036"/>
      <c r="CR251" s="1036"/>
      <c r="CS251" s="1036"/>
      <c r="CT251" s="1036"/>
      <c r="CU251" s="1036"/>
      <c r="CV251" s="1036"/>
      <c r="CW251" s="1036"/>
      <c r="CX251" s="1036"/>
      <c r="CY251" s="1036"/>
      <c r="CZ251" s="1036"/>
      <c r="DA251" s="1036"/>
      <c r="DB251" s="1036"/>
      <c r="DC251" s="1036"/>
      <c r="DD251" s="1036"/>
      <c r="DE251" s="1036"/>
      <c r="DF251" s="1036"/>
      <c r="DG251" s="1036"/>
      <c r="DH251" s="1036"/>
      <c r="DI251" s="1036"/>
      <c r="DJ251" s="1036"/>
      <c r="DK251" s="1036"/>
      <c r="DL251" s="1036"/>
      <c r="DM251" s="1036"/>
      <c r="DN251" s="1036"/>
    </row>
    <row r="252" spans="1:118" hidden="1">
      <c r="A252" s="264" t="s">
        <v>746</v>
      </c>
      <c r="B252" s="17" t="s">
        <v>68</v>
      </c>
      <c r="C252" s="17" t="s">
        <v>68</v>
      </c>
      <c r="D252" s="17" t="s">
        <v>68</v>
      </c>
      <c r="E252" s="5">
        <f>SUM(W252:AH252)</f>
        <v>553</v>
      </c>
      <c r="F252" s="401">
        <f t="shared" si="108"/>
        <v>677</v>
      </c>
      <c r="G252" s="401">
        <f t="shared" si="109"/>
        <v>602</v>
      </c>
      <c r="H252" s="1816">
        <f t="shared" si="106"/>
        <v>366</v>
      </c>
      <c r="I252" s="103" t="s">
        <v>621</v>
      </c>
      <c r="J252" s="807">
        <f t="shared" si="111"/>
        <v>0</v>
      </c>
      <c r="K252" s="405"/>
      <c r="L252" s="115"/>
      <c r="M252" s="115"/>
      <c r="N252" s="115"/>
      <c r="O252" s="115"/>
      <c r="P252" s="115"/>
      <c r="Q252" s="5"/>
      <c r="R252" s="22"/>
      <c r="S252" s="22"/>
      <c r="T252" s="17" t="s">
        <v>68</v>
      </c>
      <c r="U252" s="17" t="s">
        <v>68</v>
      </c>
      <c r="V252" s="198" t="s">
        <v>68</v>
      </c>
      <c r="W252" s="115">
        <v>58</v>
      </c>
      <c r="X252" s="115">
        <v>56</v>
      </c>
      <c r="Y252" s="115">
        <v>49</v>
      </c>
      <c r="Z252" s="115">
        <v>48</v>
      </c>
      <c r="AA252" s="115">
        <v>47</v>
      </c>
      <c r="AB252" s="115">
        <v>34</v>
      </c>
      <c r="AC252" s="22">
        <v>55</v>
      </c>
      <c r="AD252" s="22">
        <v>48</v>
      </c>
      <c r="AE252" s="22">
        <v>35</v>
      </c>
      <c r="AF252" s="22">
        <v>39</v>
      </c>
      <c r="AG252" s="22">
        <v>29</v>
      </c>
      <c r="AH252" s="194">
        <v>55</v>
      </c>
      <c r="AI252" s="115">
        <v>54</v>
      </c>
      <c r="AJ252" s="115">
        <v>45</v>
      </c>
      <c r="AK252" s="115">
        <v>39</v>
      </c>
      <c r="AL252" s="115">
        <v>59</v>
      </c>
      <c r="AM252" s="115">
        <v>60</v>
      </c>
      <c r="AN252" s="115">
        <v>60</v>
      </c>
      <c r="AO252" s="22">
        <v>76</v>
      </c>
      <c r="AP252" s="22">
        <v>56</v>
      </c>
      <c r="AQ252" s="22">
        <v>64</v>
      </c>
      <c r="AR252" s="22">
        <v>52</v>
      </c>
      <c r="AS252" s="22">
        <v>60</v>
      </c>
      <c r="AT252" s="194">
        <v>52</v>
      </c>
      <c r="AU252" s="115">
        <v>54</v>
      </c>
      <c r="AV252" s="115">
        <v>47</v>
      </c>
      <c r="AW252" s="115">
        <v>58</v>
      </c>
      <c r="AX252" s="115">
        <v>61</v>
      </c>
      <c r="AY252" s="115">
        <v>36</v>
      </c>
      <c r="AZ252" s="115">
        <v>55</v>
      </c>
      <c r="BA252" s="22">
        <v>58</v>
      </c>
      <c r="BB252" s="22">
        <v>52</v>
      </c>
      <c r="BC252" s="22">
        <v>50</v>
      </c>
      <c r="BD252" s="22">
        <v>49</v>
      </c>
      <c r="BE252" s="22">
        <v>51</v>
      </c>
      <c r="BF252" s="194">
        <v>31</v>
      </c>
      <c r="BG252" s="115">
        <v>36</v>
      </c>
      <c r="BH252" s="115">
        <v>51</v>
      </c>
      <c r="BI252" s="115">
        <v>30</v>
      </c>
      <c r="BJ252" s="115">
        <v>53</v>
      </c>
      <c r="BK252" s="115">
        <v>37</v>
      </c>
      <c r="BL252" s="115">
        <v>31</v>
      </c>
      <c r="BM252" s="870">
        <v>37</v>
      </c>
      <c r="BN252" s="22">
        <v>15</v>
      </c>
      <c r="BO252" s="22">
        <v>25</v>
      </c>
      <c r="BP252" s="22">
        <v>20</v>
      </c>
      <c r="BQ252" s="22">
        <v>16</v>
      </c>
      <c r="BR252" s="194">
        <v>15</v>
      </c>
      <c r="BS252" s="185" t="s">
        <v>621</v>
      </c>
      <c r="BT252" s="185" t="s">
        <v>621</v>
      </c>
      <c r="BU252" s="185" t="s">
        <v>621</v>
      </c>
      <c r="BV252" s="185" t="s">
        <v>621</v>
      </c>
      <c r="BW252" s="185" t="s">
        <v>621</v>
      </c>
      <c r="BX252" s="185" t="s">
        <v>621</v>
      </c>
      <c r="BY252" s="185" t="s">
        <v>621</v>
      </c>
      <c r="BZ252" s="185" t="s">
        <v>621</v>
      </c>
      <c r="CA252" s="185" t="s">
        <v>621</v>
      </c>
      <c r="CB252" s="185" t="s">
        <v>621</v>
      </c>
      <c r="CC252" s="185" t="s">
        <v>621</v>
      </c>
      <c r="CD252" s="198" t="s">
        <v>621</v>
      </c>
      <c r="CE252" s="185"/>
      <c r="CF252" s="1059"/>
      <c r="CG252" s="1059"/>
      <c r="CH252" s="1059"/>
      <c r="CI252" s="2083"/>
      <c r="CJ252" s="2083"/>
      <c r="CK252" s="185"/>
      <c r="CL252" s="185"/>
      <c r="CM252" s="185"/>
      <c r="CN252" s="185"/>
      <c r="CO252" s="185"/>
      <c r="CP252" s="198"/>
      <c r="CQ252" s="1036"/>
      <c r="CR252" s="1036"/>
      <c r="CS252" s="1036"/>
      <c r="CT252" s="1036"/>
      <c r="CU252" s="1036"/>
      <c r="CV252" s="1036"/>
      <c r="CW252" s="1036"/>
      <c r="CX252" s="1036"/>
      <c r="CY252" s="1036"/>
      <c r="CZ252" s="1036"/>
      <c r="DA252" s="1036"/>
      <c r="DB252" s="1036"/>
      <c r="DC252" s="1036"/>
      <c r="DD252" s="1036"/>
      <c r="DE252" s="1036"/>
      <c r="DF252" s="1036"/>
      <c r="DG252" s="1036"/>
      <c r="DH252" s="1036"/>
      <c r="DI252" s="1036"/>
      <c r="DJ252" s="1036"/>
      <c r="DK252" s="1036"/>
      <c r="DL252" s="1036"/>
      <c r="DM252" s="1036"/>
      <c r="DN252" s="1036"/>
    </row>
    <row r="253" spans="1:118" ht="17.25" hidden="1">
      <c r="A253" s="264" t="s">
        <v>1001</v>
      </c>
      <c r="B253" s="17" t="s">
        <v>68</v>
      </c>
      <c r="C253" s="5">
        <v>2673</v>
      </c>
      <c r="D253" s="5">
        <f t="shared" si="105"/>
        <v>2781</v>
      </c>
      <c r="E253" s="5">
        <f t="shared" si="107"/>
        <v>1846</v>
      </c>
      <c r="F253" s="401">
        <f t="shared" si="108"/>
        <v>1545</v>
      </c>
      <c r="G253" s="401">
        <f t="shared" si="109"/>
        <v>1476</v>
      </c>
      <c r="H253" s="1816">
        <f t="shared" si="106"/>
        <v>1047</v>
      </c>
      <c r="I253" s="103" t="s">
        <v>621</v>
      </c>
      <c r="J253" s="807">
        <f t="shared" si="111"/>
        <v>0</v>
      </c>
      <c r="K253" s="405">
        <v>226</v>
      </c>
      <c r="L253" s="115">
        <v>255</v>
      </c>
      <c r="M253" s="115">
        <v>236</v>
      </c>
      <c r="N253" s="115">
        <v>221</v>
      </c>
      <c r="O253" s="115">
        <v>203</v>
      </c>
      <c r="P253" s="115">
        <v>204</v>
      </c>
      <c r="Q253" s="5">
        <v>291</v>
      </c>
      <c r="R253" s="22">
        <v>213</v>
      </c>
      <c r="S253" s="22">
        <v>224</v>
      </c>
      <c r="T253" s="22">
        <v>208</v>
      </c>
      <c r="U253" s="22">
        <v>271</v>
      </c>
      <c r="V253" s="194">
        <v>229</v>
      </c>
      <c r="W253" s="115">
        <v>184</v>
      </c>
      <c r="X253" s="115">
        <v>159</v>
      </c>
      <c r="Y253" s="115">
        <v>147</v>
      </c>
      <c r="Z253" s="115">
        <v>165</v>
      </c>
      <c r="AA253" s="115">
        <v>137</v>
      </c>
      <c r="AB253" s="115">
        <v>141</v>
      </c>
      <c r="AC253" s="22">
        <v>142</v>
      </c>
      <c r="AD253" s="22">
        <v>140</v>
      </c>
      <c r="AE253" s="22">
        <v>146</v>
      </c>
      <c r="AF253" s="22">
        <v>152</v>
      </c>
      <c r="AG253" s="22">
        <v>134</v>
      </c>
      <c r="AH253" s="194">
        <v>199</v>
      </c>
      <c r="AI253" s="115">
        <v>139</v>
      </c>
      <c r="AJ253" s="115">
        <v>128</v>
      </c>
      <c r="AK253" s="115">
        <v>115</v>
      </c>
      <c r="AL253" s="115">
        <v>139</v>
      </c>
      <c r="AM253" s="115">
        <v>131</v>
      </c>
      <c r="AN253" s="115">
        <v>95</v>
      </c>
      <c r="AO253" s="22">
        <v>147</v>
      </c>
      <c r="AP253" s="22">
        <v>133</v>
      </c>
      <c r="AQ253" s="22">
        <v>128</v>
      </c>
      <c r="AR253" s="22">
        <v>164</v>
      </c>
      <c r="AS253" s="22">
        <v>117</v>
      </c>
      <c r="AT253" s="194">
        <v>109</v>
      </c>
      <c r="AU253" s="115">
        <v>151</v>
      </c>
      <c r="AV253" s="115">
        <v>125</v>
      </c>
      <c r="AW253" s="115">
        <v>140</v>
      </c>
      <c r="AX253" s="115">
        <v>114</v>
      </c>
      <c r="AY253" s="115">
        <v>88</v>
      </c>
      <c r="AZ253" s="115">
        <v>126</v>
      </c>
      <c r="BA253" s="22">
        <v>112</v>
      </c>
      <c r="BB253" s="22">
        <v>106</v>
      </c>
      <c r="BC253" s="22">
        <v>121</v>
      </c>
      <c r="BD253" s="22">
        <v>160</v>
      </c>
      <c r="BE253" s="22">
        <v>117</v>
      </c>
      <c r="BF253" s="194">
        <v>116</v>
      </c>
      <c r="BG253" s="115">
        <v>100</v>
      </c>
      <c r="BH253" s="115">
        <v>103</v>
      </c>
      <c r="BI253" s="115">
        <v>110</v>
      </c>
      <c r="BJ253" s="115">
        <v>93</v>
      </c>
      <c r="BK253" s="115">
        <v>79</v>
      </c>
      <c r="BL253" s="115">
        <v>99</v>
      </c>
      <c r="BM253" s="870">
        <v>99</v>
      </c>
      <c r="BN253" s="22">
        <v>77</v>
      </c>
      <c r="BO253" s="22">
        <v>88</v>
      </c>
      <c r="BP253" s="22">
        <v>63</v>
      </c>
      <c r="BQ253" s="22">
        <v>62</v>
      </c>
      <c r="BR253" s="194">
        <v>74</v>
      </c>
      <c r="BS253" s="185" t="s">
        <v>621</v>
      </c>
      <c r="BT253" s="185" t="s">
        <v>621</v>
      </c>
      <c r="BU253" s="185" t="s">
        <v>621</v>
      </c>
      <c r="BV253" s="185" t="s">
        <v>621</v>
      </c>
      <c r="BW253" s="185" t="s">
        <v>621</v>
      </c>
      <c r="BX253" s="185" t="s">
        <v>621</v>
      </c>
      <c r="BY253" s="185" t="s">
        <v>621</v>
      </c>
      <c r="BZ253" s="185" t="s">
        <v>621</v>
      </c>
      <c r="CA253" s="185" t="s">
        <v>621</v>
      </c>
      <c r="CB253" s="185" t="s">
        <v>621</v>
      </c>
      <c r="CC253" s="185" t="s">
        <v>621</v>
      </c>
      <c r="CD253" s="198" t="s">
        <v>621</v>
      </c>
      <c r="CE253" s="185"/>
      <c r="CF253" s="1059"/>
      <c r="CG253" s="1059"/>
      <c r="CH253" s="1059"/>
      <c r="CI253" s="2083"/>
      <c r="CJ253" s="2083"/>
      <c r="CK253" s="185"/>
      <c r="CL253" s="185"/>
      <c r="CM253" s="185"/>
      <c r="CN253" s="185"/>
      <c r="CO253" s="185"/>
      <c r="CP253" s="198"/>
      <c r="CQ253" s="1036"/>
      <c r="CR253" s="1036"/>
      <c r="CS253" s="1036"/>
      <c r="CT253" s="1036"/>
      <c r="CU253" s="1036"/>
      <c r="CV253" s="1036"/>
      <c r="CW253" s="1036"/>
      <c r="CX253" s="1036"/>
      <c r="CY253" s="1036"/>
      <c r="CZ253" s="1036"/>
      <c r="DA253" s="1036"/>
      <c r="DB253" s="1036"/>
      <c r="DC253" s="1036"/>
      <c r="DD253" s="1036"/>
      <c r="DE253" s="1036"/>
      <c r="DF253" s="1036"/>
      <c r="DG253" s="1036"/>
      <c r="DH253" s="1036"/>
      <c r="DI253" s="1036"/>
      <c r="DJ253" s="1036"/>
      <c r="DK253" s="1036"/>
      <c r="DL253" s="1036"/>
      <c r="DM253" s="1036"/>
      <c r="DN253" s="1036"/>
    </row>
    <row r="254" spans="1:118" ht="17.25" hidden="1">
      <c r="A254" s="264" t="s">
        <v>1002</v>
      </c>
      <c r="B254" s="17" t="s">
        <v>68</v>
      </c>
      <c r="C254" s="5">
        <v>696</v>
      </c>
      <c r="D254" s="5">
        <f>SUM(K254:V254)</f>
        <v>1185</v>
      </c>
      <c r="E254" s="5">
        <f>SUM(W254:AH254)</f>
        <v>1229</v>
      </c>
      <c r="F254" s="401">
        <f>SUM(AI254:AT254)</f>
        <v>1453</v>
      </c>
      <c r="G254" s="401">
        <f>SUM(AU254:BF254)</f>
        <v>1739</v>
      </c>
      <c r="H254" s="894">
        <f>SUM(BG254:BR254)</f>
        <v>1332</v>
      </c>
      <c r="I254" s="103" t="s">
        <v>621</v>
      </c>
      <c r="J254" s="807">
        <f t="shared" si="111"/>
        <v>0</v>
      </c>
      <c r="K254" s="405">
        <v>75</v>
      </c>
      <c r="L254" s="115">
        <v>97</v>
      </c>
      <c r="M254" s="115">
        <v>88</v>
      </c>
      <c r="N254" s="115">
        <v>93</v>
      </c>
      <c r="O254" s="115">
        <v>106</v>
      </c>
      <c r="P254" s="115">
        <v>85</v>
      </c>
      <c r="Q254" s="5">
        <v>132</v>
      </c>
      <c r="R254" s="22">
        <v>104</v>
      </c>
      <c r="S254" s="22">
        <v>111</v>
      </c>
      <c r="T254" s="22">
        <v>100</v>
      </c>
      <c r="U254" s="22">
        <v>105</v>
      </c>
      <c r="V254" s="194">
        <v>89</v>
      </c>
      <c r="W254" s="115">
        <v>80</v>
      </c>
      <c r="X254" s="115">
        <v>126</v>
      </c>
      <c r="Y254" s="115">
        <v>91</v>
      </c>
      <c r="Z254" s="115">
        <v>98</v>
      </c>
      <c r="AA254" s="115">
        <v>97</v>
      </c>
      <c r="AB254" s="115">
        <v>101</v>
      </c>
      <c r="AC254" s="22">
        <v>125</v>
      </c>
      <c r="AD254" s="22">
        <v>90</v>
      </c>
      <c r="AE254" s="22">
        <v>105</v>
      </c>
      <c r="AF254" s="22">
        <v>115</v>
      </c>
      <c r="AG254" s="22">
        <v>92</v>
      </c>
      <c r="AH254" s="194">
        <v>109</v>
      </c>
      <c r="AI254" s="115">
        <v>101</v>
      </c>
      <c r="AJ254" s="115">
        <v>127</v>
      </c>
      <c r="AK254" s="115">
        <v>104</v>
      </c>
      <c r="AL254" s="115">
        <v>110</v>
      </c>
      <c r="AM254" s="115">
        <v>120</v>
      </c>
      <c r="AN254" s="115">
        <v>115</v>
      </c>
      <c r="AO254" s="22">
        <v>162</v>
      </c>
      <c r="AP254" s="22">
        <v>110</v>
      </c>
      <c r="AQ254" s="22">
        <v>124</v>
      </c>
      <c r="AR254" s="22">
        <v>119</v>
      </c>
      <c r="AS254" s="22">
        <v>146</v>
      </c>
      <c r="AT254" s="194">
        <v>115</v>
      </c>
      <c r="AU254" s="115">
        <v>122</v>
      </c>
      <c r="AV254" s="115">
        <v>145</v>
      </c>
      <c r="AW254" s="115">
        <v>123</v>
      </c>
      <c r="AX254" s="115">
        <v>156</v>
      </c>
      <c r="AY254" s="115">
        <v>112</v>
      </c>
      <c r="AZ254" s="115">
        <v>165</v>
      </c>
      <c r="BA254" s="22">
        <v>169</v>
      </c>
      <c r="BB254" s="22">
        <v>114</v>
      </c>
      <c r="BC254" s="22">
        <v>144</v>
      </c>
      <c r="BD254" s="22">
        <v>165</v>
      </c>
      <c r="BE254" s="22">
        <v>150</v>
      </c>
      <c r="BF254" s="194">
        <v>174</v>
      </c>
      <c r="BG254" s="115">
        <v>126</v>
      </c>
      <c r="BH254" s="115">
        <v>105</v>
      </c>
      <c r="BI254" s="115">
        <v>141</v>
      </c>
      <c r="BJ254" s="115">
        <v>130</v>
      </c>
      <c r="BK254" s="115">
        <v>107</v>
      </c>
      <c r="BL254" s="115">
        <v>111</v>
      </c>
      <c r="BM254" s="870">
        <v>132</v>
      </c>
      <c r="BN254" s="22">
        <v>85</v>
      </c>
      <c r="BO254" s="22">
        <v>120</v>
      </c>
      <c r="BP254" s="22">
        <v>109</v>
      </c>
      <c r="BQ254" s="22">
        <v>92</v>
      </c>
      <c r="BR254" s="194">
        <v>74</v>
      </c>
      <c r="BS254" s="185" t="s">
        <v>621</v>
      </c>
      <c r="BT254" s="185" t="s">
        <v>621</v>
      </c>
      <c r="BU254" s="185" t="s">
        <v>621</v>
      </c>
      <c r="BV254" s="185" t="s">
        <v>621</v>
      </c>
      <c r="BW254" s="185" t="s">
        <v>621</v>
      </c>
      <c r="BX254" s="185" t="s">
        <v>621</v>
      </c>
      <c r="BY254" s="185" t="s">
        <v>621</v>
      </c>
      <c r="BZ254" s="185" t="s">
        <v>621</v>
      </c>
      <c r="CA254" s="185" t="s">
        <v>621</v>
      </c>
      <c r="CB254" s="185" t="s">
        <v>621</v>
      </c>
      <c r="CC254" s="185" t="s">
        <v>621</v>
      </c>
      <c r="CD254" s="198" t="s">
        <v>621</v>
      </c>
      <c r="CE254" s="185"/>
      <c r="CF254" s="1059"/>
      <c r="CG254" s="1059"/>
      <c r="CH254" s="1059"/>
      <c r="CI254" s="2083"/>
      <c r="CJ254" s="2083"/>
      <c r="CK254" s="185"/>
      <c r="CL254" s="185"/>
      <c r="CM254" s="185"/>
      <c r="CN254" s="185"/>
      <c r="CO254" s="185"/>
      <c r="CP254" s="198"/>
      <c r="CQ254" s="1036"/>
      <c r="CR254" s="1036"/>
      <c r="CS254" s="1036"/>
      <c r="CT254" s="1036"/>
      <c r="CU254" s="1036"/>
      <c r="CV254" s="1036"/>
      <c r="CW254" s="1036"/>
      <c r="CX254" s="1036"/>
      <c r="CY254" s="1036"/>
      <c r="CZ254" s="1036"/>
      <c r="DA254" s="1036"/>
      <c r="DB254" s="1036"/>
      <c r="DC254" s="1036"/>
      <c r="DD254" s="1036"/>
      <c r="DE254" s="1036"/>
      <c r="DF254" s="1036"/>
      <c r="DG254" s="1036"/>
      <c r="DH254" s="1036"/>
      <c r="DI254" s="1036"/>
      <c r="DJ254" s="1036"/>
      <c r="DK254" s="1036"/>
      <c r="DL254" s="1036"/>
      <c r="DM254" s="1036"/>
      <c r="DN254" s="1036"/>
    </row>
    <row r="255" spans="1:118">
      <c r="A255" s="264" t="s">
        <v>998</v>
      </c>
      <c r="B255" s="17" t="s">
        <v>461</v>
      </c>
      <c r="C255" s="94" t="s">
        <v>461</v>
      </c>
      <c r="D255" s="94" t="s">
        <v>461</v>
      </c>
      <c r="E255" s="94" t="s">
        <v>461</v>
      </c>
      <c r="F255" s="413" t="s">
        <v>461</v>
      </c>
      <c r="G255" s="413" t="s">
        <v>461</v>
      </c>
      <c r="H255" s="1944" t="s">
        <v>461</v>
      </c>
      <c r="I255" s="22">
        <f t="shared" si="110"/>
        <v>2696</v>
      </c>
      <c r="J255" s="1638">
        <f t="shared" si="111"/>
        <v>1406</v>
      </c>
      <c r="K255" s="405"/>
      <c r="L255" s="115"/>
      <c r="M255" s="115"/>
      <c r="N255" s="115"/>
      <c r="O255" s="115"/>
      <c r="P255" s="115"/>
      <c r="Q255" s="5"/>
      <c r="R255" s="22"/>
      <c r="S255" s="22"/>
      <c r="T255" s="22"/>
      <c r="U255" s="22"/>
      <c r="V255" s="194"/>
      <c r="W255" s="115"/>
      <c r="X255" s="115"/>
      <c r="Y255" s="115"/>
      <c r="Z255" s="115"/>
      <c r="AA255" s="115"/>
      <c r="AB255" s="115"/>
      <c r="AC255" s="22"/>
      <c r="AD255" s="22"/>
      <c r="AE255" s="22"/>
      <c r="AF255" s="22"/>
      <c r="AG255" s="22"/>
      <c r="AH255" s="194"/>
      <c r="AI255" s="115"/>
      <c r="AJ255" s="115"/>
      <c r="AK255" s="115"/>
      <c r="AL255" s="115"/>
      <c r="AM255" s="115"/>
      <c r="AN255" s="115"/>
      <c r="AO255" s="22"/>
      <c r="AP255" s="22"/>
      <c r="AQ255" s="22"/>
      <c r="AR255" s="22"/>
      <c r="AS255" s="22"/>
      <c r="AT255" s="194"/>
      <c r="AU255" s="115"/>
      <c r="AV255" s="115"/>
      <c r="AW255" s="115"/>
      <c r="AX255" s="115"/>
      <c r="AY255" s="115"/>
      <c r="AZ255" s="115"/>
      <c r="BA255" s="22"/>
      <c r="BB255" s="22"/>
      <c r="BC255" s="22"/>
      <c r="BD255" s="22"/>
      <c r="BE255" s="22"/>
      <c r="BF255" s="194"/>
      <c r="BG255" s="115"/>
      <c r="BH255" s="115"/>
      <c r="BI255" s="115"/>
      <c r="BJ255" s="115"/>
      <c r="BK255" s="115"/>
      <c r="BL255" s="115"/>
      <c r="BM255" s="103" t="s">
        <v>461</v>
      </c>
      <c r="BN255" s="103" t="s">
        <v>461</v>
      </c>
      <c r="BO255" s="103" t="s">
        <v>461</v>
      </c>
      <c r="BP255" s="103" t="s">
        <v>461</v>
      </c>
      <c r="BQ255" s="103" t="s">
        <v>461</v>
      </c>
      <c r="BR255" s="198" t="s">
        <v>461</v>
      </c>
      <c r="BS255" s="115">
        <v>205</v>
      </c>
      <c r="BT255" s="115">
        <v>212</v>
      </c>
      <c r="BU255" s="115">
        <v>215</v>
      </c>
      <c r="BV255" s="115">
        <v>168</v>
      </c>
      <c r="BW255" s="115">
        <v>151</v>
      </c>
      <c r="BX255" s="115">
        <v>180</v>
      </c>
      <c r="BY255" s="870">
        <v>303</v>
      </c>
      <c r="BZ255" s="22">
        <v>286</v>
      </c>
      <c r="CA255" s="22">
        <v>278</v>
      </c>
      <c r="CB255" s="22">
        <v>258</v>
      </c>
      <c r="CC255" s="22">
        <v>251</v>
      </c>
      <c r="CD255" s="194">
        <v>189</v>
      </c>
      <c r="CE255" s="115">
        <v>193</v>
      </c>
      <c r="CF255" s="772">
        <v>258</v>
      </c>
      <c r="CG255" s="772">
        <v>235</v>
      </c>
      <c r="CH255" s="772">
        <v>278</v>
      </c>
      <c r="CI255" s="942">
        <v>226</v>
      </c>
      <c r="CJ255" s="942">
        <v>216</v>
      </c>
      <c r="CK255" s="1816"/>
      <c r="CL255" s="22"/>
      <c r="CM255" s="22"/>
      <c r="CN255" s="22"/>
      <c r="CO255" s="22"/>
      <c r="CP255" s="194"/>
      <c r="CQ255" s="1036"/>
      <c r="CR255" s="1036"/>
      <c r="CS255" s="1036"/>
      <c r="CT255" s="1036"/>
      <c r="CU255" s="1036"/>
      <c r="CV255" s="1036"/>
      <c r="CW255" s="1036"/>
      <c r="CX255" s="1036"/>
      <c r="CY255" s="1036"/>
      <c r="CZ255" s="1036"/>
      <c r="DA255" s="1036"/>
      <c r="DB255" s="1036"/>
      <c r="DC255" s="1036"/>
      <c r="DD255" s="1036"/>
      <c r="DE255" s="1036"/>
      <c r="DF255" s="1036"/>
      <c r="DG255" s="1036"/>
      <c r="DH255" s="1036"/>
      <c r="DI255" s="1036"/>
      <c r="DJ255" s="1036"/>
      <c r="DK255" s="1036"/>
      <c r="DL255" s="1036"/>
      <c r="DM255" s="1036"/>
      <c r="DN255" s="1036"/>
    </row>
    <row r="256" spans="1:118">
      <c r="A256" s="264" t="s">
        <v>999</v>
      </c>
      <c r="B256" s="17" t="s">
        <v>461</v>
      </c>
      <c r="C256" s="94" t="s">
        <v>461</v>
      </c>
      <c r="D256" s="94" t="s">
        <v>461</v>
      </c>
      <c r="E256" s="94" t="s">
        <v>461</v>
      </c>
      <c r="F256" s="413" t="s">
        <v>461</v>
      </c>
      <c r="G256" s="413" t="s">
        <v>461</v>
      </c>
      <c r="H256" s="1944" t="s">
        <v>461</v>
      </c>
      <c r="I256" s="22">
        <f>SUM(BS256:CD256)</f>
        <v>1776</v>
      </c>
      <c r="J256" s="1638">
        <f t="shared" si="111"/>
        <v>1264</v>
      </c>
      <c r="K256" s="405"/>
      <c r="L256" s="115"/>
      <c r="M256" s="115"/>
      <c r="N256" s="115"/>
      <c r="O256" s="115"/>
      <c r="P256" s="115"/>
      <c r="Q256" s="5"/>
      <c r="R256" s="22"/>
      <c r="S256" s="22"/>
      <c r="T256" s="22"/>
      <c r="U256" s="22"/>
      <c r="V256" s="194"/>
      <c r="W256" s="115"/>
      <c r="X256" s="115"/>
      <c r="Y256" s="115"/>
      <c r="Z256" s="115"/>
      <c r="AA256" s="115"/>
      <c r="AB256" s="115"/>
      <c r="AC256" s="22"/>
      <c r="AD256" s="22"/>
      <c r="AE256" s="22"/>
      <c r="AF256" s="22"/>
      <c r="AG256" s="22"/>
      <c r="AH256" s="194"/>
      <c r="AI256" s="115"/>
      <c r="AJ256" s="115"/>
      <c r="AK256" s="115"/>
      <c r="AL256" s="115"/>
      <c r="AM256" s="115"/>
      <c r="AN256" s="115"/>
      <c r="AO256" s="22"/>
      <c r="AP256" s="22"/>
      <c r="AQ256" s="22"/>
      <c r="AR256" s="22"/>
      <c r="AS256" s="22"/>
      <c r="AT256" s="194"/>
      <c r="AU256" s="115"/>
      <c r="AV256" s="115"/>
      <c r="AW256" s="115"/>
      <c r="AX256" s="115"/>
      <c r="AY256" s="115"/>
      <c r="AZ256" s="115"/>
      <c r="BA256" s="22"/>
      <c r="BB256" s="22"/>
      <c r="BC256" s="22"/>
      <c r="BD256" s="22"/>
      <c r="BE256" s="22"/>
      <c r="BF256" s="194"/>
      <c r="BG256" s="115"/>
      <c r="BH256" s="115"/>
      <c r="BI256" s="115"/>
      <c r="BJ256" s="115"/>
      <c r="BK256" s="115"/>
      <c r="BL256" s="115"/>
      <c r="BM256" s="103" t="s">
        <v>461</v>
      </c>
      <c r="BN256" s="103" t="s">
        <v>461</v>
      </c>
      <c r="BO256" s="103" t="s">
        <v>461</v>
      </c>
      <c r="BP256" s="103" t="s">
        <v>461</v>
      </c>
      <c r="BQ256" s="103" t="s">
        <v>461</v>
      </c>
      <c r="BR256" s="198" t="s">
        <v>461</v>
      </c>
      <c r="BS256" s="115">
        <v>86</v>
      </c>
      <c r="BT256" s="115">
        <v>146</v>
      </c>
      <c r="BU256" s="115">
        <v>148</v>
      </c>
      <c r="BV256" s="115">
        <v>116</v>
      </c>
      <c r="BW256" s="115">
        <v>101</v>
      </c>
      <c r="BX256" s="115">
        <v>123</v>
      </c>
      <c r="BY256" s="870">
        <v>188</v>
      </c>
      <c r="BZ256" s="22">
        <v>147</v>
      </c>
      <c r="CA256" s="22">
        <v>161</v>
      </c>
      <c r="CB256" s="22">
        <v>161</v>
      </c>
      <c r="CC256" s="22">
        <v>162</v>
      </c>
      <c r="CD256" s="194">
        <v>237</v>
      </c>
      <c r="CE256" s="115">
        <v>223</v>
      </c>
      <c r="CF256" s="772">
        <v>187</v>
      </c>
      <c r="CG256" s="772">
        <v>182</v>
      </c>
      <c r="CH256" s="772">
        <v>202</v>
      </c>
      <c r="CI256" s="942">
        <v>199</v>
      </c>
      <c r="CJ256" s="942">
        <v>271</v>
      </c>
      <c r="CK256" s="1816"/>
      <c r="CL256" s="22"/>
      <c r="CM256" s="22"/>
      <c r="CN256" s="22"/>
      <c r="CO256" s="22"/>
      <c r="CP256" s="194"/>
      <c r="CQ256" s="1036"/>
      <c r="CR256" s="1036"/>
      <c r="CS256" s="1036"/>
      <c r="CT256" s="1036"/>
      <c r="CU256" s="1036"/>
      <c r="CV256" s="1036"/>
      <c r="CW256" s="1036"/>
      <c r="CX256" s="1036"/>
      <c r="CY256" s="1036"/>
      <c r="CZ256" s="1036"/>
      <c r="DA256" s="1036"/>
      <c r="DB256" s="1036"/>
      <c r="DC256" s="1036"/>
      <c r="DD256" s="1036"/>
      <c r="DE256" s="1036"/>
      <c r="DF256" s="1036"/>
      <c r="DG256" s="1036"/>
      <c r="DH256" s="1036"/>
      <c r="DI256" s="1036"/>
      <c r="DJ256" s="1036"/>
      <c r="DK256" s="1036"/>
      <c r="DL256" s="1036"/>
      <c r="DM256" s="1036"/>
      <c r="DN256" s="1036"/>
    </row>
    <row r="257" spans="1:118">
      <c r="A257" s="264" t="s">
        <v>1052</v>
      </c>
      <c r="B257" s="17"/>
      <c r="C257" s="94"/>
      <c r="D257" s="94" t="s">
        <v>461</v>
      </c>
      <c r="E257" s="94" t="s">
        <v>461</v>
      </c>
      <c r="F257" s="413" t="s">
        <v>461</v>
      </c>
      <c r="G257" s="413" t="s">
        <v>461</v>
      </c>
      <c r="H257" s="1944" t="s">
        <v>461</v>
      </c>
      <c r="I257" s="22">
        <f>SUM(BS257:CD257)</f>
        <v>155</v>
      </c>
      <c r="J257" s="1638">
        <f t="shared" si="111"/>
        <v>184</v>
      </c>
      <c r="K257" s="405"/>
      <c r="L257" s="115"/>
      <c r="M257" s="115"/>
      <c r="N257" s="115"/>
      <c r="O257" s="116"/>
      <c r="P257" s="116"/>
      <c r="Q257" s="108"/>
      <c r="R257" s="158"/>
      <c r="S257" s="158"/>
      <c r="T257" s="158"/>
      <c r="U257" s="158"/>
      <c r="V257" s="211"/>
      <c r="W257" s="115"/>
      <c r="X257" s="115"/>
      <c r="Y257" s="115"/>
      <c r="Z257" s="115"/>
      <c r="AA257" s="116"/>
      <c r="AB257" s="116"/>
      <c r="AC257" s="158"/>
      <c r="AD257" s="158"/>
      <c r="AE257" s="158"/>
      <c r="AF257" s="158"/>
      <c r="AG257" s="158"/>
      <c r="AH257" s="211"/>
      <c r="AI257" s="115"/>
      <c r="AJ257" s="115"/>
      <c r="AK257" s="115"/>
      <c r="AL257" s="115"/>
      <c r="AM257" s="116"/>
      <c r="AN257" s="116"/>
      <c r="AO257" s="158"/>
      <c r="AP257" s="158"/>
      <c r="AQ257" s="158"/>
      <c r="AR257" s="158"/>
      <c r="AS257" s="158"/>
      <c r="AT257" s="211"/>
      <c r="AU257" s="115"/>
      <c r="AV257" s="115"/>
      <c r="AW257" s="115"/>
      <c r="AX257" s="115"/>
      <c r="AY257" s="116"/>
      <c r="AZ257" s="116"/>
      <c r="BA257" s="158"/>
      <c r="BB257" s="158"/>
      <c r="BC257" s="158"/>
      <c r="BD257" s="158"/>
      <c r="BE257" s="158"/>
      <c r="BF257" s="211"/>
      <c r="BG257" s="115"/>
      <c r="BH257" s="115"/>
      <c r="BI257" s="115"/>
      <c r="BJ257" s="115"/>
      <c r="BK257" s="116"/>
      <c r="BL257" s="116"/>
      <c r="BM257" s="104"/>
      <c r="BN257" s="104"/>
      <c r="BO257" s="104"/>
      <c r="BP257" s="104"/>
      <c r="BQ257" s="104"/>
      <c r="BR257" s="292"/>
      <c r="BS257" s="115">
        <v>17</v>
      </c>
      <c r="BT257" s="115">
        <v>16</v>
      </c>
      <c r="BU257" s="115">
        <v>6</v>
      </c>
      <c r="BV257" s="115">
        <v>7</v>
      </c>
      <c r="BW257" s="116">
        <v>5</v>
      </c>
      <c r="BX257" s="116">
        <v>9</v>
      </c>
      <c r="BY257" s="1011">
        <v>12</v>
      </c>
      <c r="BZ257" s="158">
        <v>17</v>
      </c>
      <c r="CA257" s="158">
        <v>24</v>
      </c>
      <c r="CB257" s="158">
        <v>18</v>
      </c>
      <c r="CC257" s="158">
        <v>13</v>
      </c>
      <c r="CD257" s="211">
        <v>11</v>
      </c>
      <c r="CE257" s="115">
        <v>32</v>
      </c>
      <c r="CF257" s="772">
        <v>34</v>
      </c>
      <c r="CG257" s="772">
        <v>34</v>
      </c>
      <c r="CH257" s="772">
        <v>38</v>
      </c>
      <c r="CI257" s="2049">
        <v>14</v>
      </c>
      <c r="CJ257" s="2049">
        <v>32</v>
      </c>
      <c r="CK257" s="1011"/>
      <c r="CL257" s="158"/>
      <c r="CM257" s="158"/>
      <c r="CN257" s="158"/>
      <c r="CO257" s="158"/>
      <c r="CP257" s="211"/>
      <c r="CQ257" s="1036"/>
      <c r="CR257" s="1036"/>
      <c r="CS257" s="1036"/>
      <c r="CT257" s="1036"/>
      <c r="CU257" s="1036"/>
      <c r="CV257" s="1036"/>
      <c r="CW257" s="1036"/>
      <c r="CX257" s="1036"/>
      <c r="CY257" s="1036"/>
      <c r="CZ257" s="1036"/>
      <c r="DA257" s="1036"/>
      <c r="DB257" s="1036"/>
      <c r="DC257" s="1036"/>
      <c r="DD257" s="1036"/>
      <c r="DE257" s="1036"/>
      <c r="DF257" s="1036"/>
      <c r="DG257" s="1036"/>
      <c r="DH257" s="1036"/>
      <c r="DI257" s="1036"/>
      <c r="DJ257" s="1036"/>
      <c r="DK257" s="1036"/>
      <c r="DL257" s="1036"/>
      <c r="DM257" s="1036"/>
      <c r="DN257" s="1036"/>
    </row>
    <row r="258" spans="1:118">
      <c r="A258" s="264" t="s">
        <v>748</v>
      </c>
      <c r="B258" s="17" t="s">
        <v>461</v>
      </c>
      <c r="C258" s="94" t="s">
        <v>461</v>
      </c>
      <c r="D258" s="94" t="s">
        <v>461</v>
      </c>
      <c r="E258" s="94" t="s">
        <v>461</v>
      </c>
      <c r="F258" s="413" t="s">
        <v>461</v>
      </c>
      <c r="G258" s="1071" t="s">
        <v>461</v>
      </c>
      <c r="H258" s="1957" t="s">
        <v>461</v>
      </c>
      <c r="I258" s="22">
        <f t="shared" si="110"/>
        <v>2472</v>
      </c>
      <c r="J258" s="1638">
        <f t="shared" si="111"/>
        <v>1731</v>
      </c>
      <c r="K258" s="405"/>
      <c r="L258" s="115"/>
      <c r="M258" s="115"/>
      <c r="N258" s="115"/>
      <c r="O258" s="116"/>
      <c r="P258" s="116"/>
      <c r="Q258" s="108"/>
      <c r="R258" s="158"/>
      <c r="S258" s="158"/>
      <c r="T258" s="158"/>
      <c r="U258" s="158"/>
      <c r="V258" s="211"/>
      <c r="W258" s="115"/>
      <c r="X258" s="115"/>
      <c r="Y258" s="115"/>
      <c r="Z258" s="115"/>
      <c r="AA258" s="116"/>
      <c r="AB258" s="116"/>
      <c r="AC258" s="158"/>
      <c r="AD258" s="158"/>
      <c r="AE258" s="158"/>
      <c r="AF258" s="158"/>
      <c r="AG258" s="158"/>
      <c r="AH258" s="211"/>
      <c r="AI258" s="115"/>
      <c r="AJ258" s="115"/>
      <c r="AK258" s="115"/>
      <c r="AL258" s="115"/>
      <c r="AM258" s="116"/>
      <c r="AN258" s="116"/>
      <c r="AO258" s="158"/>
      <c r="AP258" s="158"/>
      <c r="AQ258" s="158"/>
      <c r="AR258" s="158"/>
      <c r="AS258" s="158"/>
      <c r="AT258" s="211"/>
      <c r="AU258" s="115"/>
      <c r="AV258" s="115"/>
      <c r="AW258" s="115"/>
      <c r="AX258" s="115"/>
      <c r="AY258" s="116"/>
      <c r="AZ258" s="116"/>
      <c r="BA258" s="158"/>
      <c r="BB258" s="158"/>
      <c r="BC258" s="158"/>
      <c r="BD258" s="158"/>
      <c r="BE258" s="158"/>
      <c r="BF258" s="211"/>
      <c r="BG258" s="115"/>
      <c r="BH258" s="115"/>
      <c r="BI258" s="115"/>
      <c r="BJ258" s="115"/>
      <c r="BK258" s="116"/>
      <c r="BL258" s="116"/>
      <c r="BM258" s="104" t="s">
        <v>461</v>
      </c>
      <c r="BN258" s="104" t="s">
        <v>461</v>
      </c>
      <c r="BO258" s="104" t="s">
        <v>461</v>
      </c>
      <c r="BP258" s="104" t="s">
        <v>461</v>
      </c>
      <c r="BQ258" s="104" t="s">
        <v>461</v>
      </c>
      <c r="BR258" s="292" t="s">
        <v>461</v>
      </c>
      <c r="BS258" s="115">
        <v>61</v>
      </c>
      <c r="BT258" s="115">
        <v>56</v>
      </c>
      <c r="BU258" s="115">
        <v>120</v>
      </c>
      <c r="BV258" s="115">
        <v>168</v>
      </c>
      <c r="BW258" s="116">
        <v>170</v>
      </c>
      <c r="BX258" s="116">
        <v>183</v>
      </c>
      <c r="BY258" s="1011">
        <v>278</v>
      </c>
      <c r="BZ258" s="158">
        <v>291</v>
      </c>
      <c r="CA258" s="158">
        <v>258</v>
      </c>
      <c r="CB258" s="158">
        <v>291</v>
      </c>
      <c r="CC258" s="158">
        <v>314</v>
      </c>
      <c r="CD258" s="211">
        <v>282</v>
      </c>
      <c r="CE258" s="115">
        <v>280</v>
      </c>
      <c r="CF258" s="772">
        <v>286</v>
      </c>
      <c r="CG258" s="772">
        <v>245</v>
      </c>
      <c r="CH258" s="772">
        <v>303</v>
      </c>
      <c r="CI258" s="2049">
        <v>321</v>
      </c>
      <c r="CJ258" s="2049">
        <v>296</v>
      </c>
      <c r="CK258" s="1011"/>
      <c r="CL258" s="158"/>
      <c r="CM258" s="158"/>
      <c r="CN258" s="158"/>
      <c r="CO258" s="158"/>
      <c r="CP258" s="211"/>
      <c r="CQ258" s="1036"/>
      <c r="CR258" s="1036"/>
      <c r="CS258" s="1036"/>
      <c r="CT258" s="1036"/>
      <c r="CU258" s="1036"/>
      <c r="CV258" s="1036"/>
      <c r="CW258" s="1036"/>
      <c r="CX258" s="1036"/>
      <c r="CY258" s="1036"/>
      <c r="CZ258" s="1036"/>
      <c r="DA258" s="1036"/>
      <c r="DB258" s="1036"/>
      <c r="DC258" s="1036"/>
      <c r="DD258" s="1036"/>
      <c r="DE258" s="1036"/>
      <c r="DF258" s="1036"/>
      <c r="DG258" s="1036"/>
      <c r="DH258" s="1036"/>
      <c r="DI258" s="1036"/>
      <c r="DJ258" s="1036"/>
      <c r="DK258" s="1036"/>
      <c r="DL258" s="1036"/>
      <c r="DM258" s="1036"/>
      <c r="DN258" s="1036"/>
    </row>
    <row r="259" spans="1:118" ht="17.25" hidden="1" customHeight="1">
      <c r="A259" s="264" t="s">
        <v>1003</v>
      </c>
      <c r="B259" s="17" t="s">
        <v>68</v>
      </c>
      <c r="C259" s="5">
        <v>1370</v>
      </c>
      <c r="D259" s="5">
        <f t="shared" si="105"/>
        <v>1173</v>
      </c>
      <c r="E259" s="5">
        <f t="shared" si="107"/>
        <v>1105</v>
      </c>
      <c r="F259" s="401">
        <f t="shared" si="108"/>
        <v>895</v>
      </c>
      <c r="G259" s="429">
        <f t="shared" si="109"/>
        <v>946</v>
      </c>
      <c r="H259" s="1958">
        <f t="shared" si="106"/>
        <v>886</v>
      </c>
      <c r="I259" s="22">
        <f t="shared" si="110"/>
        <v>0</v>
      </c>
      <c r="J259" s="1638">
        <f t="shared" si="111"/>
        <v>0</v>
      </c>
      <c r="K259" s="405">
        <v>94</v>
      </c>
      <c r="L259" s="115">
        <v>98</v>
      </c>
      <c r="M259" s="115">
        <v>109</v>
      </c>
      <c r="N259" s="115">
        <v>106</v>
      </c>
      <c r="O259" s="116">
        <v>110</v>
      </c>
      <c r="P259" s="116">
        <v>85</v>
      </c>
      <c r="Q259" s="108">
        <v>113</v>
      </c>
      <c r="R259" s="158">
        <v>102</v>
      </c>
      <c r="S259" s="158">
        <v>110</v>
      </c>
      <c r="T259" s="158">
        <v>86</v>
      </c>
      <c r="U259" s="158">
        <v>79</v>
      </c>
      <c r="V259" s="211">
        <v>81</v>
      </c>
      <c r="W259" s="115">
        <v>72</v>
      </c>
      <c r="X259" s="115">
        <v>118</v>
      </c>
      <c r="Y259" s="115">
        <v>107</v>
      </c>
      <c r="Z259" s="115">
        <v>94</v>
      </c>
      <c r="AA259" s="116">
        <v>103</v>
      </c>
      <c r="AB259" s="116">
        <v>76</v>
      </c>
      <c r="AC259" s="158">
        <v>106</v>
      </c>
      <c r="AD259" s="158">
        <v>100</v>
      </c>
      <c r="AE259" s="158">
        <v>92</v>
      </c>
      <c r="AF259" s="158">
        <v>74</v>
      </c>
      <c r="AG259" s="158">
        <v>53</v>
      </c>
      <c r="AH259" s="211">
        <v>110</v>
      </c>
      <c r="AI259" s="115">
        <v>73</v>
      </c>
      <c r="AJ259" s="115">
        <v>91</v>
      </c>
      <c r="AK259" s="115">
        <v>81</v>
      </c>
      <c r="AL259" s="115">
        <v>60</v>
      </c>
      <c r="AM259" s="116">
        <v>58</v>
      </c>
      <c r="AN259" s="116">
        <v>92</v>
      </c>
      <c r="AO259" s="158">
        <v>80</v>
      </c>
      <c r="AP259" s="158">
        <v>50</v>
      </c>
      <c r="AQ259" s="158">
        <v>62</v>
      </c>
      <c r="AR259" s="158">
        <v>82</v>
      </c>
      <c r="AS259" s="158">
        <v>91</v>
      </c>
      <c r="AT259" s="211">
        <v>75</v>
      </c>
      <c r="AU259" s="115">
        <v>65</v>
      </c>
      <c r="AV259" s="115">
        <v>90</v>
      </c>
      <c r="AW259" s="115">
        <v>85</v>
      </c>
      <c r="AX259" s="115">
        <v>76</v>
      </c>
      <c r="AY259" s="116">
        <v>53</v>
      </c>
      <c r="AZ259" s="116">
        <v>110</v>
      </c>
      <c r="BA259" s="158">
        <v>86</v>
      </c>
      <c r="BB259" s="158">
        <v>65</v>
      </c>
      <c r="BC259" s="158">
        <v>76</v>
      </c>
      <c r="BD259" s="158">
        <v>85</v>
      </c>
      <c r="BE259" s="158">
        <v>74</v>
      </c>
      <c r="BF259" s="211">
        <v>81</v>
      </c>
      <c r="BG259" s="115">
        <v>89</v>
      </c>
      <c r="BH259" s="115">
        <v>91</v>
      </c>
      <c r="BI259" s="115">
        <v>73</v>
      </c>
      <c r="BJ259" s="115">
        <v>87</v>
      </c>
      <c r="BK259" s="116">
        <v>84</v>
      </c>
      <c r="BL259" s="116">
        <v>71</v>
      </c>
      <c r="BM259" s="1011">
        <v>85</v>
      </c>
      <c r="BN259" s="158">
        <v>54</v>
      </c>
      <c r="BO259" s="158">
        <v>102</v>
      </c>
      <c r="BP259" s="158">
        <v>60</v>
      </c>
      <c r="BQ259" s="158">
        <v>57</v>
      </c>
      <c r="BR259" s="211">
        <v>33</v>
      </c>
      <c r="BS259" s="185" t="s">
        <v>621</v>
      </c>
      <c r="BT259" s="185" t="s">
        <v>621</v>
      </c>
      <c r="BU259" s="185" t="s">
        <v>621</v>
      </c>
      <c r="BV259" s="185" t="s">
        <v>621</v>
      </c>
      <c r="BW259" s="185" t="s">
        <v>621</v>
      </c>
      <c r="BX259" s="185" t="s">
        <v>621</v>
      </c>
      <c r="BY259" s="185" t="s">
        <v>621</v>
      </c>
      <c r="BZ259" s="185" t="s">
        <v>621</v>
      </c>
      <c r="CA259" s="185" t="s">
        <v>621</v>
      </c>
      <c r="CB259" s="185" t="s">
        <v>621</v>
      </c>
      <c r="CC259" s="185" t="s">
        <v>621</v>
      </c>
      <c r="CD259" s="198" t="s">
        <v>621</v>
      </c>
      <c r="CE259" s="185"/>
      <c r="CF259" s="1059"/>
      <c r="CG259" s="1059"/>
      <c r="CH259" s="1059"/>
      <c r="CI259" s="2083"/>
      <c r="CJ259" s="2083"/>
      <c r="CK259" s="185"/>
      <c r="CL259" s="185"/>
      <c r="CM259" s="185"/>
      <c r="CN259" s="185"/>
      <c r="CO259" s="185"/>
      <c r="CP259" s="198"/>
      <c r="CQ259" s="1036"/>
      <c r="CR259" s="1036"/>
      <c r="CS259" s="1036"/>
      <c r="CT259" s="1036"/>
      <c r="CU259" s="1036"/>
      <c r="CV259" s="1036"/>
      <c r="CW259" s="1036"/>
      <c r="CX259" s="1036"/>
      <c r="CY259" s="1036"/>
      <c r="CZ259" s="1036"/>
      <c r="DA259" s="1036"/>
      <c r="DB259" s="1036"/>
      <c r="DC259" s="1036"/>
      <c r="DD259" s="1036"/>
      <c r="DE259" s="1036"/>
      <c r="DF259" s="1036"/>
      <c r="DG259" s="1036"/>
      <c r="DH259" s="1036"/>
      <c r="DI259" s="1036"/>
      <c r="DJ259" s="1036"/>
      <c r="DK259" s="1036"/>
      <c r="DL259" s="1036"/>
      <c r="DM259" s="1036"/>
      <c r="DN259" s="1036"/>
    </row>
    <row r="260" spans="1:118" ht="17.25" hidden="1">
      <c r="A260" s="641" t="s">
        <v>1004</v>
      </c>
      <c r="B260" s="17" t="s">
        <v>68</v>
      </c>
      <c r="C260" s="17" t="s">
        <v>68</v>
      </c>
      <c r="D260" s="17" t="s">
        <v>68</v>
      </c>
      <c r="E260" s="17" t="s">
        <v>68</v>
      </c>
      <c r="F260" s="17" t="s">
        <v>68</v>
      </c>
      <c r="G260" s="1072">
        <f t="shared" si="109"/>
        <v>71</v>
      </c>
      <c r="H260" s="1920">
        <f t="shared" si="106"/>
        <v>76</v>
      </c>
      <c r="I260" s="22">
        <f t="shared" si="110"/>
        <v>0</v>
      </c>
      <c r="J260" s="1638">
        <f t="shared" si="111"/>
        <v>0</v>
      </c>
      <c r="K260" s="642"/>
      <c r="L260" s="116"/>
      <c r="M260" s="116"/>
      <c r="N260" s="116"/>
      <c r="O260" s="116"/>
      <c r="P260" s="116"/>
      <c r="Q260" s="108"/>
      <c r="R260" s="158"/>
      <c r="S260" s="158"/>
      <c r="T260" s="158"/>
      <c r="U260" s="158"/>
      <c r="V260" s="211"/>
      <c r="W260" s="116"/>
      <c r="X260" s="116"/>
      <c r="Y260" s="116"/>
      <c r="Z260" s="116"/>
      <c r="AA260" s="116"/>
      <c r="AB260" s="116"/>
      <c r="AC260" s="158"/>
      <c r="AD260" s="158"/>
      <c r="AE260" s="158"/>
      <c r="AF260" s="158"/>
      <c r="AG260" s="158"/>
      <c r="AH260" s="211"/>
      <c r="AI260" s="116"/>
      <c r="AJ260" s="116"/>
      <c r="AK260" s="116"/>
      <c r="AL260" s="116"/>
      <c r="AM260" s="116"/>
      <c r="AN260" s="116"/>
      <c r="AO260" s="158"/>
      <c r="AP260" s="158"/>
      <c r="AQ260" s="158"/>
      <c r="AR260" s="158"/>
      <c r="AS260" s="158"/>
      <c r="AT260" s="211"/>
      <c r="AU260" s="116">
        <v>4</v>
      </c>
      <c r="AV260" s="116">
        <v>9</v>
      </c>
      <c r="AW260" s="116">
        <v>5</v>
      </c>
      <c r="AX260" s="116">
        <v>6</v>
      </c>
      <c r="AY260" s="116">
        <v>5</v>
      </c>
      <c r="AZ260" s="116">
        <v>11</v>
      </c>
      <c r="BA260" s="158">
        <v>9</v>
      </c>
      <c r="BB260" s="158">
        <v>4</v>
      </c>
      <c r="BC260" s="158">
        <v>5</v>
      </c>
      <c r="BD260" s="158">
        <v>5</v>
      </c>
      <c r="BE260" s="158">
        <v>5</v>
      </c>
      <c r="BF260" s="211">
        <v>3</v>
      </c>
      <c r="BG260" s="116">
        <v>2</v>
      </c>
      <c r="BH260" s="116">
        <v>8</v>
      </c>
      <c r="BI260" s="116">
        <v>8</v>
      </c>
      <c r="BJ260" s="116">
        <v>7</v>
      </c>
      <c r="BK260" s="116">
        <v>6</v>
      </c>
      <c r="BL260" s="116">
        <v>6</v>
      </c>
      <c r="BM260" s="1011">
        <v>9</v>
      </c>
      <c r="BN260" s="158">
        <v>3</v>
      </c>
      <c r="BO260" s="158">
        <v>8</v>
      </c>
      <c r="BP260" s="158">
        <v>3</v>
      </c>
      <c r="BQ260" s="158">
        <v>7</v>
      </c>
      <c r="BR260" s="211">
        <v>9</v>
      </c>
      <c r="BS260" s="185" t="s">
        <v>621</v>
      </c>
      <c r="BT260" s="185" t="s">
        <v>621</v>
      </c>
      <c r="BU260" s="185" t="s">
        <v>621</v>
      </c>
      <c r="BV260" s="185" t="s">
        <v>621</v>
      </c>
      <c r="BW260" s="185" t="s">
        <v>621</v>
      </c>
      <c r="BX260" s="185" t="s">
        <v>621</v>
      </c>
      <c r="BY260" s="185" t="s">
        <v>621</v>
      </c>
      <c r="BZ260" s="185" t="s">
        <v>621</v>
      </c>
      <c r="CA260" s="185" t="s">
        <v>621</v>
      </c>
      <c r="CB260" s="185" t="s">
        <v>621</v>
      </c>
      <c r="CC260" s="185" t="s">
        <v>621</v>
      </c>
      <c r="CD260" s="198" t="s">
        <v>621</v>
      </c>
      <c r="CE260" s="185"/>
      <c r="CF260" s="1059"/>
      <c r="CG260" s="1059"/>
      <c r="CH260" s="1059"/>
      <c r="CI260" s="2083"/>
      <c r="CJ260" s="2083"/>
      <c r="CK260" s="185"/>
      <c r="CL260" s="185"/>
      <c r="CM260" s="185"/>
      <c r="CN260" s="185"/>
      <c r="CO260" s="185"/>
      <c r="CP260" s="198"/>
      <c r="CQ260" s="1036"/>
      <c r="CR260" s="1036"/>
      <c r="CS260" s="1036"/>
      <c r="CT260" s="1036"/>
      <c r="CU260" s="1036"/>
      <c r="CV260" s="1036"/>
      <c r="CW260" s="1036"/>
      <c r="CX260" s="1036"/>
      <c r="CY260" s="1036"/>
      <c r="CZ260" s="1036"/>
      <c r="DA260" s="1036"/>
      <c r="DB260" s="1036"/>
      <c r="DC260" s="1036"/>
      <c r="DD260" s="1036"/>
      <c r="DE260" s="1036"/>
      <c r="DF260" s="1036"/>
      <c r="DG260" s="1036"/>
      <c r="DH260" s="1036"/>
      <c r="DI260" s="1036"/>
      <c r="DJ260" s="1036"/>
      <c r="DK260" s="1036"/>
      <c r="DL260" s="1036"/>
      <c r="DM260" s="1036"/>
      <c r="DN260" s="1036"/>
    </row>
    <row r="261" spans="1:118">
      <c r="A261" s="1093" t="s">
        <v>70</v>
      </c>
      <c r="B261" s="17" t="s">
        <v>68</v>
      </c>
      <c r="C261" s="5">
        <v>6554</v>
      </c>
      <c r="D261" s="5">
        <f t="shared" ref="D261" si="112">SUM(K261:V261)</f>
        <v>5538</v>
      </c>
      <c r="E261" s="5">
        <f t="shared" ref="E261" si="113">SUM(W261:AH261)</f>
        <v>5533</v>
      </c>
      <c r="F261" s="401">
        <f t="shared" ref="F261" si="114">SUM(AI261:AT261)</f>
        <v>4213</v>
      </c>
      <c r="G261" s="401">
        <f t="shared" ref="G261" si="115">SUM(AU261:BF261)</f>
        <v>2002</v>
      </c>
      <c r="H261" s="1816">
        <f t="shared" ref="H261" si="116">SUM(BG261:BR261)</f>
        <v>2633</v>
      </c>
      <c r="I261" s="22">
        <f t="shared" ref="I261" si="117">SUM(BS261:CD261)</f>
        <v>1887</v>
      </c>
      <c r="J261" s="1638">
        <f t="shared" si="111"/>
        <v>776</v>
      </c>
      <c r="K261" s="405">
        <v>557</v>
      </c>
      <c r="L261" s="115">
        <v>565</v>
      </c>
      <c r="M261" s="115">
        <v>419</v>
      </c>
      <c r="N261" s="115">
        <v>285</v>
      </c>
      <c r="O261" s="115">
        <v>394</v>
      </c>
      <c r="P261" s="115">
        <v>314</v>
      </c>
      <c r="Q261" s="5">
        <v>462</v>
      </c>
      <c r="R261" s="22">
        <v>473</v>
      </c>
      <c r="S261" s="22">
        <v>578</v>
      </c>
      <c r="T261" s="22">
        <v>412</v>
      </c>
      <c r="U261" s="22">
        <v>525</v>
      </c>
      <c r="V261" s="194">
        <v>554</v>
      </c>
      <c r="W261" s="115">
        <v>437</v>
      </c>
      <c r="X261" s="115">
        <v>503</v>
      </c>
      <c r="Y261" s="115">
        <v>560</v>
      </c>
      <c r="Z261" s="115">
        <v>430</v>
      </c>
      <c r="AA261" s="115">
        <v>445</v>
      </c>
      <c r="AB261" s="115">
        <v>335</v>
      </c>
      <c r="AC261" s="22">
        <v>499</v>
      </c>
      <c r="AD261" s="22">
        <v>525</v>
      </c>
      <c r="AE261" s="22">
        <v>466</v>
      </c>
      <c r="AF261" s="22">
        <v>510</v>
      </c>
      <c r="AG261" s="22">
        <v>415</v>
      </c>
      <c r="AH261" s="194">
        <v>408</v>
      </c>
      <c r="AI261" s="115">
        <v>434</v>
      </c>
      <c r="AJ261" s="115">
        <v>517</v>
      </c>
      <c r="AK261" s="115">
        <v>386</v>
      </c>
      <c r="AL261" s="115">
        <v>410</v>
      </c>
      <c r="AM261" s="115">
        <v>432</v>
      </c>
      <c r="AN261" s="115">
        <v>272</v>
      </c>
      <c r="AO261" s="22">
        <v>323</v>
      </c>
      <c r="AP261" s="22">
        <v>284</v>
      </c>
      <c r="AQ261" s="22">
        <v>291</v>
      </c>
      <c r="AR261" s="22">
        <v>324</v>
      </c>
      <c r="AS261" s="22">
        <v>278</v>
      </c>
      <c r="AT261" s="194">
        <v>262</v>
      </c>
      <c r="AU261" s="115">
        <v>236</v>
      </c>
      <c r="AV261" s="115">
        <v>220</v>
      </c>
      <c r="AW261" s="115">
        <v>240</v>
      </c>
      <c r="AX261" s="115">
        <v>231</v>
      </c>
      <c r="AY261" s="115">
        <v>228</v>
      </c>
      <c r="AZ261" s="115">
        <v>220</v>
      </c>
      <c r="BA261" s="22">
        <v>211</v>
      </c>
      <c r="BB261" s="22">
        <v>97</v>
      </c>
      <c r="BC261" s="22">
        <v>84</v>
      </c>
      <c r="BD261" s="22">
        <v>93</v>
      </c>
      <c r="BE261" s="22">
        <v>62</v>
      </c>
      <c r="BF261" s="194">
        <v>80</v>
      </c>
      <c r="BG261" s="115">
        <v>217</v>
      </c>
      <c r="BH261" s="115">
        <v>170</v>
      </c>
      <c r="BI261" s="115">
        <v>203</v>
      </c>
      <c r="BJ261" s="115">
        <v>230</v>
      </c>
      <c r="BK261" s="115">
        <v>153</v>
      </c>
      <c r="BL261" s="115">
        <v>177</v>
      </c>
      <c r="BM261" s="870">
        <v>179</v>
      </c>
      <c r="BN261" s="22">
        <v>115</v>
      </c>
      <c r="BO261" s="22">
        <v>569</v>
      </c>
      <c r="BP261" s="22">
        <v>225</v>
      </c>
      <c r="BQ261" s="22">
        <v>198</v>
      </c>
      <c r="BR261" s="194">
        <v>197</v>
      </c>
      <c r="BS261" s="115">
        <v>160</v>
      </c>
      <c r="BT261" s="115">
        <v>183</v>
      </c>
      <c r="BU261" s="115">
        <v>206</v>
      </c>
      <c r="BV261" s="115">
        <v>145</v>
      </c>
      <c r="BW261" s="115">
        <v>176</v>
      </c>
      <c r="BX261" s="115">
        <v>142</v>
      </c>
      <c r="BY261" s="870">
        <v>150</v>
      </c>
      <c r="BZ261" s="22">
        <v>125</v>
      </c>
      <c r="CA261" s="22">
        <v>182</v>
      </c>
      <c r="CB261" s="22">
        <v>122</v>
      </c>
      <c r="CC261" s="22">
        <v>152</v>
      </c>
      <c r="CD261" s="194">
        <v>144</v>
      </c>
      <c r="CE261" s="115">
        <v>127</v>
      </c>
      <c r="CF261" s="772">
        <v>144</v>
      </c>
      <c r="CG261" s="772">
        <v>155</v>
      </c>
      <c r="CH261" s="772">
        <v>124</v>
      </c>
      <c r="CI261" s="942">
        <v>116</v>
      </c>
      <c r="CJ261" s="942">
        <v>110</v>
      </c>
      <c r="CK261" s="1816"/>
      <c r="CL261" s="22"/>
      <c r="CM261" s="22"/>
      <c r="CN261" s="22"/>
      <c r="CO261" s="22"/>
      <c r="CP261" s="194"/>
      <c r="CQ261" s="1036"/>
      <c r="CR261" s="1036"/>
      <c r="CS261" s="1036"/>
      <c r="CT261" s="1036"/>
      <c r="CU261" s="1036"/>
      <c r="CV261" s="1036"/>
      <c r="CW261" s="1036"/>
      <c r="CX261" s="1036"/>
      <c r="CY261" s="1036"/>
      <c r="CZ261" s="1036"/>
      <c r="DA261" s="1036"/>
      <c r="DB261" s="1036"/>
      <c r="DC261" s="1036"/>
      <c r="DD261" s="1036"/>
      <c r="DE261" s="1036"/>
      <c r="DF261" s="1036"/>
      <c r="DG261" s="1036"/>
      <c r="DH261" s="1036"/>
      <c r="DI261" s="1036"/>
      <c r="DJ261" s="1036"/>
      <c r="DK261" s="1036"/>
      <c r="DL261" s="1036"/>
      <c r="DM261" s="1036"/>
      <c r="DN261" s="1036"/>
    </row>
    <row r="262" spans="1:118" ht="15.75" thickBot="1">
      <c r="A262" s="1550" t="s">
        <v>1050</v>
      </c>
      <c r="B262" s="19" t="s">
        <v>68</v>
      </c>
      <c r="C262" s="19" t="s">
        <v>68</v>
      </c>
      <c r="D262" s="19" t="s">
        <v>68</v>
      </c>
      <c r="E262" s="19" t="s">
        <v>68</v>
      </c>
      <c r="F262" s="19" t="s">
        <v>68</v>
      </c>
      <c r="G262" s="19" t="s">
        <v>68</v>
      </c>
      <c r="H262" s="1817">
        <f t="shared" si="106"/>
        <v>59</v>
      </c>
      <c r="I262" s="99">
        <f t="shared" si="110"/>
        <v>70</v>
      </c>
      <c r="J262" s="1827">
        <f t="shared" si="111"/>
        <v>12</v>
      </c>
      <c r="K262" s="406">
        <v>557</v>
      </c>
      <c r="L262" s="117">
        <v>565</v>
      </c>
      <c r="M262" s="117">
        <v>419</v>
      </c>
      <c r="N262" s="117">
        <v>285</v>
      </c>
      <c r="O262" s="117">
        <v>394</v>
      </c>
      <c r="P262" s="117">
        <v>314</v>
      </c>
      <c r="Q262" s="6">
        <v>462</v>
      </c>
      <c r="R262" s="99">
        <v>473</v>
      </c>
      <c r="S262" s="99">
        <v>578</v>
      </c>
      <c r="T262" s="99">
        <v>412</v>
      </c>
      <c r="U262" s="99">
        <v>525</v>
      </c>
      <c r="V262" s="195">
        <v>554</v>
      </c>
      <c r="W262" s="117">
        <v>437</v>
      </c>
      <c r="X262" s="117">
        <v>503</v>
      </c>
      <c r="Y262" s="117">
        <v>560</v>
      </c>
      <c r="Z262" s="117">
        <v>430</v>
      </c>
      <c r="AA262" s="117">
        <v>445</v>
      </c>
      <c r="AB262" s="117">
        <v>335</v>
      </c>
      <c r="AC262" s="99">
        <v>499</v>
      </c>
      <c r="AD262" s="99">
        <v>525</v>
      </c>
      <c r="AE262" s="99">
        <v>466</v>
      </c>
      <c r="AF262" s="99">
        <v>510</v>
      </c>
      <c r="AG262" s="99">
        <v>415</v>
      </c>
      <c r="AH262" s="195">
        <v>408</v>
      </c>
      <c r="AI262" s="117">
        <v>434</v>
      </c>
      <c r="AJ262" s="117">
        <v>517</v>
      </c>
      <c r="AK262" s="117">
        <v>386</v>
      </c>
      <c r="AL262" s="117">
        <v>410</v>
      </c>
      <c r="AM262" s="117">
        <v>432</v>
      </c>
      <c r="AN262" s="117">
        <v>272</v>
      </c>
      <c r="AO262" s="99">
        <v>323</v>
      </c>
      <c r="AP262" s="99">
        <v>284</v>
      </c>
      <c r="AQ262" s="99">
        <v>291</v>
      </c>
      <c r="AR262" s="99">
        <v>324</v>
      </c>
      <c r="AS262" s="99">
        <v>278</v>
      </c>
      <c r="AT262" s="195">
        <v>262</v>
      </c>
      <c r="AU262" s="117">
        <v>236</v>
      </c>
      <c r="AV262" s="117">
        <v>220</v>
      </c>
      <c r="AW262" s="117">
        <v>240</v>
      </c>
      <c r="AX262" s="117">
        <v>231</v>
      </c>
      <c r="AY262" s="117">
        <v>228</v>
      </c>
      <c r="AZ262" s="117">
        <v>220</v>
      </c>
      <c r="BA262" s="99">
        <v>211</v>
      </c>
      <c r="BB262" s="99">
        <v>97</v>
      </c>
      <c r="BC262" s="99">
        <v>84</v>
      </c>
      <c r="BD262" s="99">
        <v>93</v>
      </c>
      <c r="BE262" s="99">
        <v>62</v>
      </c>
      <c r="BF262" s="195">
        <v>80</v>
      </c>
      <c r="BG262" s="1551" t="s">
        <v>461</v>
      </c>
      <c r="BH262" s="1551" t="s">
        <v>461</v>
      </c>
      <c r="BI262" s="1551" t="s">
        <v>461</v>
      </c>
      <c r="BJ262" s="1551" t="s">
        <v>461</v>
      </c>
      <c r="BK262" s="1551" t="s">
        <v>461</v>
      </c>
      <c r="BL262" s="1551" t="s">
        <v>461</v>
      </c>
      <c r="BM262" s="873">
        <v>5</v>
      </c>
      <c r="BN262" s="99">
        <v>3</v>
      </c>
      <c r="BO262" s="99">
        <v>15</v>
      </c>
      <c r="BP262" s="99">
        <v>8</v>
      </c>
      <c r="BQ262" s="99">
        <v>12</v>
      </c>
      <c r="BR262" s="195">
        <v>16</v>
      </c>
      <c r="BS262" s="117">
        <v>10</v>
      </c>
      <c r="BT262" s="117">
        <v>13</v>
      </c>
      <c r="BU262" s="117">
        <v>8</v>
      </c>
      <c r="BV262" s="117">
        <v>11</v>
      </c>
      <c r="BW262" s="117">
        <v>4</v>
      </c>
      <c r="BX262" s="117">
        <v>5</v>
      </c>
      <c r="BY262" s="873">
        <v>5</v>
      </c>
      <c r="BZ262" s="99">
        <v>2</v>
      </c>
      <c r="CA262" s="99">
        <v>5</v>
      </c>
      <c r="CB262" s="99">
        <v>3</v>
      </c>
      <c r="CC262" s="99">
        <v>1</v>
      </c>
      <c r="CD262" s="195">
        <v>3</v>
      </c>
      <c r="CE262" s="117">
        <v>0</v>
      </c>
      <c r="CF262" s="1664">
        <v>0</v>
      </c>
      <c r="CG262" s="1664">
        <v>2</v>
      </c>
      <c r="CH262" s="1664">
        <v>6</v>
      </c>
      <c r="CI262" s="941">
        <v>0</v>
      </c>
      <c r="CJ262" s="941">
        <v>4</v>
      </c>
      <c r="CK262" s="1817"/>
      <c r="CL262" s="99"/>
      <c r="CM262" s="99"/>
      <c r="CN262" s="99"/>
      <c r="CO262" s="99"/>
      <c r="CP262" s="195"/>
      <c r="CQ262" s="1036"/>
      <c r="CR262" s="1036"/>
      <c r="CS262" s="1036"/>
      <c r="CT262" s="1036"/>
      <c r="CU262" s="1036"/>
      <c r="CV262" s="1036"/>
      <c r="CW262" s="1036"/>
      <c r="CX262" s="1036"/>
      <c r="CY262" s="1036"/>
      <c r="CZ262" s="1036"/>
      <c r="DA262" s="1036"/>
      <c r="DB262" s="1036"/>
      <c r="DC262" s="1036"/>
      <c r="DD262" s="1036"/>
      <c r="DE262" s="1036"/>
      <c r="DF262" s="1036"/>
      <c r="DG262" s="1036"/>
      <c r="DH262" s="1036"/>
      <c r="DI262" s="1036"/>
      <c r="DJ262" s="1036"/>
      <c r="DK262" s="1036"/>
      <c r="DL262" s="1036"/>
      <c r="DM262" s="1036"/>
      <c r="DN262" s="1036"/>
    </row>
    <row r="263" spans="1:118" ht="15.75" thickBot="1">
      <c r="A263" s="720"/>
      <c r="B263" s="16"/>
      <c r="C263" s="16"/>
      <c r="D263" s="16"/>
      <c r="E263" s="16"/>
      <c r="F263" s="16"/>
      <c r="G263" s="16"/>
      <c r="H263" s="719"/>
      <c r="I263" s="719"/>
      <c r="J263" s="719"/>
      <c r="K263" s="1"/>
      <c r="L263" s="1"/>
      <c r="M263" s="1"/>
      <c r="N263" s="1"/>
      <c r="O263" s="16"/>
      <c r="P263" s="16"/>
      <c r="Q263" s="16"/>
      <c r="R263" s="16"/>
      <c r="S263" s="16"/>
      <c r="T263" s="16"/>
      <c r="U263" s="16"/>
      <c r="V263" s="16"/>
      <c r="W263" s="1"/>
      <c r="X263" s="1"/>
      <c r="Y263" s="1"/>
      <c r="Z263" s="1"/>
      <c r="AA263" s="16"/>
      <c r="AB263" s="16"/>
      <c r="AC263" s="16"/>
      <c r="AD263" s="16"/>
      <c r="AE263" s="16"/>
      <c r="AF263" s="16"/>
      <c r="AG263" s="16"/>
      <c r="AH263" s="16"/>
      <c r="AI263" s="1"/>
      <c r="AJ263" s="1"/>
      <c r="AK263" s="1"/>
      <c r="AL263" s="1"/>
      <c r="AM263" s="16"/>
      <c r="AN263" s="16"/>
      <c r="AO263" s="16"/>
      <c r="AP263" s="16"/>
      <c r="AQ263" s="16"/>
      <c r="AR263" s="16"/>
      <c r="AS263" s="16"/>
      <c r="AT263" s="16"/>
      <c r="AU263" s="1"/>
      <c r="AV263" s="1"/>
      <c r="AW263" s="1"/>
      <c r="AX263" s="1"/>
      <c r="AY263" s="16"/>
      <c r="AZ263" s="16"/>
      <c r="BA263" s="16"/>
      <c r="BB263" s="16"/>
      <c r="BC263" s="16"/>
      <c r="BD263" s="16"/>
      <c r="BE263" s="16"/>
      <c r="BF263" s="16"/>
      <c r="BG263" s="1"/>
      <c r="BH263" s="1"/>
      <c r="BI263" s="1"/>
      <c r="BJ263" s="1"/>
      <c r="BK263" s="16"/>
      <c r="BL263" s="16"/>
      <c r="BM263" s="16"/>
      <c r="BN263" s="16"/>
      <c r="BO263" s="16"/>
      <c r="BP263" s="16"/>
      <c r="BQ263" s="16"/>
      <c r="BR263" s="16"/>
      <c r="BS263" s="1"/>
      <c r="BT263" s="1"/>
      <c r="BU263" s="1"/>
      <c r="BV263" s="1"/>
      <c r="BW263" s="16"/>
      <c r="BX263" s="16"/>
      <c r="BY263" s="16"/>
      <c r="BZ263" s="16"/>
      <c r="CA263" s="16"/>
      <c r="CB263" s="16"/>
      <c r="CC263" s="16"/>
      <c r="CD263" s="16"/>
      <c r="CE263" s="1"/>
      <c r="CF263" s="1"/>
      <c r="CG263" s="1"/>
      <c r="CH263" s="1"/>
      <c r="CI263" s="16"/>
      <c r="CJ263" s="16"/>
      <c r="CK263" s="16"/>
      <c r="CL263" s="16"/>
      <c r="CM263" s="16"/>
      <c r="CN263" s="16"/>
      <c r="CO263" s="16"/>
      <c r="CP263" s="16"/>
      <c r="CQ263" s="1036"/>
      <c r="CR263" s="1036"/>
      <c r="CS263" s="1036"/>
      <c r="CT263" s="1036"/>
      <c r="CU263" s="1036"/>
      <c r="CV263" s="1036"/>
      <c r="CW263" s="1036"/>
      <c r="CX263" s="1036"/>
      <c r="CY263" s="1036"/>
      <c r="CZ263" s="1036"/>
      <c r="DA263" s="1036"/>
      <c r="DB263" s="1036"/>
      <c r="DC263" s="1036"/>
      <c r="DD263" s="1036"/>
      <c r="DE263" s="1036"/>
      <c r="DF263" s="1036"/>
      <c r="DG263" s="1036"/>
      <c r="DH263" s="1036"/>
      <c r="DI263" s="1036"/>
      <c r="DJ263" s="1036"/>
      <c r="DK263" s="1036"/>
      <c r="DL263" s="1036"/>
      <c r="DM263" s="1036"/>
      <c r="DN263" s="1036"/>
    </row>
    <row r="264" spans="1:118" ht="15.75" thickBot="1">
      <c r="A264" s="12" t="s">
        <v>54</v>
      </c>
      <c r="B264" s="136" t="s">
        <v>681</v>
      </c>
      <c r="C264" s="137" t="s">
        <v>682</v>
      </c>
      <c r="D264" s="137" t="s">
        <v>683</v>
      </c>
      <c r="E264" s="137" t="s">
        <v>684</v>
      </c>
      <c r="F264" s="399" t="s">
        <v>685</v>
      </c>
      <c r="G264" s="399" t="s">
        <v>687</v>
      </c>
      <c r="H264" s="137" t="s">
        <v>728</v>
      </c>
      <c r="I264" s="137" t="s">
        <v>1102</v>
      </c>
      <c r="J264" s="815" t="s">
        <v>1101</v>
      </c>
      <c r="K264" s="403" t="s">
        <v>42</v>
      </c>
      <c r="L264" s="141" t="s">
        <v>31</v>
      </c>
      <c r="M264" s="141" t="s">
        <v>32</v>
      </c>
      <c r="N264" s="141" t="s">
        <v>33</v>
      </c>
      <c r="O264" s="141" t="s">
        <v>34</v>
      </c>
      <c r="P264" s="141" t="s">
        <v>35</v>
      </c>
      <c r="Q264" s="141" t="s">
        <v>36</v>
      </c>
      <c r="R264" s="141" t="s">
        <v>37</v>
      </c>
      <c r="S264" s="141" t="s">
        <v>38</v>
      </c>
      <c r="T264" s="141" t="s">
        <v>39</v>
      </c>
      <c r="U264" s="141" t="s">
        <v>40</v>
      </c>
      <c r="V264" s="142" t="s">
        <v>41</v>
      </c>
      <c r="W264" s="141" t="s">
        <v>388</v>
      </c>
      <c r="X264" s="141" t="s">
        <v>389</v>
      </c>
      <c r="Y264" s="141" t="s">
        <v>390</v>
      </c>
      <c r="Z264" s="141" t="s">
        <v>391</v>
      </c>
      <c r="AA264" s="141" t="s">
        <v>392</v>
      </c>
      <c r="AB264" s="141" t="s">
        <v>393</v>
      </c>
      <c r="AC264" s="141" t="s">
        <v>394</v>
      </c>
      <c r="AD264" s="141" t="s">
        <v>395</v>
      </c>
      <c r="AE264" s="141" t="s">
        <v>399</v>
      </c>
      <c r="AF264" s="141" t="s">
        <v>396</v>
      </c>
      <c r="AG264" s="141" t="s">
        <v>397</v>
      </c>
      <c r="AH264" s="142" t="s">
        <v>398</v>
      </c>
      <c r="AI264" s="138" t="s">
        <v>449</v>
      </c>
      <c r="AJ264" s="138" t="s">
        <v>450</v>
      </c>
      <c r="AK264" s="138" t="s">
        <v>451</v>
      </c>
      <c r="AL264" s="138" t="s">
        <v>452</v>
      </c>
      <c r="AM264" s="141" t="s">
        <v>459</v>
      </c>
      <c r="AN264" s="141" t="s">
        <v>460</v>
      </c>
      <c r="AO264" s="138" t="s">
        <v>453</v>
      </c>
      <c r="AP264" s="138" t="s">
        <v>454</v>
      </c>
      <c r="AQ264" s="138" t="s">
        <v>455</v>
      </c>
      <c r="AR264" s="138" t="s">
        <v>456</v>
      </c>
      <c r="AS264" s="138" t="s">
        <v>457</v>
      </c>
      <c r="AT264" s="139" t="s">
        <v>458</v>
      </c>
      <c r="AU264" s="304" t="s">
        <v>486</v>
      </c>
      <c r="AV264" s="138" t="s">
        <v>487</v>
      </c>
      <c r="AW264" s="138" t="s">
        <v>488</v>
      </c>
      <c r="AX264" s="138" t="s">
        <v>489</v>
      </c>
      <c r="AY264" s="138" t="s">
        <v>490</v>
      </c>
      <c r="AZ264" s="138" t="s">
        <v>491</v>
      </c>
      <c r="BA264" s="138" t="s">
        <v>492</v>
      </c>
      <c r="BB264" s="138" t="s">
        <v>493</v>
      </c>
      <c r="BC264" s="138" t="s">
        <v>494</v>
      </c>
      <c r="BD264" s="138" t="s">
        <v>495</v>
      </c>
      <c r="BE264" s="138" t="s">
        <v>496</v>
      </c>
      <c r="BF264" s="139" t="s">
        <v>497</v>
      </c>
      <c r="BG264" s="304" t="s">
        <v>668</v>
      </c>
      <c r="BH264" s="138" t="s">
        <v>669</v>
      </c>
      <c r="BI264" s="138" t="s">
        <v>670</v>
      </c>
      <c r="BJ264" s="138" t="s">
        <v>671</v>
      </c>
      <c r="BK264" s="138" t="s">
        <v>672</v>
      </c>
      <c r="BL264" s="138" t="s">
        <v>673</v>
      </c>
      <c r="BM264" s="138" t="s">
        <v>674</v>
      </c>
      <c r="BN264" s="138" t="s">
        <v>675</v>
      </c>
      <c r="BO264" s="138" t="s">
        <v>676</v>
      </c>
      <c r="BP264" s="138" t="s">
        <v>677</v>
      </c>
      <c r="BQ264" s="138" t="s">
        <v>678</v>
      </c>
      <c r="BR264" s="139" t="s">
        <v>679</v>
      </c>
      <c r="BS264" s="304" t="s">
        <v>719</v>
      </c>
      <c r="BT264" s="138" t="s">
        <v>720</v>
      </c>
      <c r="BU264" s="138" t="s">
        <v>721</v>
      </c>
      <c r="BV264" s="138" t="s">
        <v>722</v>
      </c>
      <c r="BW264" s="138" t="s">
        <v>723</v>
      </c>
      <c r="BX264" s="138" t="s">
        <v>724</v>
      </c>
      <c r="BY264" s="138" t="s">
        <v>725</v>
      </c>
      <c r="BZ264" s="138" t="s">
        <v>726</v>
      </c>
      <c r="CA264" s="138" t="s">
        <v>718</v>
      </c>
      <c r="CB264" s="138" t="s">
        <v>715</v>
      </c>
      <c r="CC264" s="138" t="s">
        <v>716</v>
      </c>
      <c r="CD264" s="139" t="s">
        <v>717</v>
      </c>
      <c r="CE264" s="298" t="s">
        <v>1103</v>
      </c>
      <c r="CF264" s="141" t="s">
        <v>1104</v>
      </c>
      <c r="CG264" s="141" t="s">
        <v>1105</v>
      </c>
      <c r="CH264" s="141" t="s">
        <v>1106</v>
      </c>
      <c r="CI264" s="141" t="s">
        <v>1107</v>
      </c>
      <c r="CJ264" s="141" t="s">
        <v>1108</v>
      </c>
      <c r="CK264" s="141" t="s">
        <v>1109</v>
      </c>
      <c r="CL264" s="141" t="s">
        <v>1110</v>
      </c>
      <c r="CM264" s="141" t="s">
        <v>1111</v>
      </c>
      <c r="CN264" s="141" t="s">
        <v>1112</v>
      </c>
      <c r="CO264" s="141" t="s">
        <v>1113</v>
      </c>
      <c r="CP264" s="142" t="s">
        <v>1114</v>
      </c>
      <c r="CQ264" s="1036"/>
      <c r="CR264" s="1036"/>
      <c r="CS264" s="1036"/>
      <c r="CT264" s="1036"/>
      <c r="CU264" s="1036"/>
      <c r="CV264" s="1036"/>
      <c r="CW264" s="1036"/>
      <c r="CX264" s="1036"/>
      <c r="CY264" s="1036"/>
      <c r="CZ264" s="1036"/>
      <c r="DA264" s="1036"/>
      <c r="DB264" s="1036"/>
      <c r="DC264" s="1036"/>
      <c r="DD264" s="1036"/>
      <c r="DE264" s="1036"/>
      <c r="DF264" s="1036"/>
      <c r="DG264" s="1036"/>
      <c r="DH264" s="1036"/>
      <c r="DI264" s="1036"/>
      <c r="DJ264" s="1036"/>
      <c r="DK264" s="1036"/>
      <c r="DL264" s="1036"/>
      <c r="DM264" s="1036"/>
      <c r="DN264" s="1036"/>
    </row>
    <row r="265" spans="1:118">
      <c r="A265" s="263" t="s">
        <v>359</v>
      </c>
      <c r="B265" s="118" t="s">
        <v>68</v>
      </c>
      <c r="C265" s="118" t="s">
        <v>68</v>
      </c>
      <c r="D265" s="1478">
        <v>11046</v>
      </c>
      <c r="E265" s="1478">
        <v>9913</v>
      </c>
      <c r="F265" s="1479">
        <v>8972</v>
      </c>
      <c r="G265" s="1480">
        <v>8321</v>
      </c>
      <c r="H265" s="1959">
        <v>7636</v>
      </c>
      <c r="I265" s="1980">
        <v>6360</v>
      </c>
      <c r="J265" s="1981">
        <v>5931</v>
      </c>
      <c r="K265" s="1481">
        <v>11271</v>
      </c>
      <c r="L265" s="1482">
        <v>11339</v>
      </c>
      <c r="M265" s="1482">
        <v>11331</v>
      </c>
      <c r="N265" s="1482">
        <v>11314</v>
      </c>
      <c r="O265" s="1482">
        <v>11227</v>
      </c>
      <c r="P265" s="1482">
        <v>11094</v>
      </c>
      <c r="Q265" s="1478">
        <v>11106</v>
      </c>
      <c r="R265" s="1478">
        <v>11190</v>
      </c>
      <c r="S265" s="1482">
        <v>11075</v>
      </c>
      <c r="T265" s="1482">
        <v>11175</v>
      </c>
      <c r="U265" s="1482">
        <v>11071</v>
      </c>
      <c r="V265" s="1483">
        <v>11046</v>
      </c>
      <c r="W265" s="1482">
        <v>11036</v>
      </c>
      <c r="X265" s="1482">
        <v>11004</v>
      </c>
      <c r="Y265" s="1482">
        <v>10901</v>
      </c>
      <c r="Z265" s="1482">
        <v>10791</v>
      </c>
      <c r="AA265" s="1482">
        <v>10614</v>
      </c>
      <c r="AB265" s="1482">
        <v>10514</v>
      </c>
      <c r="AC265" s="1482">
        <v>10254</v>
      </c>
      <c r="AD265" s="1482" t="s">
        <v>421</v>
      </c>
      <c r="AE265" s="1482">
        <v>10085</v>
      </c>
      <c r="AF265" s="1482">
        <v>10029</v>
      </c>
      <c r="AG265" s="1482">
        <v>9908</v>
      </c>
      <c r="AH265" s="1483">
        <v>9913</v>
      </c>
      <c r="AI265" s="1482">
        <v>9976</v>
      </c>
      <c r="AJ265" s="1482">
        <v>9891</v>
      </c>
      <c r="AK265" s="1482">
        <v>9719</v>
      </c>
      <c r="AL265" s="1482">
        <v>9612</v>
      </c>
      <c r="AM265" s="1482">
        <v>9586</v>
      </c>
      <c r="AN265" s="1482">
        <v>9527</v>
      </c>
      <c r="AO265" s="1482">
        <v>9398</v>
      </c>
      <c r="AP265" s="1482">
        <v>9285</v>
      </c>
      <c r="AQ265" s="1482">
        <v>9281</v>
      </c>
      <c r="AR265" s="1482">
        <v>9186</v>
      </c>
      <c r="AS265" s="1482">
        <v>9113</v>
      </c>
      <c r="AT265" s="1483">
        <v>8972</v>
      </c>
      <c r="AU265" s="1482">
        <v>8886</v>
      </c>
      <c r="AV265" s="1482">
        <v>8791</v>
      </c>
      <c r="AW265" s="1482">
        <v>8758</v>
      </c>
      <c r="AX265" s="1482">
        <v>8683</v>
      </c>
      <c r="AY265" s="1482">
        <v>8627</v>
      </c>
      <c r="AZ265" s="1482">
        <v>8633</v>
      </c>
      <c r="BA265" s="1482">
        <v>8573</v>
      </c>
      <c r="BB265" s="1482">
        <v>8500</v>
      </c>
      <c r="BC265" s="1482">
        <v>8430</v>
      </c>
      <c r="BD265" s="1482">
        <v>8390</v>
      </c>
      <c r="BE265" s="1482">
        <v>8433</v>
      </c>
      <c r="BF265" s="1483">
        <v>8321</v>
      </c>
      <c r="BG265" s="1482">
        <v>8238</v>
      </c>
      <c r="BH265" s="1482">
        <v>8169</v>
      </c>
      <c r="BI265" s="1482">
        <v>8148</v>
      </c>
      <c r="BJ265" s="1482">
        <v>8119</v>
      </c>
      <c r="BK265" s="1482">
        <v>8069</v>
      </c>
      <c r="BL265" s="1482">
        <v>8030</v>
      </c>
      <c r="BM265" s="1482">
        <v>7911</v>
      </c>
      <c r="BN265" s="1482">
        <v>7864</v>
      </c>
      <c r="BO265" s="1482">
        <v>7779</v>
      </c>
      <c r="BP265" s="1482">
        <v>7677</v>
      </c>
      <c r="BQ265" s="1482">
        <v>7663</v>
      </c>
      <c r="BR265" s="1483">
        <v>7636</v>
      </c>
      <c r="BS265" s="1482">
        <v>7486</v>
      </c>
      <c r="BT265" s="1482">
        <v>7364</v>
      </c>
      <c r="BU265" s="1482">
        <v>7284</v>
      </c>
      <c r="BV265" s="1482">
        <v>7192</v>
      </c>
      <c r="BW265" s="1482">
        <v>7060</v>
      </c>
      <c r="BX265" s="1482">
        <v>6955</v>
      </c>
      <c r="BY265" s="1482">
        <v>6792</v>
      </c>
      <c r="BZ265" s="1482">
        <v>6709</v>
      </c>
      <c r="CA265" s="1482">
        <v>6583</v>
      </c>
      <c r="CB265" s="1482">
        <v>6478</v>
      </c>
      <c r="CC265" s="1482">
        <v>6329</v>
      </c>
      <c r="CD265" s="1483">
        <v>6360</v>
      </c>
      <c r="CE265" s="1482">
        <v>6303</v>
      </c>
      <c r="CF265" s="1482">
        <v>6205</v>
      </c>
      <c r="CG265" s="1482">
        <v>6056</v>
      </c>
      <c r="CH265" s="1482">
        <v>5997</v>
      </c>
      <c r="CI265" s="1482">
        <v>5928</v>
      </c>
      <c r="CJ265" s="1482">
        <v>5931</v>
      </c>
      <c r="CK265" s="1482"/>
      <c r="CL265" s="1482"/>
      <c r="CM265" s="1482"/>
      <c r="CN265" s="1482"/>
      <c r="CO265" s="1482"/>
      <c r="CP265" s="1483"/>
      <c r="CQ265" s="1036"/>
      <c r="CR265" s="1036"/>
      <c r="CS265" s="1036"/>
      <c r="CT265" s="1036"/>
      <c r="CU265" s="1036"/>
      <c r="CV265" s="1036"/>
      <c r="CW265" s="1036"/>
      <c r="CX265" s="1036"/>
      <c r="CY265" s="1036"/>
      <c r="CZ265" s="1036"/>
      <c r="DA265" s="1036"/>
      <c r="DB265" s="1036"/>
      <c r="DC265" s="1036"/>
      <c r="DD265" s="1036"/>
      <c r="DE265" s="1036"/>
      <c r="DF265" s="1036"/>
      <c r="DG265" s="1036"/>
      <c r="DH265" s="1036"/>
      <c r="DI265" s="1036"/>
      <c r="DJ265" s="1036"/>
      <c r="DK265" s="1036"/>
      <c r="DL265" s="1036"/>
      <c r="DM265" s="1036"/>
      <c r="DN265" s="1036"/>
    </row>
    <row r="266" spans="1:118">
      <c r="A266" s="1094" t="s">
        <v>749</v>
      </c>
      <c r="B266" s="1062"/>
      <c r="C266" s="1098" t="s">
        <v>461</v>
      </c>
      <c r="D266" s="1098" t="s">
        <v>461</v>
      </c>
      <c r="E266" s="1098" t="s">
        <v>461</v>
      </c>
      <c r="F266" s="1098" t="s">
        <v>461</v>
      </c>
      <c r="G266" s="1098" t="s">
        <v>461</v>
      </c>
      <c r="H266" s="1098" t="s">
        <v>461</v>
      </c>
      <c r="I266" s="1982">
        <v>567</v>
      </c>
      <c r="J266" s="1983">
        <v>546</v>
      </c>
      <c r="K266" s="1472"/>
      <c r="L266" s="1124"/>
      <c r="M266" s="1124"/>
      <c r="N266" s="1124"/>
      <c r="O266" s="1124"/>
      <c r="P266" s="1124"/>
      <c r="Q266" s="1473"/>
      <c r="R266" s="1473"/>
      <c r="S266" s="1124"/>
      <c r="T266" s="1124"/>
      <c r="U266" s="1124"/>
      <c r="V266" s="1123"/>
      <c r="W266" s="1124"/>
      <c r="X266" s="1124"/>
      <c r="Y266" s="1124"/>
      <c r="Z266" s="1124"/>
      <c r="AA266" s="1124"/>
      <c r="AB266" s="1124"/>
      <c r="AC266" s="1124"/>
      <c r="AD266" s="1124"/>
      <c r="AE266" s="1124"/>
      <c r="AF266" s="1124"/>
      <c r="AG266" s="1124"/>
      <c r="AH266" s="1123"/>
      <c r="AI266" s="1124"/>
      <c r="AJ266" s="1124"/>
      <c r="AK266" s="1124"/>
      <c r="AL266" s="1124"/>
      <c r="AM266" s="1124"/>
      <c r="AN266" s="1124"/>
      <c r="AO266" s="1124"/>
      <c r="AP266" s="1124"/>
      <c r="AQ266" s="1124"/>
      <c r="AR266" s="1124"/>
      <c r="AS266" s="1124"/>
      <c r="AT266" s="1123"/>
      <c r="AU266" s="1124"/>
      <c r="AV266" s="1124"/>
      <c r="AW266" s="1124"/>
      <c r="AX266" s="1124"/>
      <c r="AY266" s="1124"/>
      <c r="AZ266" s="1124"/>
      <c r="BA266" s="1124"/>
      <c r="BB266" s="1124"/>
      <c r="BC266" s="1124"/>
      <c r="BD266" s="1124"/>
      <c r="BE266" s="1124"/>
      <c r="BF266" s="1123"/>
      <c r="BG266" s="1124"/>
      <c r="BH266" s="1124"/>
      <c r="BI266" s="1124"/>
      <c r="BJ266" s="1124"/>
      <c r="BK266" s="1124"/>
      <c r="BL266" s="1124"/>
      <c r="BM266" s="1124" t="s">
        <v>461</v>
      </c>
      <c r="BN266" s="1124" t="s">
        <v>461</v>
      </c>
      <c r="BO266" s="1124" t="s">
        <v>461</v>
      </c>
      <c r="BP266" s="1124" t="s">
        <v>461</v>
      </c>
      <c r="BQ266" s="1124" t="s">
        <v>461</v>
      </c>
      <c r="BR266" s="1123">
        <v>709</v>
      </c>
      <c r="BS266" s="1124">
        <v>689</v>
      </c>
      <c r="BT266" s="1124">
        <v>674</v>
      </c>
      <c r="BU266" s="1124">
        <v>673</v>
      </c>
      <c r="BV266" s="1124">
        <v>653</v>
      </c>
      <c r="BW266" s="1124">
        <v>653</v>
      </c>
      <c r="BX266" s="1124">
        <v>628</v>
      </c>
      <c r="BY266" s="1124">
        <v>623</v>
      </c>
      <c r="BZ266" s="1124">
        <v>612</v>
      </c>
      <c r="CA266" s="1124">
        <v>608</v>
      </c>
      <c r="CB266" s="1124">
        <v>590</v>
      </c>
      <c r="CC266" s="1124">
        <v>579</v>
      </c>
      <c r="CD266" s="1123">
        <v>567</v>
      </c>
      <c r="CE266" s="1124">
        <v>565</v>
      </c>
      <c r="CF266" s="1124">
        <v>564</v>
      </c>
      <c r="CG266" s="1124">
        <v>556</v>
      </c>
      <c r="CH266" s="1124">
        <v>549</v>
      </c>
      <c r="CI266" s="1124">
        <v>548</v>
      </c>
      <c r="CJ266" s="1124">
        <v>546</v>
      </c>
      <c r="CK266" s="1124"/>
      <c r="CL266" s="1124"/>
      <c r="CM266" s="1124"/>
      <c r="CN266" s="1124"/>
      <c r="CO266" s="1124"/>
      <c r="CP266" s="1123"/>
      <c r="CQ266" s="1036"/>
      <c r="CR266" s="1036"/>
      <c r="CS266" s="1036"/>
      <c r="CT266" s="1036"/>
      <c r="CU266" s="1036"/>
      <c r="CV266" s="1036"/>
      <c r="CW266" s="1036"/>
      <c r="CX266" s="1036"/>
      <c r="CY266" s="1036"/>
      <c r="CZ266" s="1036"/>
      <c r="DA266" s="1036"/>
      <c r="DB266" s="1036"/>
      <c r="DC266" s="1036"/>
      <c r="DD266" s="1036"/>
      <c r="DE266" s="1036"/>
      <c r="DF266" s="1036"/>
      <c r="DG266" s="1036"/>
      <c r="DH266" s="1036"/>
      <c r="DI266" s="1036"/>
      <c r="DJ266" s="1036"/>
      <c r="DK266" s="1036"/>
      <c r="DL266" s="1036"/>
      <c r="DM266" s="1036"/>
      <c r="DN266" s="1036"/>
    </row>
    <row r="267" spans="1:118">
      <c r="A267" s="1094" t="s">
        <v>750</v>
      </c>
      <c r="B267" s="1062"/>
      <c r="C267" s="1099" t="s">
        <v>461</v>
      </c>
      <c r="D267" s="1099" t="s">
        <v>461</v>
      </c>
      <c r="E267" s="1099" t="s">
        <v>461</v>
      </c>
      <c r="F267" s="1099" t="s">
        <v>461</v>
      </c>
      <c r="G267" s="1099" t="s">
        <v>461</v>
      </c>
      <c r="H267" s="1099" t="s">
        <v>461</v>
      </c>
      <c r="I267" s="1982">
        <v>550</v>
      </c>
      <c r="J267" s="1983">
        <v>548</v>
      </c>
      <c r="K267" s="1472"/>
      <c r="L267" s="1124"/>
      <c r="M267" s="1124"/>
      <c r="N267" s="1124"/>
      <c r="O267" s="1124"/>
      <c r="P267" s="1124"/>
      <c r="Q267" s="1473"/>
      <c r="R267" s="1473"/>
      <c r="S267" s="1124"/>
      <c r="T267" s="1124"/>
      <c r="U267" s="1124"/>
      <c r="V267" s="1123"/>
      <c r="W267" s="1124"/>
      <c r="X267" s="1124"/>
      <c r="Y267" s="1124"/>
      <c r="Z267" s="1124"/>
      <c r="AA267" s="1124"/>
      <c r="AB267" s="1124"/>
      <c r="AC267" s="1124"/>
      <c r="AD267" s="1124"/>
      <c r="AE267" s="1124"/>
      <c r="AF267" s="1124"/>
      <c r="AG267" s="1124"/>
      <c r="AH267" s="1123"/>
      <c r="AI267" s="1124"/>
      <c r="AJ267" s="1124"/>
      <c r="AK267" s="1124"/>
      <c r="AL267" s="1124"/>
      <c r="AM267" s="1124"/>
      <c r="AN267" s="1124"/>
      <c r="AO267" s="1124"/>
      <c r="AP267" s="1124"/>
      <c r="AQ267" s="1124"/>
      <c r="AR267" s="1124"/>
      <c r="AS267" s="1124"/>
      <c r="AT267" s="1123"/>
      <c r="AU267" s="1124"/>
      <c r="AV267" s="1124"/>
      <c r="AW267" s="1124"/>
      <c r="AX267" s="1124"/>
      <c r="AY267" s="1124"/>
      <c r="AZ267" s="1124"/>
      <c r="BA267" s="1124"/>
      <c r="BB267" s="1124"/>
      <c r="BC267" s="1124"/>
      <c r="BD267" s="1124"/>
      <c r="BE267" s="1124"/>
      <c r="BF267" s="1123"/>
      <c r="BG267" s="1124"/>
      <c r="BH267" s="1124"/>
      <c r="BI267" s="1124"/>
      <c r="BJ267" s="1124"/>
      <c r="BK267" s="1124"/>
      <c r="BL267" s="1124"/>
      <c r="BM267" s="1124" t="s">
        <v>461</v>
      </c>
      <c r="BN267" s="1124" t="s">
        <v>461</v>
      </c>
      <c r="BO267" s="1124" t="s">
        <v>461</v>
      </c>
      <c r="BP267" s="1124" t="s">
        <v>461</v>
      </c>
      <c r="BQ267" s="1124" t="s">
        <v>461</v>
      </c>
      <c r="BR267" s="1123">
        <v>647</v>
      </c>
      <c r="BS267" s="1124">
        <v>634</v>
      </c>
      <c r="BT267" s="1124">
        <v>623</v>
      </c>
      <c r="BU267" s="1124">
        <v>612</v>
      </c>
      <c r="BV267" s="1124">
        <v>604</v>
      </c>
      <c r="BW267" s="1124">
        <v>604</v>
      </c>
      <c r="BX267" s="1124">
        <v>600</v>
      </c>
      <c r="BY267" s="1124">
        <v>599</v>
      </c>
      <c r="BZ267" s="1124">
        <v>586</v>
      </c>
      <c r="CA267" s="1124">
        <v>585</v>
      </c>
      <c r="CB267" s="1124">
        <v>570</v>
      </c>
      <c r="CC267" s="1124">
        <v>567</v>
      </c>
      <c r="CD267" s="1123">
        <v>550</v>
      </c>
      <c r="CE267" s="1124">
        <v>549</v>
      </c>
      <c r="CF267" s="1124">
        <v>552</v>
      </c>
      <c r="CG267" s="1124">
        <v>557</v>
      </c>
      <c r="CH267" s="1124">
        <v>550</v>
      </c>
      <c r="CI267" s="1124">
        <v>551</v>
      </c>
      <c r="CJ267" s="1124">
        <v>548</v>
      </c>
      <c r="CK267" s="1124"/>
      <c r="CL267" s="1124"/>
      <c r="CM267" s="1124"/>
      <c r="CN267" s="1124"/>
      <c r="CO267" s="1124"/>
      <c r="CP267" s="1123"/>
      <c r="CQ267" s="1036"/>
      <c r="CR267" s="1036"/>
      <c r="CS267" s="1036"/>
      <c r="CT267" s="1036"/>
      <c r="CU267" s="1036"/>
      <c r="CV267" s="1036"/>
      <c r="CW267" s="1036"/>
      <c r="CX267" s="1036"/>
      <c r="CY267" s="1036"/>
      <c r="CZ267" s="1036"/>
      <c r="DA267" s="1036"/>
      <c r="DB267" s="1036"/>
      <c r="DC267" s="1036"/>
      <c r="DD267" s="1036"/>
      <c r="DE267" s="1036"/>
      <c r="DF267" s="1036"/>
      <c r="DG267" s="1036"/>
      <c r="DH267" s="1036"/>
      <c r="DI267" s="1036"/>
      <c r="DJ267" s="1036"/>
      <c r="DK267" s="1036"/>
      <c r="DL267" s="1036"/>
      <c r="DM267" s="1036"/>
      <c r="DN267" s="1036"/>
    </row>
    <row r="268" spans="1:118">
      <c r="A268" s="1093" t="s">
        <v>358</v>
      </c>
      <c r="B268" s="120" t="s">
        <v>68</v>
      </c>
      <c r="C268" s="120" t="s">
        <v>68</v>
      </c>
      <c r="D268" s="1484">
        <v>4875</v>
      </c>
      <c r="E268" s="1484">
        <v>4377</v>
      </c>
      <c r="F268" s="1485">
        <v>3988</v>
      </c>
      <c r="G268" s="1486">
        <v>3730</v>
      </c>
      <c r="H268" s="1960">
        <v>3450</v>
      </c>
      <c r="I268" s="1984">
        <v>2864</v>
      </c>
      <c r="J268" s="1985">
        <v>2676</v>
      </c>
      <c r="K268" s="1487">
        <v>4799</v>
      </c>
      <c r="L268" s="1488">
        <v>4845</v>
      </c>
      <c r="M268" s="1488">
        <v>4841</v>
      </c>
      <c r="N268" s="1488">
        <v>4865</v>
      </c>
      <c r="O268" s="1488">
        <v>4818</v>
      </c>
      <c r="P268" s="1488">
        <v>4749</v>
      </c>
      <c r="Q268" s="1484">
        <v>4769</v>
      </c>
      <c r="R268" s="1484">
        <v>4848</v>
      </c>
      <c r="S268" s="1488">
        <v>4816</v>
      </c>
      <c r="T268" s="1488">
        <v>4821</v>
      </c>
      <c r="U268" s="1488">
        <v>4845</v>
      </c>
      <c r="V268" s="1489">
        <v>4875</v>
      </c>
      <c r="W268" s="1488">
        <v>4859</v>
      </c>
      <c r="X268" s="1488">
        <v>4857</v>
      </c>
      <c r="Y268" s="1488">
        <v>4806</v>
      </c>
      <c r="Z268" s="1488">
        <v>4773</v>
      </c>
      <c r="AA268" s="1488">
        <v>4691</v>
      </c>
      <c r="AB268" s="1488">
        <v>4648</v>
      </c>
      <c r="AC268" s="1488">
        <v>4564</v>
      </c>
      <c r="AD268" s="1488" t="s">
        <v>422</v>
      </c>
      <c r="AE268" s="1488">
        <v>4483</v>
      </c>
      <c r="AF268" s="1488">
        <v>4449</v>
      </c>
      <c r="AG268" s="1488">
        <v>4399</v>
      </c>
      <c r="AH268" s="1489">
        <v>4377</v>
      </c>
      <c r="AI268" s="1488">
        <v>4427</v>
      </c>
      <c r="AJ268" s="1488">
        <v>4388</v>
      </c>
      <c r="AK268" s="1488">
        <v>4316</v>
      </c>
      <c r="AL268" s="1488">
        <v>4276</v>
      </c>
      <c r="AM268" s="1488">
        <v>4270</v>
      </c>
      <c r="AN268" s="1488">
        <v>4243</v>
      </c>
      <c r="AO268" s="1488">
        <v>4190</v>
      </c>
      <c r="AP268" s="1488">
        <v>4117</v>
      </c>
      <c r="AQ268" s="1488">
        <v>4115</v>
      </c>
      <c r="AR268" s="1488">
        <v>4079</v>
      </c>
      <c r="AS268" s="1488">
        <v>4047</v>
      </c>
      <c r="AT268" s="1489">
        <v>3988</v>
      </c>
      <c r="AU268" s="1488">
        <v>3950</v>
      </c>
      <c r="AV268" s="1488">
        <v>3889</v>
      </c>
      <c r="AW268" s="1488">
        <v>3863</v>
      </c>
      <c r="AX268" s="1488">
        <v>3818</v>
      </c>
      <c r="AY268" s="1488">
        <v>3797</v>
      </c>
      <c r="AZ268" s="1488">
        <v>3794</v>
      </c>
      <c r="BA268" s="1488">
        <v>3772</v>
      </c>
      <c r="BB268" s="1488">
        <v>3745</v>
      </c>
      <c r="BC268" s="1488">
        <v>3713</v>
      </c>
      <c r="BD268" s="1488">
        <v>3706</v>
      </c>
      <c r="BE268" s="1488">
        <v>3741</v>
      </c>
      <c r="BF268" s="1489">
        <v>3730</v>
      </c>
      <c r="BG268" s="1488">
        <v>3701</v>
      </c>
      <c r="BH268" s="1488">
        <v>3675</v>
      </c>
      <c r="BI268" s="1488">
        <v>3665</v>
      </c>
      <c r="BJ268" s="1488">
        <v>3644</v>
      </c>
      <c r="BK268" s="1488">
        <v>3622</v>
      </c>
      <c r="BL268" s="1488">
        <v>3593</v>
      </c>
      <c r="BM268" s="1488">
        <v>3561</v>
      </c>
      <c r="BN268" s="1488">
        <v>3544</v>
      </c>
      <c r="BO268" s="1488">
        <v>3510</v>
      </c>
      <c r="BP268" s="1488">
        <v>3482</v>
      </c>
      <c r="BQ268" s="1488">
        <v>3464</v>
      </c>
      <c r="BR268" s="1489">
        <v>3450</v>
      </c>
      <c r="BS268" s="1488">
        <v>3368</v>
      </c>
      <c r="BT268" s="1488">
        <v>3292</v>
      </c>
      <c r="BU268" s="1488">
        <v>3255</v>
      </c>
      <c r="BV268" s="1488">
        <v>3211</v>
      </c>
      <c r="BW268" s="1488">
        <v>3163</v>
      </c>
      <c r="BX268" s="1488">
        <v>3124</v>
      </c>
      <c r="BY268" s="1488">
        <v>3042</v>
      </c>
      <c r="BZ268" s="1488">
        <v>2991</v>
      </c>
      <c r="CA268" s="1488">
        <v>2936</v>
      </c>
      <c r="CB268" s="1488">
        <v>2885</v>
      </c>
      <c r="CC268" s="1488">
        <v>2836</v>
      </c>
      <c r="CD268" s="1489">
        <v>2864</v>
      </c>
      <c r="CE268" s="1488">
        <v>2835</v>
      </c>
      <c r="CF268" s="1488">
        <v>2802</v>
      </c>
      <c r="CG268" s="1488">
        <v>2747</v>
      </c>
      <c r="CH268" s="1488">
        <v>2726</v>
      </c>
      <c r="CI268" s="1488">
        <v>2687</v>
      </c>
      <c r="CJ268" s="1488">
        <v>2676</v>
      </c>
      <c r="CK268" s="1488"/>
      <c r="CL268" s="1488"/>
      <c r="CM268" s="1488"/>
      <c r="CN268" s="1488"/>
      <c r="CO268" s="1488"/>
      <c r="CP268" s="1489"/>
      <c r="CQ268" s="1036"/>
      <c r="CR268" s="1036"/>
      <c r="CS268" s="1036"/>
      <c r="CT268" s="1036"/>
      <c r="CU268" s="1036"/>
      <c r="CV268" s="1036"/>
      <c r="CW268" s="1036"/>
      <c r="CX268" s="1036"/>
      <c r="CY268" s="1036"/>
      <c r="CZ268" s="1036"/>
      <c r="DA268" s="1036"/>
      <c r="DB268" s="1036"/>
      <c r="DC268" s="1036"/>
      <c r="DD268" s="1036"/>
      <c r="DE268" s="1036"/>
      <c r="DF268" s="1036"/>
      <c r="DG268" s="1036"/>
      <c r="DH268" s="1036"/>
      <c r="DI268" s="1036"/>
      <c r="DJ268" s="1036"/>
      <c r="DK268" s="1036"/>
      <c r="DL268" s="1036"/>
      <c r="DM268" s="1036"/>
      <c r="DN268" s="1036"/>
    </row>
    <row r="269" spans="1:118">
      <c r="A269" s="1095" t="s">
        <v>751</v>
      </c>
      <c r="B269" s="120"/>
      <c r="C269" s="1098" t="s">
        <v>461</v>
      </c>
      <c r="D269" s="1098" t="s">
        <v>461</v>
      </c>
      <c r="E269" s="1098" t="s">
        <v>461</v>
      </c>
      <c r="F269" s="1098" t="s">
        <v>461</v>
      </c>
      <c r="G269" s="1098" t="s">
        <v>461</v>
      </c>
      <c r="H269" s="1098" t="s">
        <v>461</v>
      </c>
      <c r="I269" s="1986">
        <v>215</v>
      </c>
      <c r="J269" s="1987">
        <v>211</v>
      </c>
      <c r="K269" s="1474"/>
      <c r="L269" s="1126"/>
      <c r="M269" s="1126"/>
      <c r="N269" s="1126"/>
      <c r="O269" s="1126"/>
      <c r="P269" s="1126"/>
      <c r="Q269" s="1475"/>
      <c r="R269" s="1475"/>
      <c r="S269" s="1126"/>
      <c r="T269" s="1126"/>
      <c r="U269" s="1126"/>
      <c r="V269" s="1125"/>
      <c r="W269" s="1126"/>
      <c r="X269" s="1126"/>
      <c r="Y269" s="1126"/>
      <c r="Z269" s="1126"/>
      <c r="AA269" s="1126"/>
      <c r="AB269" s="1126"/>
      <c r="AC269" s="1126"/>
      <c r="AD269" s="1126"/>
      <c r="AE269" s="1126"/>
      <c r="AF269" s="1126"/>
      <c r="AG269" s="1126"/>
      <c r="AH269" s="1125"/>
      <c r="AI269" s="1126"/>
      <c r="AJ269" s="1126"/>
      <c r="AK269" s="1126"/>
      <c r="AL269" s="1126"/>
      <c r="AM269" s="1126"/>
      <c r="AN269" s="1126"/>
      <c r="AO269" s="1126"/>
      <c r="AP269" s="1126"/>
      <c r="AQ269" s="1126"/>
      <c r="AR269" s="1126"/>
      <c r="AS269" s="1126"/>
      <c r="AT269" s="1125"/>
      <c r="AU269" s="1126"/>
      <c r="AV269" s="1126"/>
      <c r="AW269" s="1126"/>
      <c r="AX269" s="1126"/>
      <c r="AY269" s="1126"/>
      <c r="AZ269" s="1126"/>
      <c r="BA269" s="1126"/>
      <c r="BB269" s="1126"/>
      <c r="BC269" s="1126"/>
      <c r="BD269" s="1126"/>
      <c r="BE269" s="1126"/>
      <c r="BF269" s="1125"/>
      <c r="BG269" s="1126"/>
      <c r="BH269" s="1126"/>
      <c r="BI269" s="1126"/>
      <c r="BJ269" s="1126"/>
      <c r="BK269" s="1126"/>
      <c r="BL269" s="1126"/>
      <c r="BM269" s="1126" t="s">
        <v>461</v>
      </c>
      <c r="BN269" s="1126" t="s">
        <v>461</v>
      </c>
      <c r="BO269" s="1126" t="s">
        <v>461</v>
      </c>
      <c r="BP269" s="1126" t="s">
        <v>461</v>
      </c>
      <c r="BQ269" s="1126" t="s">
        <v>461</v>
      </c>
      <c r="BR269" s="1125">
        <v>278</v>
      </c>
      <c r="BS269" s="1126">
        <v>269</v>
      </c>
      <c r="BT269" s="1126">
        <v>262</v>
      </c>
      <c r="BU269" s="1126">
        <v>260</v>
      </c>
      <c r="BV269" s="1126">
        <v>251</v>
      </c>
      <c r="BW269" s="1126">
        <v>251</v>
      </c>
      <c r="BX269" s="1126">
        <v>240</v>
      </c>
      <c r="BY269" s="1126">
        <v>238</v>
      </c>
      <c r="BZ269" s="1126">
        <v>234</v>
      </c>
      <c r="CA269" s="1126">
        <v>233</v>
      </c>
      <c r="CB269" s="1126">
        <v>224</v>
      </c>
      <c r="CC269" s="1126">
        <v>220</v>
      </c>
      <c r="CD269" s="1125">
        <v>215</v>
      </c>
      <c r="CE269" s="1126">
        <v>215</v>
      </c>
      <c r="CF269" s="1126">
        <v>214</v>
      </c>
      <c r="CG269" s="1126">
        <v>212</v>
      </c>
      <c r="CH269" s="1126">
        <v>210</v>
      </c>
      <c r="CI269" s="1126">
        <v>210</v>
      </c>
      <c r="CJ269" s="1126">
        <v>211</v>
      </c>
      <c r="CK269" s="1126"/>
      <c r="CL269" s="1126"/>
      <c r="CM269" s="1126"/>
      <c r="CN269" s="1126"/>
      <c r="CO269" s="1126"/>
      <c r="CP269" s="1125"/>
      <c r="CQ269" s="1036"/>
      <c r="CR269" s="1036"/>
      <c r="CS269" s="1036"/>
      <c r="CT269" s="1036"/>
      <c r="CU269" s="1036"/>
      <c r="CV269" s="1036"/>
      <c r="CW269" s="1036"/>
      <c r="CX269" s="1036"/>
      <c r="CY269" s="1036"/>
      <c r="CZ269" s="1036"/>
      <c r="DA269" s="1036"/>
      <c r="DB269" s="1036"/>
      <c r="DC269" s="1036"/>
      <c r="DD269" s="1036"/>
      <c r="DE269" s="1036"/>
      <c r="DF269" s="1036"/>
      <c r="DG269" s="1036"/>
      <c r="DH269" s="1036"/>
      <c r="DI269" s="1036"/>
      <c r="DJ269" s="1036"/>
      <c r="DK269" s="1036"/>
      <c r="DL269" s="1036"/>
      <c r="DM269" s="1036"/>
      <c r="DN269" s="1036"/>
    </row>
    <row r="270" spans="1:118">
      <c r="A270" s="1095" t="s">
        <v>752</v>
      </c>
      <c r="B270" s="120"/>
      <c r="C270" s="1099" t="s">
        <v>461</v>
      </c>
      <c r="D270" s="1099" t="s">
        <v>461</v>
      </c>
      <c r="E270" s="1099" t="s">
        <v>461</v>
      </c>
      <c r="F270" s="1099" t="s">
        <v>461</v>
      </c>
      <c r="G270" s="1099" t="s">
        <v>461</v>
      </c>
      <c r="H270" s="1099" t="s">
        <v>461</v>
      </c>
      <c r="I270" s="1986">
        <v>231</v>
      </c>
      <c r="J270" s="1987">
        <v>228</v>
      </c>
      <c r="K270" s="1474"/>
      <c r="L270" s="1126"/>
      <c r="M270" s="1126"/>
      <c r="N270" s="1126"/>
      <c r="O270" s="1126"/>
      <c r="P270" s="1126"/>
      <c r="Q270" s="1475"/>
      <c r="R270" s="1475"/>
      <c r="S270" s="1126"/>
      <c r="T270" s="1126"/>
      <c r="U270" s="1126"/>
      <c r="V270" s="1125"/>
      <c r="W270" s="1126"/>
      <c r="X270" s="1126"/>
      <c r="Y270" s="1126"/>
      <c r="Z270" s="1126"/>
      <c r="AA270" s="1126"/>
      <c r="AB270" s="1126"/>
      <c r="AC270" s="1126"/>
      <c r="AD270" s="1126"/>
      <c r="AE270" s="1126"/>
      <c r="AF270" s="1126"/>
      <c r="AG270" s="1126"/>
      <c r="AH270" s="1125"/>
      <c r="AI270" s="1126"/>
      <c r="AJ270" s="1126"/>
      <c r="AK270" s="1126"/>
      <c r="AL270" s="1126"/>
      <c r="AM270" s="1126"/>
      <c r="AN270" s="1126"/>
      <c r="AO270" s="1126"/>
      <c r="AP270" s="1126"/>
      <c r="AQ270" s="1126"/>
      <c r="AR270" s="1126"/>
      <c r="AS270" s="1126"/>
      <c r="AT270" s="1125"/>
      <c r="AU270" s="1126"/>
      <c r="AV270" s="1126"/>
      <c r="AW270" s="1126"/>
      <c r="AX270" s="1126"/>
      <c r="AY270" s="1126"/>
      <c r="AZ270" s="1126"/>
      <c r="BA270" s="1126"/>
      <c r="BB270" s="1126"/>
      <c r="BC270" s="1126"/>
      <c r="BD270" s="1126"/>
      <c r="BE270" s="1126"/>
      <c r="BF270" s="1125"/>
      <c r="BG270" s="1126"/>
      <c r="BH270" s="1126"/>
      <c r="BI270" s="1126"/>
      <c r="BJ270" s="1126"/>
      <c r="BK270" s="1126"/>
      <c r="BL270" s="1126"/>
      <c r="BM270" s="1126" t="s">
        <v>461</v>
      </c>
      <c r="BN270" s="1126" t="s">
        <v>461</v>
      </c>
      <c r="BO270" s="1126" t="s">
        <v>461</v>
      </c>
      <c r="BP270" s="1126" t="s">
        <v>461</v>
      </c>
      <c r="BQ270" s="1126" t="s">
        <v>461</v>
      </c>
      <c r="BR270" s="1125">
        <v>284</v>
      </c>
      <c r="BS270" s="1126">
        <v>279</v>
      </c>
      <c r="BT270" s="1126">
        <v>270</v>
      </c>
      <c r="BU270" s="1126">
        <v>266</v>
      </c>
      <c r="BV270" s="1126">
        <v>262</v>
      </c>
      <c r="BW270" s="1126">
        <v>259</v>
      </c>
      <c r="BX270" s="1126">
        <v>257</v>
      </c>
      <c r="BY270" s="1126">
        <v>255</v>
      </c>
      <c r="BZ270" s="1126">
        <v>247</v>
      </c>
      <c r="CA270" s="1126">
        <v>248</v>
      </c>
      <c r="CB270" s="1126">
        <v>241</v>
      </c>
      <c r="CC270" s="1126">
        <v>240</v>
      </c>
      <c r="CD270" s="1125">
        <v>231</v>
      </c>
      <c r="CE270" s="1126">
        <v>232</v>
      </c>
      <c r="CF270" s="1126">
        <v>234</v>
      </c>
      <c r="CG270" s="1126">
        <v>234</v>
      </c>
      <c r="CH270" s="1126">
        <v>231</v>
      </c>
      <c r="CI270" s="1126">
        <v>227</v>
      </c>
      <c r="CJ270" s="1126">
        <v>228</v>
      </c>
      <c r="CK270" s="1126"/>
      <c r="CL270" s="1126"/>
      <c r="CM270" s="1126"/>
      <c r="CN270" s="1126"/>
      <c r="CO270" s="1126"/>
      <c r="CP270" s="1125"/>
      <c r="CQ270" s="1036"/>
      <c r="CR270" s="1036"/>
      <c r="CS270" s="1036"/>
      <c r="CT270" s="1036"/>
      <c r="CU270" s="1036"/>
      <c r="CV270" s="1036"/>
      <c r="CW270" s="1036"/>
      <c r="CX270" s="1036"/>
      <c r="CY270" s="1036"/>
      <c r="CZ270" s="1036"/>
      <c r="DA270" s="1036"/>
      <c r="DB270" s="1036"/>
      <c r="DC270" s="1036"/>
      <c r="DD270" s="1036"/>
      <c r="DE270" s="1036"/>
      <c r="DF270" s="1036"/>
      <c r="DG270" s="1036"/>
      <c r="DH270" s="1036"/>
      <c r="DI270" s="1036"/>
      <c r="DJ270" s="1036"/>
      <c r="DK270" s="1036"/>
      <c r="DL270" s="1036"/>
      <c r="DM270" s="1036"/>
      <c r="DN270" s="1036"/>
    </row>
    <row r="271" spans="1:118">
      <c r="A271" s="1093" t="s">
        <v>360</v>
      </c>
      <c r="B271" s="120" t="s">
        <v>68</v>
      </c>
      <c r="C271" s="120" t="s">
        <v>68</v>
      </c>
      <c r="D271" s="1484">
        <f t="shared" ref="D271:D278" si="118">SUM(K271:V271)</f>
        <v>1979</v>
      </c>
      <c r="E271" s="1484">
        <f t="shared" ref="E271:E278" si="119">SUM(W271:AH271)</f>
        <v>1349</v>
      </c>
      <c r="F271" s="1485">
        <f t="shared" ref="F271:F278" si="120">SUM(AI271:AT271)</f>
        <v>1444</v>
      </c>
      <c r="G271" s="1485">
        <f t="shared" ref="G271:G278" si="121">SUM(AU271:BF271)</f>
        <v>1280</v>
      </c>
      <c r="H271" s="1484">
        <f t="shared" ref="H271:H278" si="122">SUM(BG271:BR271)</f>
        <v>1222</v>
      </c>
      <c r="I271" s="1488">
        <f>SUM(BS271:CD271)</f>
        <v>841</v>
      </c>
      <c r="J271" s="1988">
        <v>71</v>
      </c>
      <c r="K271" s="1487">
        <v>124</v>
      </c>
      <c r="L271" s="1488">
        <v>149</v>
      </c>
      <c r="M271" s="1488">
        <v>173</v>
      </c>
      <c r="N271" s="1488">
        <v>188</v>
      </c>
      <c r="O271" s="1488">
        <v>182</v>
      </c>
      <c r="P271" s="1488">
        <v>168</v>
      </c>
      <c r="Q271" s="1484">
        <v>133</v>
      </c>
      <c r="R271" s="1484">
        <v>150</v>
      </c>
      <c r="S271" s="1488">
        <v>227</v>
      </c>
      <c r="T271" s="1488">
        <v>177</v>
      </c>
      <c r="U271" s="1488">
        <v>164</v>
      </c>
      <c r="V271" s="1489">
        <v>144</v>
      </c>
      <c r="W271" s="1488">
        <v>145</v>
      </c>
      <c r="X271" s="1488">
        <v>161</v>
      </c>
      <c r="Y271" s="1488">
        <v>149</v>
      </c>
      <c r="Z271" s="1488">
        <v>136</v>
      </c>
      <c r="AA271" s="1488">
        <v>80</v>
      </c>
      <c r="AB271" s="1488">
        <v>142</v>
      </c>
      <c r="AC271" s="1488">
        <v>97</v>
      </c>
      <c r="AD271" s="1488" t="s">
        <v>423</v>
      </c>
      <c r="AE271" s="1488">
        <v>117</v>
      </c>
      <c r="AF271" s="1488">
        <v>96</v>
      </c>
      <c r="AG271" s="1488">
        <v>111</v>
      </c>
      <c r="AH271" s="1489">
        <v>115</v>
      </c>
      <c r="AI271" s="1488">
        <v>134</v>
      </c>
      <c r="AJ271" s="1488">
        <v>149</v>
      </c>
      <c r="AK271" s="1488">
        <v>108</v>
      </c>
      <c r="AL271" s="1488">
        <v>114</v>
      </c>
      <c r="AM271" s="1488">
        <v>126</v>
      </c>
      <c r="AN271" s="1488">
        <v>117</v>
      </c>
      <c r="AO271" s="1488">
        <v>101</v>
      </c>
      <c r="AP271" s="1488">
        <v>83</v>
      </c>
      <c r="AQ271" s="1488">
        <v>153</v>
      </c>
      <c r="AR271" s="1488">
        <v>121</v>
      </c>
      <c r="AS271" s="1488">
        <v>136</v>
      </c>
      <c r="AT271" s="1489">
        <v>102</v>
      </c>
      <c r="AU271" s="1488">
        <v>94</v>
      </c>
      <c r="AV271" s="1488">
        <v>107</v>
      </c>
      <c r="AW271" s="1488">
        <v>101</v>
      </c>
      <c r="AX271" s="1488">
        <v>98</v>
      </c>
      <c r="AY271" s="1488">
        <v>108</v>
      </c>
      <c r="AZ271" s="1488">
        <v>105</v>
      </c>
      <c r="BA271" s="1488">
        <v>116</v>
      </c>
      <c r="BB271" s="1488">
        <v>103</v>
      </c>
      <c r="BC271" s="1488">
        <v>94</v>
      </c>
      <c r="BD271" s="1488">
        <v>118</v>
      </c>
      <c r="BE271" s="1488">
        <v>110</v>
      </c>
      <c r="BF271" s="1489">
        <v>126</v>
      </c>
      <c r="BG271" s="1488">
        <v>134</v>
      </c>
      <c r="BH271" s="1488">
        <v>111</v>
      </c>
      <c r="BI271" s="1488">
        <v>120</v>
      </c>
      <c r="BJ271" s="1488">
        <v>124</v>
      </c>
      <c r="BK271" s="1488">
        <v>95</v>
      </c>
      <c r="BL271" s="1488">
        <v>95</v>
      </c>
      <c r="BM271" s="1488">
        <v>103</v>
      </c>
      <c r="BN271" s="1488">
        <v>73</v>
      </c>
      <c r="BO271" s="1488">
        <v>100</v>
      </c>
      <c r="BP271" s="1488">
        <v>92</v>
      </c>
      <c r="BQ271" s="1488">
        <v>75</v>
      </c>
      <c r="BR271" s="1489">
        <v>100</v>
      </c>
      <c r="BS271" s="1488">
        <v>65</v>
      </c>
      <c r="BT271" s="1488">
        <v>68</v>
      </c>
      <c r="BU271" s="1488">
        <v>87</v>
      </c>
      <c r="BV271" s="1488">
        <v>76</v>
      </c>
      <c r="BW271" s="1488">
        <v>57</v>
      </c>
      <c r="BX271" s="1488">
        <v>74</v>
      </c>
      <c r="BY271" s="1488">
        <v>47</v>
      </c>
      <c r="BZ271" s="1488">
        <v>55</v>
      </c>
      <c r="CA271" s="1488">
        <v>68</v>
      </c>
      <c r="CB271" s="1488">
        <v>62</v>
      </c>
      <c r="CC271" s="1488">
        <v>69</v>
      </c>
      <c r="CD271" s="1489">
        <v>113</v>
      </c>
      <c r="CE271" s="1488">
        <v>75</v>
      </c>
      <c r="CF271" s="1488">
        <v>78</v>
      </c>
      <c r="CG271" s="1488">
        <v>61</v>
      </c>
      <c r="CH271" s="1488">
        <v>61</v>
      </c>
      <c r="CI271" s="1488">
        <v>52</v>
      </c>
      <c r="CJ271" s="1488">
        <v>71</v>
      </c>
      <c r="CK271" s="1488"/>
      <c r="CL271" s="1488"/>
      <c r="CM271" s="1488"/>
      <c r="CN271" s="1488"/>
      <c r="CO271" s="1488"/>
      <c r="CP271" s="1489"/>
      <c r="CQ271" s="1036"/>
      <c r="CR271" s="1036"/>
      <c r="CS271" s="1036"/>
      <c r="CT271" s="1036"/>
      <c r="CU271" s="1036"/>
      <c r="CV271" s="1036"/>
      <c r="CW271" s="1036"/>
      <c r="CX271" s="1036"/>
      <c r="CY271" s="1036"/>
      <c r="CZ271" s="1036"/>
      <c r="DA271" s="1036"/>
      <c r="DB271" s="1036"/>
      <c r="DC271" s="1036"/>
      <c r="DD271" s="1036"/>
      <c r="DE271" s="1036"/>
      <c r="DF271" s="1036"/>
      <c r="DG271" s="1036"/>
      <c r="DH271" s="1036"/>
      <c r="DI271" s="1036"/>
      <c r="DJ271" s="1036"/>
      <c r="DK271" s="1036"/>
      <c r="DL271" s="1036"/>
      <c r="DM271" s="1036"/>
      <c r="DN271" s="1036"/>
    </row>
    <row r="272" spans="1:118">
      <c r="A272" s="1095" t="s">
        <v>753</v>
      </c>
      <c r="B272" s="120"/>
      <c r="C272" s="1098" t="s">
        <v>461</v>
      </c>
      <c r="D272" s="1098" t="s">
        <v>461</v>
      </c>
      <c r="E272" s="1098" t="s">
        <v>461</v>
      </c>
      <c r="F272" s="1098" t="s">
        <v>461</v>
      </c>
      <c r="G272" s="1098" t="s">
        <v>461</v>
      </c>
      <c r="H272" s="1098" t="s">
        <v>461</v>
      </c>
      <c r="I272" s="1126">
        <f>SUM(BS272:CD272)</f>
        <v>8</v>
      </c>
      <c r="J272" s="1929">
        <v>2</v>
      </c>
      <c r="K272" s="1474"/>
      <c r="L272" s="1126"/>
      <c r="M272" s="1126"/>
      <c r="N272" s="1126"/>
      <c r="O272" s="1126"/>
      <c r="P272" s="1126"/>
      <c r="Q272" s="1475"/>
      <c r="R272" s="1475"/>
      <c r="S272" s="1126"/>
      <c r="T272" s="1126"/>
      <c r="U272" s="1126"/>
      <c r="V272" s="1125"/>
      <c r="W272" s="1126"/>
      <c r="X272" s="1126"/>
      <c r="Y272" s="1126"/>
      <c r="Z272" s="1126"/>
      <c r="AA272" s="1126"/>
      <c r="AB272" s="1126"/>
      <c r="AC272" s="1126"/>
      <c r="AD272" s="1126"/>
      <c r="AE272" s="1126"/>
      <c r="AF272" s="1126"/>
      <c r="AG272" s="1126"/>
      <c r="AH272" s="1125"/>
      <c r="AI272" s="1126"/>
      <c r="AJ272" s="1126"/>
      <c r="AK272" s="1126"/>
      <c r="AL272" s="1126"/>
      <c r="AM272" s="1126"/>
      <c r="AN272" s="1126"/>
      <c r="AO272" s="1126"/>
      <c r="AP272" s="1126"/>
      <c r="AQ272" s="1126"/>
      <c r="AR272" s="1126"/>
      <c r="AS272" s="1126"/>
      <c r="AT272" s="1125"/>
      <c r="AU272" s="1126"/>
      <c r="AV272" s="1126"/>
      <c r="AW272" s="1126"/>
      <c r="AX272" s="1126"/>
      <c r="AY272" s="1126"/>
      <c r="AZ272" s="1126"/>
      <c r="BA272" s="1126"/>
      <c r="BB272" s="1126"/>
      <c r="BC272" s="1126"/>
      <c r="BD272" s="1126"/>
      <c r="BE272" s="1126"/>
      <c r="BF272" s="1125"/>
      <c r="BG272" s="1126"/>
      <c r="BH272" s="1126"/>
      <c r="BI272" s="1126"/>
      <c r="BJ272" s="1126"/>
      <c r="BK272" s="1126"/>
      <c r="BL272" s="1126"/>
      <c r="BM272" s="1126" t="s">
        <v>461</v>
      </c>
      <c r="BN272" s="1126" t="s">
        <v>461</v>
      </c>
      <c r="BO272" s="1126" t="s">
        <v>461</v>
      </c>
      <c r="BP272" s="1126" t="s">
        <v>461</v>
      </c>
      <c r="BQ272" s="1126" t="s">
        <v>461</v>
      </c>
      <c r="BR272" s="1125">
        <v>3</v>
      </c>
      <c r="BS272" s="1126">
        <v>1</v>
      </c>
      <c r="BT272" s="1126">
        <v>1</v>
      </c>
      <c r="BU272" s="1126">
        <v>0</v>
      </c>
      <c r="BV272" s="1126">
        <v>1</v>
      </c>
      <c r="BW272" s="1126">
        <v>0</v>
      </c>
      <c r="BX272" s="1126">
        <v>0</v>
      </c>
      <c r="BY272" s="1126">
        <v>2</v>
      </c>
      <c r="BZ272" s="1126">
        <v>1</v>
      </c>
      <c r="CA272" s="1126">
        <v>1</v>
      </c>
      <c r="CB272" s="1126">
        <v>0</v>
      </c>
      <c r="CC272" s="1126">
        <v>1</v>
      </c>
      <c r="CD272" s="1125">
        <v>0</v>
      </c>
      <c r="CE272" s="1126">
        <v>1</v>
      </c>
      <c r="CF272" s="1126">
        <v>2</v>
      </c>
      <c r="CG272" s="1126">
        <v>1</v>
      </c>
      <c r="CH272" s="1126">
        <v>0</v>
      </c>
      <c r="CI272" s="1126">
        <v>1</v>
      </c>
      <c r="CJ272" s="1126">
        <v>2</v>
      </c>
      <c r="CK272" s="1126"/>
      <c r="CL272" s="1126"/>
      <c r="CM272" s="1126"/>
      <c r="CN272" s="1126"/>
      <c r="CO272" s="1126"/>
      <c r="CP272" s="1125"/>
      <c r="CQ272" s="1036"/>
      <c r="CR272" s="1036"/>
      <c r="CS272" s="1036"/>
      <c r="CT272" s="1036"/>
      <c r="CU272" s="1036"/>
      <c r="CV272" s="1036"/>
      <c r="CW272" s="1036"/>
      <c r="CX272" s="1036"/>
      <c r="CY272" s="1036"/>
      <c r="CZ272" s="1036"/>
      <c r="DA272" s="1036"/>
      <c r="DB272" s="1036"/>
      <c r="DC272" s="1036"/>
      <c r="DD272" s="1036"/>
      <c r="DE272" s="1036"/>
      <c r="DF272" s="1036"/>
      <c r="DG272" s="1036"/>
      <c r="DH272" s="1036"/>
      <c r="DI272" s="1036"/>
      <c r="DJ272" s="1036"/>
      <c r="DK272" s="1036"/>
      <c r="DL272" s="1036"/>
      <c r="DM272" s="1036"/>
      <c r="DN272" s="1036"/>
    </row>
    <row r="273" spans="1:118">
      <c r="A273" s="1093" t="s">
        <v>361</v>
      </c>
      <c r="B273" s="120" t="s">
        <v>68</v>
      </c>
      <c r="C273" s="120" t="s">
        <v>68</v>
      </c>
      <c r="D273" s="1484">
        <f t="shared" si="118"/>
        <v>1978</v>
      </c>
      <c r="E273" s="1484">
        <f t="shared" si="119"/>
        <v>1749</v>
      </c>
      <c r="F273" s="1485">
        <f t="shared" si="120"/>
        <v>2075</v>
      </c>
      <c r="G273" s="1485">
        <f t="shared" si="121"/>
        <v>1693</v>
      </c>
      <c r="H273" s="1484">
        <f t="shared" si="122"/>
        <v>1619</v>
      </c>
      <c r="I273" s="1488">
        <f>SUM(BS273:CD273)</f>
        <v>1488</v>
      </c>
      <c r="J273" s="1988">
        <v>83</v>
      </c>
      <c r="K273" s="1487">
        <v>153</v>
      </c>
      <c r="L273" s="1488">
        <v>171</v>
      </c>
      <c r="M273" s="1488">
        <v>163</v>
      </c>
      <c r="N273" s="1488">
        <v>154</v>
      </c>
      <c r="O273" s="1488">
        <v>181</v>
      </c>
      <c r="P273" s="1488">
        <v>157</v>
      </c>
      <c r="Q273" s="1484">
        <v>139</v>
      </c>
      <c r="R273" s="1484">
        <v>151</v>
      </c>
      <c r="S273" s="1488">
        <v>178</v>
      </c>
      <c r="T273" s="1488">
        <v>173</v>
      </c>
      <c r="U273" s="1488">
        <v>185</v>
      </c>
      <c r="V273" s="1489">
        <v>173</v>
      </c>
      <c r="W273" s="1488">
        <v>199</v>
      </c>
      <c r="X273" s="1488">
        <v>192</v>
      </c>
      <c r="Y273" s="1488">
        <v>150</v>
      </c>
      <c r="Z273" s="1488">
        <v>173</v>
      </c>
      <c r="AA273" s="1488">
        <v>165</v>
      </c>
      <c r="AB273" s="1488">
        <v>162</v>
      </c>
      <c r="AC273" s="1488">
        <v>172</v>
      </c>
      <c r="AD273" s="1488" t="s">
        <v>424</v>
      </c>
      <c r="AE273" s="1488">
        <v>161</v>
      </c>
      <c r="AF273" s="1488">
        <v>99</v>
      </c>
      <c r="AG273" s="1488">
        <v>141</v>
      </c>
      <c r="AH273" s="1489">
        <v>135</v>
      </c>
      <c r="AI273" s="1488">
        <v>171</v>
      </c>
      <c r="AJ273" s="1488">
        <v>205</v>
      </c>
      <c r="AK273" s="1488">
        <v>184</v>
      </c>
      <c r="AL273" s="1488">
        <v>168</v>
      </c>
      <c r="AM273" s="1488">
        <v>152</v>
      </c>
      <c r="AN273" s="1488">
        <v>161</v>
      </c>
      <c r="AO273" s="1488">
        <v>171</v>
      </c>
      <c r="AP273" s="1488">
        <v>161</v>
      </c>
      <c r="AQ273" s="1488">
        <v>178</v>
      </c>
      <c r="AR273" s="1488">
        <v>166</v>
      </c>
      <c r="AS273" s="1488">
        <v>179</v>
      </c>
      <c r="AT273" s="1489">
        <v>179</v>
      </c>
      <c r="AU273" s="1488">
        <v>148</v>
      </c>
      <c r="AV273" s="1488">
        <v>181</v>
      </c>
      <c r="AW273" s="1488">
        <v>142</v>
      </c>
      <c r="AX273" s="1488">
        <v>150</v>
      </c>
      <c r="AY273" s="1488">
        <v>139</v>
      </c>
      <c r="AZ273" s="1488">
        <v>119</v>
      </c>
      <c r="BA273" s="1488">
        <v>142</v>
      </c>
      <c r="BB273" s="1488">
        <v>139</v>
      </c>
      <c r="BC273" s="1488">
        <v>143</v>
      </c>
      <c r="BD273" s="1488">
        <v>139</v>
      </c>
      <c r="BE273" s="1488">
        <v>90</v>
      </c>
      <c r="BF273" s="1489">
        <v>161</v>
      </c>
      <c r="BG273" s="1488">
        <v>164</v>
      </c>
      <c r="BH273" s="1488">
        <v>166</v>
      </c>
      <c r="BI273" s="1488">
        <v>130</v>
      </c>
      <c r="BJ273" s="1488">
        <v>145</v>
      </c>
      <c r="BK273" s="1488">
        <v>123</v>
      </c>
      <c r="BL273" s="1488">
        <v>134</v>
      </c>
      <c r="BM273" s="1488">
        <v>146</v>
      </c>
      <c r="BN273" s="1488">
        <v>104</v>
      </c>
      <c r="BO273" s="1488">
        <v>144</v>
      </c>
      <c r="BP273" s="1488">
        <v>130</v>
      </c>
      <c r="BQ273" s="1488">
        <v>102</v>
      </c>
      <c r="BR273" s="1489">
        <v>131</v>
      </c>
      <c r="BS273" s="1488">
        <v>138</v>
      </c>
      <c r="BT273" s="1488">
        <v>149</v>
      </c>
      <c r="BU273" s="1488">
        <v>132</v>
      </c>
      <c r="BV273" s="1488">
        <v>119</v>
      </c>
      <c r="BW273" s="1488">
        <v>123</v>
      </c>
      <c r="BX273" s="1488">
        <v>114</v>
      </c>
      <c r="BY273" s="1488">
        <v>133</v>
      </c>
      <c r="BZ273" s="1488">
        <v>112</v>
      </c>
      <c r="CA273" s="1488">
        <v>122</v>
      </c>
      <c r="CB273" s="1488">
        <v>117</v>
      </c>
      <c r="CC273" s="1488">
        <v>124</v>
      </c>
      <c r="CD273" s="1489">
        <v>105</v>
      </c>
      <c r="CE273" s="1488">
        <v>110</v>
      </c>
      <c r="CF273" s="1488">
        <v>126</v>
      </c>
      <c r="CG273" s="1488">
        <v>115</v>
      </c>
      <c r="CH273" s="1488">
        <v>97</v>
      </c>
      <c r="CI273" s="1488">
        <v>101</v>
      </c>
      <c r="CJ273" s="1488">
        <v>83</v>
      </c>
      <c r="CK273" s="1488"/>
      <c r="CL273" s="1488"/>
      <c r="CM273" s="1488"/>
      <c r="CN273" s="1488"/>
      <c r="CO273" s="1488"/>
      <c r="CP273" s="1489"/>
      <c r="CQ273" s="1036"/>
      <c r="CR273" s="1036"/>
      <c r="CS273" s="1036"/>
      <c r="CT273" s="1036"/>
      <c r="CU273" s="1036"/>
      <c r="CV273" s="1036"/>
      <c r="CW273" s="1036"/>
      <c r="CX273" s="1036"/>
      <c r="CY273" s="1036"/>
      <c r="CZ273" s="1036"/>
      <c r="DA273" s="1036"/>
      <c r="DB273" s="1036"/>
      <c r="DC273" s="1036"/>
      <c r="DD273" s="1036"/>
      <c r="DE273" s="1036"/>
      <c r="DF273" s="1036"/>
      <c r="DG273" s="1036"/>
      <c r="DH273" s="1036"/>
      <c r="DI273" s="1036"/>
      <c r="DJ273" s="1036"/>
      <c r="DK273" s="1036"/>
      <c r="DL273" s="1036"/>
      <c r="DM273" s="1036"/>
      <c r="DN273" s="1036"/>
    </row>
    <row r="274" spans="1:118">
      <c r="A274" s="1095" t="s">
        <v>754</v>
      </c>
      <c r="B274" s="120"/>
      <c r="C274" s="1098" t="s">
        <v>461</v>
      </c>
      <c r="D274" s="1098" t="s">
        <v>461</v>
      </c>
      <c r="E274" s="1098" t="s">
        <v>461</v>
      </c>
      <c r="F274" s="1098" t="s">
        <v>461</v>
      </c>
      <c r="G274" s="1098" t="s">
        <v>461</v>
      </c>
      <c r="H274" s="1098" t="s">
        <v>461</v>
      </c>
      <c r="I274" s="1126">
        <f>SUM(BS274:CD274)</f>
        <v>73</v>
      </c>
      <c r="J274" s="1929">
        <v>2</v>
      </c>
      <c r="K274" s="1476"/>
      <c r="L274" s="1128"/>
      <c r="M274" s="1128"/>
      <c r="N274" s="1128"/>
      <c r="O274" s="1128"/>
      <c r="P274" s="1128"/>
      <c r="Q274" s="1477"/>
      <c r="R274" s="1477"/>
      <c r="S274" s="1128"/>
      <c r="T274" s="1128"/>
      <c r="U274" s="1128"/>
      <c r="V274" s="1127"/>
      <c r="W274" s="1128"/>
      <c r="X274" s="1128"/>
      <c r="Y274" s="1128"/>
      <c r="Z274" s="1128"/>
      <c r="AA274" s="1128"/>
      <c r="AB274" s="1128"/>
      <c r="AC274" s="1128"/>
      <c r="AD274" s="1128"/>
      <c r="AE274" s="1128"/>
      <c r="AF274" s="1128"/>
      <c r="AG274" s="1128"/>
      <c r="AH274" s="1127"/>
      <c r="AI274" s="1128"/>
      <c r="AJ274" s="1128"/>
      <c r="AK274" s="1128"/>
      <c r="AL274" s="1128"/>
      <c r="AM274" s="1128"/>
      <c r="AN274" s="1128"/>
      <c r="AO274" s="1128"/>
      <c r="AP274" s="1128"/>
      <c r="AQ274" s="1128"/>
      <c r="AR274" s="1128"/>
      <c r="AS274" s="1128"/>
      <c r="AT274" s="1127"/>
      <c r="AU274" s="1128"/>
      <c r="AV274" s="1128"/>
      <c r="AW274" s="1128"/>
      <c r="AX274" s="1128"/>
      <c r="AY274" s="1128"/>
      <c r="AZ274" s="1128"/>
      <c r="BA274" s="1128"/>
      <c r="BB274" s="1128"/>
      <c r="BC274" s="1128"/>
      <c r="BD274" s="1128"/>
      <c r="BE274" s="1128"/>
      <c r="BF274" s="1127"/>
      <c r="BG274" s="1128"/>
      <c r="BH274" s="1128"/>
      <c r="BI274" s="1128"/>
      <c r="BJ274" s="1128"/>
      <c r="BK274" s="1128"/>
      <c r="BL274" s="1128"/>
      <c r="BM274" s="1128" t="s">
        <v>461</v>
      </c>
      <c r="BN274" s="1128" t="s">
        <v>461</v>
      </c>
      <c r="BO274" s="1128" t="s">
        <v>461</v>
      </c>
      <c r="BP274" s="1128" t="s">
        <v>461</v>
      </c>
      <c r="BQ274" s="1128" t="s">
        <v>461</v>
      </c>
      <c r="BR274" s="1127">
        <v>2</v>
      </c>
      <c r="BS274" s="1128">
        <v>7</v>
      </c>
      <c r="BT274" s="1128">
        <v>7</v>
      </c>
      <c r="BU274" s="1128">
        <v>4</v>
      </c>
      <c r="BV274" s="1128">
        <v>10</v>
      </c>
      <c r="BW274" s="1128">
        <v>4</v>
      </c>
      <c r="BX274" s="1128">
        <v>9</v>
      </c>
      <c r="BY274" s="1128">
        <v>4</v>
      </c>
      <c r="BZ274" s="1128">
        <v>5</v>
      </c>
      <c r="CA274" s="1128">
        <v>5</v>
      </c>
      <c r="CB274" s="1128">
        <v>6</v>
      </c>
      <c r="CC274" s="1128">
        <v>6</v>
      </c>
      <c r="CD274" s="1127">
        <v>6</v>
      </c>
      <c r="CE274" s="1128">
        <v>5</v>
      </c>
      <c r="CF274" s="1128">
        <v>6</v>
      </c>
      <c r="CG274" s="1128">
        <v>4</v>
      </c>
      <c r="CH274" s="1128">
        <v>0</v>
      </c>
      <c r="CI274" s="1128">
        <v>2</v>
      </c>
      <c r="CJ274" s="1128">
        <v>2</v>
      </c>
      <c r="CK274" s="1128"/>
      <c r="CL274" s="1128"/>
      <c r="CM274" s="1128"/>
      <c r="CN274" s="1128"/>
      <c r="CO274" s="1128"/>
      <c r="CP274" s="1127"/>
      <c r="CQ274" s="1036"/>
      <c r="CR274" s="1036"/>
      <c r="CS274" s="1036"/>
      <c r="CT274" s="1036"/>
      <c r="CU274" s="1036"/>
      <c r="CV274" s="1036"/>
      <c r="CW274" s="1036"/>
      <c r="CX274" s="1036"/>
      <c r="CY274" s="1036"/>
      <c r="CZ274" s="1036"/>
      <c r="DA274" s="1036"/>
      <c r="DB274" s="1036"/>
      <c r="DC274" s="1036"/>
      <c r="DD274" s="1036"/>
      <c r="DE274" s="1036"/>
      <c r="DF274" s="1036"/>
      <c r="DG274" s="1036"/>
      <c r="DH274" s="1036"/>
      <c r="DI274" s="1036"/>
      <c r="DJ274" s="1036"/>
      <c r="DK274" s="1036"/>
      <c r="DL274" s="1036"/>
      <c r="DM274" s="1036"/>
      <c r="DN274" s="1036"/>
    </row>
    <row r="275" spans="1:118">
      <c r="A275" s="265" t="s">
        <v>208</v>
      </c>
      <c r="B275" s="120" t="s">
        <v>68</v>
      </c>
      <c r="C275" s="120" t="s">
        <v>68</v>
      </c>
      <c r="D275" s="1484">
        <f t="shared" si="118"/>
        <v>859</v>
      </c>
      <c r="E275" s="1490">
        <f t="shared" si="119"/>
        <v>742</v>
      </c>
      <c r="F275" s="1485">
        <f t="shared" si="120"/>
        <v>909</v>
      </c>
      <c r="G275" s="1485">
        <f t="shared" si="121"/>
        <v>703</v>
      </c>
      <c r="H275" s="1490">
        <f t="shared" si="122"/>
        <v>653</v>
      </c>
      <c r="I275" s="1492">
        <f>SUM(BS275:CD275)</f>
        <v>530</v>
      </c>
      <c r="J275" s="1988">
        <v>39</v>
      </c>
      <c r="K275" s="1491">
        <v>47</v>
      </c>
      <c r="L275" s="1492">
        <v>43</v>
      </c>
      <c r="M275" s="1492">
        <v>71</v>
      </c>
      <c r="N275" s="1492">
        <v>70</v>
      </c>
      <c r="O275" s="1492">
        <v>86</v>
      </c>
      <c r="P275" s="1492">
        <v>85</v>
      </c>
      <c r="Q275" s="1490">
        <v>66</v>
      </c>
      <c r="R275" s="1490">
        <v>72</v>
      </c>
      <c r="S275" s="1492">
        <v>78</v>
      </c>
      <c r="T275" s="1492">
        <v>72</v>
      </c>
      <c r="U275" s="1492">
        <v>95</v>
      </c>
      <c r="V275" s="1493">
        <v>74</v>
      </c>
      <c r="W275" s="1492">
        <v>87</v>
      </c>
      <c r="X275" s="1492">
        <v>83</v>
      </c>
      <c r="Y275" s="1492">
        <v>53</v>
      </c>
      <c r="Z275" s="1492">
        <v>68</v>
      </c>
      <c r="AA275" s="1492">
        <v>85</v>
      </c>
      <c r="AB275" s="1492">
        <v>81</v>
      </c>
      <c r="AC275" s="1492">
        <v>71</v>
      </c>
      <c r="AD275" s="1492" t="s">
        <v>425</v>
      </c>
      <c r="AE275" s="1492">
        <v>57</v>
      </c>
      <c r="AF275" s="1492">
        <v>42</v>
      </c>
      <c r="AG275" s="1492">
        <v>54</v>
      </c>
      <c r="AH275" s="1493">
        <v>61</v>
      </c>
      <c r="AI275" s="1492">
        <v>74</v>
      </c>
      <c r="AJ275" s="1492">
        <v>91</v>
      </c>
      <c r="AK275" s="1492">
        <v>87</v>
      </c>
      <c r="AL275" s="1492">
        <v>70</v>
      </c>
      <c r="AM275" s="1492">
        <v>81</v>
      </c>
      <c r="AN275" s="1492">
        <v>70</v>
      </c>
      <c r="AO275" s="1492">
        <v>66</v>
      </c>
      <c r="AP275" s="1492">
        <v>61</v>
      </c>
      <c r="AQ275" s="1492">
        <v>77</v>
      </c>
      <c r="AR275" s="1492">
        <v>73</v>
      </c>
      <c r="AS275" s="1492">
        <v>86</v>
      </c>
      <c r="AT275" s="1493">
        <v>73</v>
      </c>
      <c r="AU275" s="1492">
        <v>58</v>
      </c>
      <c r="AV275" s="1492">
        <v>62</v>
      </c>
      <c r="AW275" s="1492">
        <v>67</v>
      </c>
      <c r="AX275" s="1492">
        <v>70</v>
      </c>
      <c r="AY275" s="1492">
        <v>60</v>
      </c>
      <c r="AZ275" s="1492">
        <v>59</v>
      </c>
      <c r="BA275" s="1492">
        <v>54</v>
      </c>
      <c r="BB275" s="1492">
        <v>55</v>
      </c>
      <c r="BC275" s="1492">
        <v>63</v>
      </c>
      <c r="BD275" s="1492">
        <v>52</v>
      </c>
      <c r="BE275" s="1492">
        <v>41</v>
      </c>
      <c r="BF275" s="1493">
        <v>62</v>
      </c>
      <c r="BG275" s="1492">
        <v>60</v>
      </c>
      <c r="BH275" s="1492">
        <v>48</v>
      </c>
      <c r="BI275" s="1492">
        <v>56</v>
      </c>
      <c r="BJ275" s="1492">
        <v>61</v>
      </c>
      <c r="BK275" s="1492">
        <v>49</v>
      </c>
      <c r="BL275" s="1492">
        <v>56</v>
      </c>
      <c r="BM275" s="1492">
        <v>54</v>
      </c>
      <c r="BN275" s="1492">
        <v>44</v>
      </c>
      <c r="BO275" s="1492">
        <v>69</v>
      </c>
      <c r="BP275" s="1492">
        <v>60</v>
      </c>
      <c r="BQ275" s="1492">
        <v>45</v>
      </c>
      <c r="BR275" s="1493">
        <v>51</v>
      </c>
      <c r="BS275" s="1492">
        <v>49</v>
      </c>
      <c r="BT275" s="1492">
        <v>49</v>
      </c>
      <c r="BU275" s="1492">
        <v>50</v>
      </c>
      <c r="BV275" s="1492">
        <v>35</v>
      </c>
      <c r="BW275" s="1492">
        <v>46</v>
      </c>
      <c r="BX275" s="1492">
        <v>55</v>
      </c>
      <c r="BY275" s="1492">
        <v>43</v>
      </c>
      <c r="BZ275" s="1492">
        <v>27</v>
      </c>
      <c r="CA275" s="1492">
        <v>44</v>
      </c>
      <c r="CB275" s="1492">
        <v>46</v>
      </c>
      <c r="CC275" s="1492">
        <v>49</v>
      </c>
      <c r="CD275" s="1493">
        <v>37</v>
      </c>
      <c r="CE275" s="1492">
        <v>39</v>
      </c>
      <c r="CF275" s="1492">
        <v>47</v>
      </c>
      <c r="CG275" s="1492">
        <v>40</v>
      </c>
      <c r="CH275" s="1492">
        <v>35</v>
      </c>
      <c r="CI275" s="1492">
        <v>40</v>
      </c>
      <c r="CJ275" s="1492">
        <v>39</v>
      </c>
      <c r="CK275" s="1492"/>
      <c r="CL275" s="1492"/>
      <c r="CM275" s="1492"/>
      <c r="CN275" s="1492"/>
      <c r="CO275" s="1492"/>
      <c r="CP275" s="1493"/>
      <c r="CQ275" s="1036"/>
      <c r="CR275" s="1036"/>
      <c r="CS275" s="1036"/>
      <c r="CT275" s="1036"/>
      <c r="CU275" s="1036"/>
      <c r="CV275" s="1036"/>
      <c r="CW275" s="1036"/>
      <c r="CX275" s="1036"/>
      <c r="CY275" s="1036"/>
      <c r="CZ275" s="1036"/>
      <c r="DA275" s="1036"/>
      <c r="DB275" s="1036"/>
      <c r="DC275" s="1036"/>
      <c r="DD275" s="1036"/>
      <c r="DE275" s="1036"/>
      <c r="DF275" s="1036"/>
      <c r="DG275" s="1036"/>
      <c r="DH275" s="1036"/>
      <c r="DI275" s="1036"/>
      <c r="DJ275" s="1036"/>
      <c r="DK275" s="1036"/>
      <c r="DL275" s="1036"/>
      <c r="DM275" s="1036"/>
      <c r="DN275" s="1036"/>
    </row>
    <row r="276" spans="1:118">
      <c r="A276" s="265" t="s">
        <v>212</v>
      </c>
      <c r="B276" s="120" t="s">
        <v>68</v>
      </c>
      <c r="C276" s="120" t="s">
        <v>68</v>
      </c>
      <c r="D276" s="1484">
        <f t="shared" si="118"/>
        <v>50</v>
      </c>
      <c r="E276" s="1490">
        <f t="shared" si="119"/>
        <v>48</v>
      </c>
      <c r="F276" s="1485">
        <f t="shared" si="120"/>
        <v>49</v>
      </c>
      <c r="G276" s="1485">
        <f t="shared" si="121"/>
        <v>40</v>
      </c>
      <c r="H276" s="1490">
        <f t="shared" si="122"/>
        <v>50</v>
      </c>
      <c r="I276" s="1492">
        <f t="shared" ref="I276:I278" si="123">SUM(BS276:CD276)</f>
        <v>41</v>
      </c>
      <c r="J276" s="1988">
        <v>0</v>
      </c>
      <c r="K276" s="1491">
        <v>3</v>
      </c>
      <c r="L276" s="1492">
        <v>1</v>
      </c>
      <c r="M276" s="1492">
        <v>3</v>
      </c>
      <c r="N276" s="1492">
        <v>6</v>
      </c>
      <c r="O276" s="1492">
        <v>5</v>
      </c>
      <c r="P276" s="1492">
        <v>2</v>
      </c>
      <c r="Q276" s="1490">
        <v>3</v>
      </c>
      <c r="R276" s="1490">
        <v>5</v>
      </c>
      <c r="S276" s="1492">
        <v>8</v>
      </c>
      <c r="T276" s="1492">
        <v>7</v>
      </c>
      <c r="U276" s="1492">
        <v>2</v>
      </c>
      <c r="V276" s="1493">
        <v>5</v>
      </c>
      <c r="W276" s="1492">
        <v>8</v>
      </c>
      <c r="X276" s="1492">
        <v>4</v>
      </c>
      <c r="Y276" s="1492">
        <v>4</v>
      </c>
      <c r="Z276" s="1492">
        <v>3</v>
      </c>
      <c r="AA276" s="1492">
        <v>3</v>
      </c>
      <c r="AB276" s="1492">
        <v>2</v>
      </c>
      <c r="AC276" s="1492">
        <v>7</v>
      </c>
      <c r="AD276" s="1492" t="s">
        <v>426</v>
      </c>
      <c r="AE276" s="1492">
        <v>6</v>
      </c>
      <c r="AF276" s="1492">
        <v>1</v>
      </c>
      <c r="AG276" s="1492">
        <v>6</v>
      </c>
      <c r="AH276" s="1493">
        <v>4</v>
      </c>
      <c r="AI276" s="1492">
        <v>5</v>
      </c>
      <c r="AJ276" s="1492">
        <v>5</v>
      </c>
      <c r="AK276" s="1492">
        <v>4</v>
      </c>
      <c r="AL276" s="1492">
        <v>5</v>
      </c>
      <c r="AM276" s="1492">
        <v>5</v>
      </c>
      <c r="AN276" s="1492">
        <v>2</v>
      </c>
      <c r="AO276" s="1492">
        <v>8</v>
      </c>
      <c r="AP276" s="1492">
        <v>3</v>
      </c>
      <c r="AQ276" s="1492">
        <v>3</v>
      </c>
      <c r="AR276" s="1492">
        <v>1</v>
      </c>
      <c r="AS276" s="1492">
        <v>2</v>
      </c>
      <c r="AT276" s="1493">
        <v>6</v>
      </c>
      <c r="AU276" s="1492">
        <v>1</v>
      </c>
      <c r="AV276" s="1492">
        <v>3</v>
      </c>
      <c r="AW276" s="1492">
        <v>5</v>
      </c>
      <c r="AX276" s="1492">
        <v>5</v>
      </c>
      <c r="AY276" s="1492">
        <v>4</v>
      </c>
      <c r="AZ276" s="1492">
        <v>1</v>
      </c>
      <c r="BA276" s="1492">
        <v>2</v>
      </c>
      <c r="BB276" s="1492">
        <v>3</v>
      </c>
      <c r="BC276" s="1492">
        <v>6</v>
      </c>
      <c r="BD276" s="1492">
        <v>2</v>
      </c>
      <c r="BE276" s="1492">
        <v>2</v>
      </c>
      <c r="BF276" s="1493">
        <v>6</v>
      </c>
      <c r="BG276" s="1492">
        <v>6</v>
      </c>
      <c r="BH276" s="1492">
        <v>9</v>
      </c>
      <c r="BI276" s="1492">
        <v>4</v>
      </c>
      <c r="BJ276" s="1492">
        <v>5</v>
      </c>
      <c r="BK276" s="1492">
        <v>1</v>
      </c>
      <c r="BL276" s="1492">
        <v>5</v>
      </c>
      <c r="BM276" s="1492">
        <v>4</v>
      </c>
      <c r="BN276" s="1492">
        <v>2</v>
      </c>
      <c r="BO276" s="1492">
        <v>4</v>
      </c>
      <c r="BP276" s="1492">
        <v>3</v>
      </c>
      <c r="BQ276" s="1492">
        <v>2</v>
      </c>
      <c r="BR276" s="1493">
        <v>5</v>
      </c>
      <c r="BS276" s="1492">
        <v>5</v>
      </c>
      <c r="BT276" s="1492">
        <v>3</v>
      </c>
      <c r="BU276" s="1492">
        <v>4</v>
      </c>
      <c r="BV276" s="1492">
        <v>5</v>
      </c>
      <c r="BW276" s="1492">
        <v>4</v>
      </c>
      <c r="BX276" s="1492">
        <v>4</v>
      </c>
      <c r="BY276" s="1492">
        <v>2</v>
      </c>
      <c r="BZ276" s="1492">
        <v>6</v>
      </c>
      <c r="CA276" s="1492">
        <v>2</v>
      </c>
      <c r="CB276" s="1492">
        <v>1</v>
      </c>
      <c r="CC276" s="1492">
        <v>2</v>
      </c>
      <c r="CD276" s="1493">
        <v>3</v>
      </c>
      <c r="CE276" s="1492">
        <v>3</v>
      </c>
      <c r="CF276" s="1492">
        <v>2</v>
      </c>
      <c r="CG276" s="1492">
        <v>6</v>
      </c>
      <c r="CH276" s="1492">
        <v>2</v>
      </c>
      <c r="CI276" s="1492">
        <v>1</v>
      </c>
      <c r="CJ276" s="1492">
        <v>0</v>
      </c>
      <c r="CK276" s="1492"/>
      <c r="CL276" s="1492"/>
      <c r="CM276" s="1492"/>
      <c r="CN276" s="1492"/>
      <c r="CO276" s="1492"/>
      <c r="CP276" s="1493"/>
      <c r="CQ276" s="1036"/>
      <c r="CR276" s="1036"/>
      <c r="CS276" s="1036"/>
      <c r="CT276" s="1036"/>
      <c r="CU276" s="1036"/>
      <c r="CV276" s="1036"/>
      <c r="CW276" s="1036"/>
      <c r="CX276" s="1036"/>
      <c r="CY276" s="1036"/>
      <c r="CZ276" s="1036"/>
      <c r="DA276" s="1036"/>
      <c r="DB276" s="1036"/>
      <c r="DC276" s="1036"/>
      <c r="DD276" s="1036"/>
      <c r="DE276" s="1036"/>
      <c r="DF276" s="1036"/>
      <c r="DG276" s="1036"/>
      <c r="DH276" s="1036"/>
      <c r="DI276" s="1036"/>
      <c r="DJ276" s="1036"/>
      <c r="DK276" s="1036"/>
      <c r="DL276" s="1036"/>
      <c r="DM276" s="1036"/>
      <c r="DN276" s="1036"/>
    </row>
    <row r="277" spans="1:118">
      <c r="A277" s="265" t="s">
        <v>209</v>
      </c>
      <c r="B277" s="120" t="s">
        <v>68</v>
      </c>
      <c r="C277" s="120" t="s">
        <v>68</v>
      </c>
      <c r="D277" s="1484">
        <f t="shared" si="118"/>
        <v>289</v>
      </c>
      <c r="E277" s="1490">
        <f t="shared" si="119"/>
        <v>300</v>
      </c>
      <c r="F277" s="1485">
        <f t="shared" si="120"/>
        <v>335</v>
      </c>
      <c r="G277" s="1485">
        <f t="shared" si="121"/>
        <v>292</v>
      </c>
      <c r="H277" s="1490">
        <f t="shared" si="122"/>
        <v>243</v>
      </c>
      <c r="I277" s="1492">
        <f t="shared" si="123"/>
        <v>290</v>
      </c>
      <c r="J277" s="1988">
        <v>15</v>
      </c>
      <c r="K277" s="1491">
        <v>20</v>
      </c>
      <c r="L277" s="1492">
        <v>25</v>
      </c>
      <c r="M277" s="1492">
        <v>17</v>
      </c>
      <c r="N277" s="1492">
        <v>23</v>
      </c>
      <c r="O277" s="1492">
        <v>25</v>
      </c>
      <c r="P277" s="1492">
        <v>8</v>
      </c>
      <c r="Q277" s="1490">
        <v>28</v>
      </c>
      <c r="R277" s="1490">
        <v>24</v>
      </c>
      <c r="S277" s="1492">
        <v>28</v>
      </c>
      <c r="T277" s="1492">
        <v>31</v>
      </c>
      <c r="U277" s="1492">
        <v>32</v>
      </c>
      <c r="V277" s="1493">
        <v>28</v>
      </c>
      <c r="W277" s="1492">
        <v>32</v>
      </c>
      <c r="X277" s="1492">
        <v>22</v>
      </c>
      <c r="Y277" s="1492">
        <v>32</v>
      </c>
      <c r="Z277" s="1492">
        <v>36</v>
      </c>
      <c r="AA277" s="1492">
        <v>22</v>
      </c>
      <c r="AB277" s="1492">
        <v>19</v>
      </c>
      <c r="AC277" s="1492">
        <v>34</v>
      </c>
      <c r="AD277" s="1492" t="s">
        <v>427</v>
      </c>
      <c r="AE277" s="1492">
        <v>43</v>
      </c>
      <c r="AF277" s="1492">
        <v>17</v>
      </c>
      <c r="AG277" s="1492">
        <v>27</v>
      </c>
      <c r="AH277" s="1493">
        <v>16</v>
      </c>
      <c r="AI277" s="1492">
        <v>22</v>
      </c>
      <c r="AJ277" s="1492">
        <v>40</v>
      </c>
      <c r="AK277" s="1492">
        <v>26</v>
      </c>
      <c r="AL277" s="1492">
        <v>20</v>
      </c>
      <c r="AM277" s="1492">
        <v>16</v>
      </c>
      <c r="AN277" s="1492">
        <v>25</v>
      </c>
      <c r="AO277" s="1492">
        <v>31</v>
      </c>
      <c r="AP277" s="1492">
        <v>30</v>
      </c>
      <c r="AQ277" s="1492">
        <v>30</v>
      </c>
      <c r="AR277" s="1492">
        <v>30</v>
      </c>
      <c r="AS277" s="1492">
        <v>30</v>
      </c>
      <c r="AT277" s="1493">
        <v>35</v>
      </c>
      <c r="AU277" s="1492">
        <v>33</v>
      </c>
      <c r="AV277" s="1492">
        <v>30</v>
      </c>
      <c r="AW277" s="1492">
        <v>25</v>
      </c>
      <c r="AX277" s="1492">
        <v>25</v>
      </c>
      <c r="AY277" s="1492">
        <v>23</v>
      </c>
      <c r="AZ277" s="1492">
        <v>18</v>
      </c>
      <c r="BA277" s="1492">
        <v>29</v>
      </c>
      <c r="BB277" s="1492">
        <v>27</v>
      </c>
      <c r="BC277" s="1492">
        <v>19</v>
      </c>
      <c r="BD277" s="1492">
        <v>22</v>
      </c>
      <c r="BE277" s="1492">
        <v>13</v>
      </c>
      <c r="BF277" s="1493">
        <v>28</v>
      </c>
      <c r="BG277" s="1492">
        <v>24</v>
      </c>
      <c r="BH277" s="1492">
        <v>26</v>
      </c>
      <c r="BI277" s="1492">
        <v>18</v>
      </c>
      <c r="BJ277" s="1492">
        <v>19</v>
      </c>
      <c r="BK277" s="1492">
        <v>24</v>
      </c>
      <c r="BL277" s="1492">
        <v>27</v>
      </c>
      <c r="BM277" s="1492">
        <v>21</v>
      </c>
      <c r="BN277" s="1492">
        <v>11</v>
      </c>
      <c r="BO277" s="1492">
        <v>20</v>
      </c>
      <c r="BP277" s="1492">
        <v>21</v>
      </c>
      <c r="BQ277" s="1492">
        <v>18</v>
      </c>
      <c r="BR277" s="1493">
        <v>14</v>
      </c>
      <c r="BS277" s="1492">
        <v>23</v>
      </c>
      <c r="BT277" s="1492">
        <v>24</v>
      </c>
      <c r="BU277" s="1492">
        <v>27</v>
      </c>
      <c r="BV277" s="1492">
        <v>27</v>
      </c>
      <c r="BW277" s="1492">
        <v>23</v>
      </c>
      <c r="BX277" s="1492">
        <v>18</v>
      </c>
      <c r="BY277" s="1492">
        <v>27</v>
      </c>
      <c r="BZ277" s="1492">
        <v>23</v>
      </c>
      <c r="CA277" s="1492">
        <v>33</v>
      </c>
      <c r="CB277" s="1492">
        <v>20</v>
      </c>
      <c r="CC277" s="1492">
        <v>23</v>
      </c>
      <c r="CD277" s="1493">
        <v>22</v>
      </c>
      <c r="CE277" s="1492">
        <v>29</v>
      </c>
      <c r="CF277" s="1492">
        <v>31</v>
      </c>
      <c r="CG277" s="1492">
        <v>17</v>
      </c>
      <c r="CH277" s="1492">
        <v>27</v>
      </c>
      <c r="CI277" s="1492">
        <v>17</v>
      </c>
      <c r="CJ277" s="1492">
        <v>15</v>
      </c>
      <c r="CK277" s="1492"/>
      <c r="CL277" s="1492"/>
      <c r="CM277" s="1492"/>
      <c r="CN277" s="1492"/>
      <c r="CO277" s="1492"/>
      <c r="CP277" s="1493"/>
      <c r="CQ277" s="1036"/>
      <c r="CR277" s="1036"/>
      <c r="CS277" s="1036"/>
      <c r="CT277" s="1036"/>
      <c r="CU277" s="1036"/>
      <c r="CV277" s="1036"/>
      <c r="CW277" s="1036"/>
      <c r="CX277" s="1036"/>
      <c r="CY277" s="1036"/>
      <c r="CZ277" s="1036"/>
      <c r="DA277" s="1036"/>
      <c r="DB277" s="1036"/>
      <c r="DC277" s="1036"/>
      <c r="DD277" s="1036"/>
      <c r="DE277" s="1036"/>
      <c r="DF277" s="1036"/>
      <c r="DG277" s="1036"/>
      <c r="DH277" s="1036"/>
      <c r="DI277" s="1036"/>
      <c r="DJ277" s="1036"/>
      <c r="DK277" s="1036"/>
      <c r="DL277" s="1036"/>
      <c r="DM277" s="1036"/>
      <c r="DN277" s="1036"/>
    </row>
    <row r="278" spans="1:118">
      <c r="A278" s="265" t="s">
        <v>136</v>
      </c>
      <c r="B278" s="120" t="s">
        <v>68</v>
      </c>
      <c r="C278" s="120" t="s">
        <v>68</v>
      </c>
      <c r="D278" s="1484">
        <f t="shared" si="118"/>
        <v>795</v>
      </c>
      <c r="E278" s="1490">
        <f t="shared" si="119"/>
        <v>653</v>
      </c>
      <c r="F278" s="1485">
        <f t="shared" si="120"/>
        <v>783</v>
      </c>
      <c r="G278" s="1485">
        <f t="shared" si="121"/>
        <v>658</v>
      </c>
      <c r="H278" s="1490">
        <f t="shared" si="122"/>
        <v>673</v>
      </c>
      <c r="I278" s="1492">
        <f t="shared" si="123"/>
        <v>608</v>
      </c>
      <c r="J278" s="1988">
        <v>29</v>
      </c>
      <c r="K278" s="1491">
        <v>83</v>
      </c>
      <c r="L278" s="1492">
        <v>102</v>
      </c>
      <c r="M278" s="1492">
        <v>72</v>
      </c>
      <c r="N278" s="1492">
        <v>55</v>
      </c>
      <c r="O278" s="1492">
        <v>65</v>
      </c>
      <c r="P278" s="1492">
        <v>62</v>
      </c>
      <c r="Q278" s="1490">
        <v>42</v>
      </c>
      <c r="R278" s="1490">
        <v>65</v>
      </c>
      <c r="S278" s="1492">
        <v>64</v>
      </c>
      <c r="T278" s="1492">
        <v>63</v>
      </c>
      <c r="U278" s="1492">
        <v>56</v>
      </c>
      <c r="V278" s="1493">
        <v>66</v>
      </c>
      <c r="W278" s="1492">
        <v>72</v>
      </c>
      <c r="X278" s="1492">
        <v>83</v>
      </c>
      <c r="Y278" s="1492">
        <v>61</v>
      </c>
      <c r="Z278" s="1492">
        <v>66</v>
      </c>
      <c r="AA278" s="1492">
        <v>55</v>
      </c>
      <c r="AB278" s="1492">
        <v>60</v>
      </c>
      <c r="AC278" s="1492">
        <v>60</v>
      </c>
      <c r="AD278" s="1492" t="s">
        <v>428</v>
      </c>
      <c r="AE278" s="1492">
        <v>55</v>
      </c>
      <c r="AF278" s="1492">
        <v>33</v>
      </c>
      <c r="AG278" s="1492">
        <v>54</v>
      </c>
      <c r="AH278" s="1493">
        <v>54</v>
      </c>
      <c r="AI278" s="1492">
        <v>70</v>
      </c>
      <c r="AJ278" s="1492">
        <v>69</v>
      </c>
      <c r="AK278" s="1492">
        <v>67</v>
      </c>
      <c r="AL278" s="1492">
        <v>73</v>
      </c>
      <c r="AM278" s="1492">
        <v>50</v>
      </c>
      <c r="AN278" s="1492">
        <v>64</v>
      </c>
      <c r="AO278" s="1492">
        <v>66</v>
      </c>
      <c r="AP278" s="1492">
        <v>68</v>
      </c>
      <c r="AQ278" s="1492">
        <v>68</v>
      </c>
      <c r="AR278" s="1492">
        <v>62</v>
      </c>
      <c r="AS278" s="1492">
        <v>61</v>
      </c>
      <c r="AT278" s="1493">
        <v>65</v>
      </c>
      <c r="AU278" s="1492">
        <v>56</v>
      </c>
      <c r="AV278" s="1492">
        <v>86</v>
      </c>
      <c r="AW278" s="1492">
        <v>45</v>
      </c>
      <c r="AX278" s="1492">
        <v>50</v>
      </c>
      <c r="AY278" s="1492">
        <v>52</v>
      </c>
      <c r="AZ278" s="1492">
        <v>41</v>
      </c>
      <c r="BA278" s="1492">
        <v>57</v>
      </c>
      <c r="BB278" s="1492">
        <v>54</v>
      </c>
      <c r="BC278" s="1492">
        <v>55</v>
      </c>
      <c r="BD278" s="1492">
        <v>63</v>
      </c>
      <c r="BE278" s="1492">
        <v>34</v>
      </c>
      <c r="BF278" s="1493">
        <v>65</v>
      </c>
      <c r="BG278" s="1492">
        <v>74</v>
      </c>
      <c r="BH278" s="1492">
        <v>83</v>
      </c>
      <c r="BI278" s="1492">
        <v>52</v>
      </c>
      <c r="BJ278" s="1492">
        <v>60</v>
      </c>
      <c r="BK278" s="1492">
        <v>49</v>
      </c>
      <c r="BL278" s="1492">
        <v>46</v>
      </c>
      <c r="BM278" s="1492">
        <v>67</v>
      </c>
      <c r="BN278" s="1492">
        <v>47</v>
      </c>
      <c r="BO278" s="1492">
        <v>51</v>
      </c>
      <c r="BP278" s="1492">
        <v>46</v>
      </c>
      <c r="BQ278" s="1492">
        <v>37</v>
      </c>
      <c r="BR278" s="1493">
        <v>61</v>
      </c>
      <c r="BS278" s="1492">
        <v>61</v>
      </c>
      <c r="BT278" s="1492">
        <v>66</v>
      </c>
      <c r="BU278" s="1492">
        <v>51</v>
      </c>
      <c r="BV278" s="1492">
        <v>52</v>
      </c>
      <c r="BW278" s="1492">
        <v>50</v>
      </c>
      <c r="BX278" s="1492">
        <v>37</v>
      </c>
      <c r="BY278" s="1492">
        <v>61</v>
      </c>
      <c r="BZ278" s="1492">
        <v>56</v>
      </c>
      <c r="CA278" s="1492">
        <v>43</v>
      </c>
      <c r="CB278" s="1492">
        <v>50</v>
      </c>
      <c r="CC278" s="1492">
        <v>44</v>
      </c>
      <c r="CD278" s="1493">
        <v>37</v>
      </c>
      <c r="CE278" s="1492">
        <v>39</v>
      </c>
      <c r="CF278" s="1492">
        <v>46</v>
      </c>
      <c r="CG278" s="1492">
        <v>52</v>
      </c>
      <c r="CH278" s="1492">
        <v>33</v>
      </c>
      <c r="CI278" s="1492">
        <v>41</v>
      </c>
      <c r="CJ278" s="1492">
        <v>29</v>
      </c>
      <c r="CK278" s="1492"/>
      <c r="CL278" s="1492"/>
      <c r="CM278" s="1492"/>
      <c r="CN278" s="1492"/>
      <c r="CO278" s="1492"/>
      <c r="CP278" s="1493"/>
      <c r="CQ278" s="1036"/>
      <c r="CR278" s="1036"/>
      <c r="CS278" s="1036"/>
      <c r="CT278" s="1036"/>
      <c r="CU278" s="1036"/>
      <c r="CV278" s="1036"/>
      <c r="CW278" s="1036"/>
      <c r="CX278" s="1036"/>
      <c r="CY278" s="1036"/>
      <c r="CZ278" s="1036"/>
      <c r="DA278" s="1036"/>
      <c r="DB278" s="1036"/>
      <c r="DC278" s="1036"/>
      <c r="DD278" s="1036"/>
      <c r="DE278" s="1036"/>
      <c r="DF278" s="1036"/>
      <c r="DG278" s="1036"/>
      <c r="DH278" s="1036"/>
      <c r="DI278" s="1036"/>
      <c r="DJ278" s="1036"/>
      <c r="DK278" s="1036"/>
      <c r="DL278" s="1036"/>
      <c r="DM278" s="1036"/>
      <c r="DN278" s="1036"/>
    </row>
    <row r="279" spans="1:118" ht="15.75" thickBot="1">
      <c r="A279" s="262" t="s">
        <v>362</v>
      </c>
      <c r="B279" s="129" t="s">
        <v>68</v>
      </c>
      <c r="C279" s="129" t="s">
        <v>68</v>
      </c>
      <c r="D279" s="1494">
        <f>AVERAGE(K279:V279)</f>
        <v>6.5341666666666667</v>
      </c>
      <c r="E279" s="1494">
        <f>AVERAGE(W279:AH279)</f>
        <v>6.34</v>
      </c>
      <c r="F279" s="1495">
        <f>AVERAGE(AI279:AT279)</f>
        <v>5.7250000000000005</v>
      </c>
      <c r="G279" s="1495">
        <f>AVERAGE(AU279:BF279)</f>
        <v>5.6500000000000012</v>
      </c>
      <c r="H279" s="1494">
        <f>AVERAGE(BG279:BR279)</f>
        <v>5.9775</v>
      </c>
      <c r="I279" s="1989">
        <f>AVERAGE(BS279:CD279)</f>
        <v>6.791666666666667</v>
      </c>
      <c r="J279" s="1990">
        <v>7</v>
      </c>
      <c r="K279" s="1496">
        <v>6.73</v>
      </c>
      <c r="L279" s="1497">
        <v>6.87</v>
      </c>
      <c r="M279" s="1497">
        <v>6.63</v>
      </c>
      <c r="N279" s="1497">
        <v>6.55</v>
      </c>
      <c r="O279" s="1497">
        <v>7.02</v>
      </c>
      <c r="P279" s="1497">
        <v>6.78</v>
      </c>
      <c r="Q279" s="1494">
        <v>6.99</v>
      </c>
      <c r="R279" s="1494">
        <v>6.5</v>
      </c>
      <c r="S279" s="1497">
        <v>6.6</v>
      </c>
      <c r="T279" s="1497">
        <v>6</v>
      </c>
      <c r="U279" s="1497">
        <v>6.14</v>
      </c>
      <c r="V279" s="1498">
        <v>5.6</v>
      </c>
      <c r="W279" s="1497">
        <v>5.86</v>
      </c>
      <c r="X279" s="1497">
        <v>5.51</v>
      </c>
      <c r="Y279" s="1497">
        <v>6.2</v>
      </c>
      <c r="Z279" s="1497">
        <v>7.38</v>
      </c>
      <c r="AA279" s="1497">
        <v>7.21</v>
      </c>
      <c r="AB279" s="1497">
        <v>11.09</v>
      </c>
      <c r="AC279" s="1497">
        <v>4.9800000000000004</v>
      </c>
      <c r="AD279" s="1497">
        <v>5.4</v>
      </c>
      <c r="AE279" s="1497">
        <v>6.2</v>
      </c>
      <c r="AF279" s="1497">
        <v>5.7</v>
      </c>
      <c r="AG279" s="1497">
        <v>5.27</v>
      </c>
      <c r="AH279" s="1498">
        <v>5.28</v>
      </c>
      <c r="AI279" s="1497">
        <v>5.5</v>
      </c>
      <c r="AJ279" s="1497">
        <v>5.7</v>
      </c>
      <c r="AK279" s="1497">
        <v>6</v>
      </c>
      <c r="AL279" s="1497">
        <v>5.3</v>
      </c>
      <c r="AM279" s="1497">
        <v>5.5</v>
      </c>
      <c r="AN279" s="1497">
        <v>6</v>
      </c>
      <c r="AO279" s="1497">
        <v>6.3</v>
      </c>
      <c r="AP279" s="1497">
        <v>5.6</v>
      </c>
      <c r="AQ279" s="1497">
        <v>5.7</v>
      </c>
      <c r="AR279" s="1497">
        <v>5.7</v>
      </c>
      <c r="AS279" s="1497">
        <v>5.4</v>
      </c>
      <c r="AT279" s="1498">
        <v>6</v>
      </c>
      <c r="AU279" s="1497">
        <v>5.5</v>
      </c>
      <c r="AV279" s="1497">
        <v>5</v>
      </c>
      <c r="AW279" s="1497">
        <v>5.5</v>
      </c>
      <c r="AX279" s="1497">
        <v>5.6</v>
      </c>
      <c r="AY279" s="1497">
        <v>5.24</v>
      </c>
      <c r="AZ279" s="1497">
        <v>5.32</v>
      </c>
      <c r="BA279" s="1497">
        <v>5.54</v>
      </c>
      <c r="BB279" s="1497">
        <v>5.7</v>
      </c>
      <c r="BC279" s="1497">
        <v>6.4</v>
      </c>
      <c r="BD279" s="1497">
        <v>6</v>
      </c>
      <c r="BE279" s="1497">
        <v>6</v>
      </c>
      <c r="BF279" s="1498">
        <v>6</v>
      </c>
      <c r="BG279" s="1497">
        <v>5.6</v>
      </c>
      <c r="BH279" s="1497">
        <v>5.7</v>
      </c>
      <c r="BI279" s="1497">
        <v>5.7</v>
      </c>
      <c r="BJ279" s="1497">
        <v>6</v>
      </c>
      <c r="BK279" s="1497">
        <v>5.7</v>
      </c>
      <c r="BL279" s="1497">
        <v>6</v>
      </c>
      <c r="BM279" s="1497">
        <v>6.3</v>
      </c>
      <c r="BN279" s="1497">
        <v>7</v>
      </c>
      <c r="BO279" s="1497">
        <v>5.13</v>
      </c>
      <c r="BP279" s="1497">
        <v>6</v>
      </c>
      <c r="BQ279" s="1497">
        <v>6.4</v>
      </c>
      <c r="BR279" s="1498">
        <v>6.2</v>
      </c>
      <c r="BS279" s="1497">
        <v>6.3</v>
      </c>
      <c r="BT279" s="1497">
        <v>6.1</v>
      </c>
      <c r="BU279" s="1497">
        <v>7</v>
      </c>
      <c r="BV279" s="1497">
        <v>6.1</v>
      </c>
      <c r="BW279" s="1497">
        <v>6</v>
      </c>
      <c r="BX279" s="1497">
        <v>6</v>
      </c>
      <c r="BY279" s="1497">
        <v>7</v>
      </c>
      <c r="BZ279" s="1497">
        <v>7</v>
      </c>
      <c r="CA279" s="1497">
        <v>7</v>
      </c>
      <c r="CB279" s="1497">
        <v>8</v>
      </c>
      <c r="CC279" s="1497">
        <v>7</v>
      </c>
      <c r="CD279" s="1498">
        <v>8</v>
      </c>
      <c r="CE279" s="1497">
        <v>8</v>
      </c>
      <c r="CF279" s="1497">
        <v>8</v>
      </c>
      <c r="CG279" s="1497">
        <v>7</v>
      </c>
      <c r="CH279" s="1497">
        <v>7</v>
      </c>
      <c r="CI279" s="1497">
        <v>7</v>
      </c>
      <c r="CJ279" s="1497">
        <v>7</v>
      </c>
      <c r="CK279" s="1497"/>
      <c r="CL279" s="1497"/>
      <c r="CM279" s="1497"/>
      <c r="CN279" s="1497"/>
      <c r="CO279" s="1497"/>
      <c r="CP279" s="1498"/>
      <c r="CQ279" s="1036"/>
      <c r="CR279" s="1036"/>
      <c r="CS279" s="1036"/>
      <c r="CT279" s="1036"/>
      <c r="CU279" s="1036"/>
      <c r="CV279" s="1036"/>
      <c r="CW279" s="1036"/>
      <c r="CX279" s="1036"/>
      <c r="CY279" s="1036"/>
      <c r="CZ279" s="1036"/>
      <c r="DA279" s="1036"/>
      <c r="DB279" s="1036"/>
      <c r="DC279" s="1036"/>
      <c r="DD279" s="1036"/>
      <c r="DE279" s="1036"/>
      <c r="DF279" s="1036"/>
      <c r="DG279" s="1036"/>
      <c r="DH279" s="1036"/>
      <c r="DI279" s="1036"/>
      <c r="DJ279" s="1036"/>
      <c r="DK279" s="1036"/>
      <c r="DL279" s="1036"/>
      <c r="DM279" s="1036"/>
      <c r="DN279" s="1036"/>
    </row>
    <row r="280" spans="1:118" ht="15" customHeight="1">
      <c r="A280" s="2257" t="s">
        <v>379</v>
      </c>
      <c r="B280" s="2257"/>
      <c r="C280" s="2257"/>
      <c r="D280" s="2257"/>
      <c r="E280" s="2257"/>
      <c r="F280" s="2257"/>
      <c r="G280" s="2257"/>
      <c r="H280" s="2257"/>
      <c r="I280" s="2257"/>
      <c r="J280" s="2257"/>
      <c r="K280" s="2257"/>
      <c r="L280" s="2257"/>
      <c r="M280" s="2257"/>
      <c r="N280" s="2257"/>
      <c r="O280" s="2257"/>
      <c r="P280" s="2257"/>
      <c r="Q280" s="2257"/>
      <c r="R280" s="2257"/>
      <c r="S280" s="2257"/>
      <c r="T280" s="2257"/>
      <c r="U280" s="2257"/>
      <c r="V280" s="2257"/>
      <c r="W280" s="2257"/>
      <c r="X280" s="2257"/>
      <c r="Y280" s="2257"/>
      <c r="Z280" s="2257"/>
      <c r="AA280" s="2257"/>
      <c r="AB280" s="2257"/>
      <c r="AC280" s="2257"/>
      <c r="AD280" s="2257"/>
      <c r="AE280" s="2257"/>
      <c r="AF280" s="2257"/>
      <c r="AG280" s="2257"/>
      <c r="AH280" s="2257"/>
      <c r="AI280" s="2257"/>
      <c r="AJ280" s="2257"/>
      <c r="AK280" s="2257"/>
      <c r="AL280" s="2257"/>
      <c r="AM280" s="2257"/>
      <c r="AN280" s="2257"/>
      <c r="AO280" s="2257"/>
      <c r="AP280" s="2257"/>
      <c r="AQ280" s="2257"/>
      <c r="AR280" s="2257"/>
      <c r="AS280" s="2257"/>
      <c r="AT280" s="2257"/>
      <c r="AU280" s="2257"/>
      <c r="AV280" s="2257"/>
      <c r="AW280" s="2257"/>
      <c r="AX280" s="2257"/>
      <c r="AY280" s="2257"/>
      <c r="AZ280" s="2257"/>
      <c r="BA280" s="2257"/>
      <c r="BB280" s="2257"/>
      <c r="BC280" s="2257"/>
      <c r="BD280" s="2257"/>
      <c r="BE280" s="2257"/>
      <c r="BF280" s="2257"/>
      <c r="BG280" s="2257"/>
      <c r="BH280" s="2257"/>
      <c r="BI280" s="2257"/>
      <c r="BJ280" s="2257"/>
      <c r="BK280" s="2257"/>
      <c r="BL280" s="2257"/>
      <c r="BM280" s="2257"/>
      <c r="BN280" s="2257"/>
      <c r="BO280" s="2257"/>
      <c r="BP280" s="2257"/>
      <c r="BQ280" s="2257"/>
      <c r="BR280" s="2257"/>
      <c r="BS280" s="2257"/>
      <c r="BT280" s="2257"/>
      <c r="BU280" s="2257"/>
      <c r="BV280" s="2257"/>
      <c r="BW280" s="2257"/>
      <c r="BX280" s="2257"/>
      <c r="BY280" s="2257"/>
      <c r="BZ280" s="2257"/>
      <c r="CA280" s="2257"/>
      <c r="CB280" s="2257"/>
      <c r="CC280" s="2257"/>
      <c r="CD280" s="2257"/>
      <c r="CE280" s="2257"/>
      <c r="CF280" s="2257"/>
      <c r="CG280" s="2257"/>
      <c r="CH280" s="2257"/>
      <c r="CI280" s="2257"/>
      <c r="CJ280" s="2257"/>
      <c r="CK280" s="2257"/>
      <c r="CL280" s="2257"/>
      <c r="CM280" s="2257"/>
      <c r="CN280" s="2257"/>
      <c r="CO280" s="2257"/>
      <c r="CP280" s="1895"/>
      <c r="CQ280" s="1036"/>
      <c r="CR280" s="1036"/>
      <c r="CS280" s="1036"/>
      <c r="CT280" s="1036"/>
      <c r="CU280" s="1036"/>
      <c r="CV280" s="1036"/>
      <c r="CW280" s="1036"/>
      <c r="CX280" s="1036"/>
      <c r="CY280" s="1036"/>
      <c r="CZ280" s="1036"/>
      <c r="DA280" s="1036"/>
      <c r="DB280" s="1036"/>
      <c r="DC280" s="1036"/>
      <c r="DD280" s="1036"/>
      <c r="DE280" s="1036"/>
      <c r="DF280" s="1036"/>
      <c r="DG280" s="1036"/>
      <c r="DH280" s="1036"/>
      <c r="DI280" s="1036"/>
      <c r="DJ280" s="1036"/>
      <c r="DK280" s="1036"/>
      <c r="DL280" s="1036"/>
      <c r="DM280" s="1036"/>
      <c r="DN280" s="1036"/>
    </row>
    <row r="281" spans="1:118">
      <c r="A281" s="2258" t="s">
        <v>755</v>
      </c>
      <c r="B281" s="2258"/>
      <c r="C281" s="2258"/>
      <c r="D281" s="2258"/>
      <c r="E281" s="2258"/>
      <c r="F281" s="2258"/>
      <c r="G281" s="2258"/>
      <c r="H281" s="2258"/>
      <c r="I281" s="2258"/>
      <c r="J281" s="2258"/>
      <c r="K281" s="2258"/>
      <c r="L281" s="2258"/>
      <c r="M281" s="2258"/>
      <c r="N281" s="2258"/>
      <c r="O281" s="2258"/>
      <c r="P281" s="2258"/>
      <c r="Q281" s="2258"/>
      <c r="R281" s="2258"/>
      <c r="S281" s="2258"/>
      <c r="T281" s="2258"/>
      <c r="U281" s="2258"/>
      <c r="V281" s="2258"/>
      <c r="W281" s="2258"/>
      <c r="X281" s="2258"/>
      <c r="Y281" s="2258"/>
      <c r="Z281" s="2258"/>
      <c r="AA281" s="2258"/>
      <c r="AB281" s="2258"/>
      <c r="AC281" s="2258"/>
      <c r="AD281" s="2258"/>
      <c r="AE281" s="2258"/>
      <c r="AF281" s="2258"/>
      <c r="AG281" s="2258"/>
      <c r="AH281" s="2258"/>
      <c r="AI281" s="2258"/>
      <c r="AJ281" s="2258"/>
      <c r="AK281" s="2258"/>
      <c r="AL281" s="2258"/>
      <c r="AM281" s="2258"/>
      <c r="AN281" s="2258"/>
      <c r="AO281" s="2258"/>
      <c r="AP281" s="2258"/>
      <c r="AQ281" s="2258"/>
      <c r="AR281" s="2258"/>
      <c r="AS281" s="2258"/>
      <c r="AT281" s="2258"/>
      <c r="AU281" s="2258"/>
      <c r="AV281" s="2258"/>
      <c r="AW281" s="2258"/>
      <c r="AX281" s="2258"/>
      <c r="AY281" s="2258"/>
      <c r="AZ281" s="2258"/>
      <c r="BA281" s="2258"/>
      <c r="BB281" s="2258"/>
      <c r="BC281" s="2258"/>
      <c r="BD281" s="2258"/>
      <c r="BE281" s="2258"/>
      <c r="BF281" s="2258"/>
      <c r="BG281" s="2258"/>
      <c r="BH281" s="2258"/>
      <c r="BI281" s="2258"/>
      <c r="BJ281" s="2258"/>
      <c r="BK281" s="2258"/>
      <c r="BL281" s="2258"/>
      <c r="BM281" s="2258"/>
      <c r="BN281" s="2258"/>
      <c r="BO281" s="2258"/>
      <c r="BP281" s="2258"/>
      <c r="BQ281" s="2258"/>
      <c r="BR281" s="2258"/>
      <c r="BS281" s="2258"/>
      <c r="BT281" s="2258"/>
      <c r="BU281" s="2258"/>
      <c r="BV281" s="2258"/>
      <c r="BW281" s="2258"/>
      <c r="BX281" s="2258"/>
      <c r="BY281" s="2258"/>
      <c r="BZ281" s="2258"/>
      <c r="CA281" s="2258"/>
      <c r="CB281" s="2258"/>
      <c r="CC281" s="2258"/>
      <c r="CD281" s="2258"/>
      <c r="CE281" s="2258"/>
      <c r="CF281" s="2258"/>
      <c r="CG281" s="2258"/>
      <c r="CH281" s="2258"/>
      <c r="CI281" s="2258"/>
      <c r="CJ281" s="2258"/>
      <c r="CK281" s="2258"/>
      <c r="CL281" s="2258"/>
      <c r="CM281" s="2258"/>
      <c r="CN281" s="2258"/>
      <c r="CO281" s="2258"/>
      <c r="CP281" s="1893"/>
      <c r="CQ281" s="1036"/>
      <c r="CR281" s="1036"/>
      <c r="CS281" s="1036"/>
      <c r="CT281" s="1036"/>
      <c r="CU281" s="1036"/>
      <c r="CV281" s="1036"/>
      <c r="CW281" s="1036"/>
      <c r="CX281" s="1036"/>
      <c r="CY281" s="1036"/>
      <c r="CZ281" s="1036"/>
      <c r="DA281" s="1036"/>
      <c r="DB281" s="1036"/>
      <c r="DC281" s="1036"/>
      <c r="DD281" s="1036"/>
      <c r="DE281" s="1036"/>
      <c r="DF281" s="1036"/>
      <c r="DG281" s="1036"/>
      <c r="DH281" s="1036"/>
      <c r="DI281" s="1036"/>
      <c r="DJ281" s="1036"/>
      <c r="DK281" s="1036"/>
      <c r="DL281" s="1036"/>
      <c r="DM281" s="1036"/>
      <c r="DN281" s="1036"/>
    </row>
    <row r="282" spans="1:118">
      <c r="A282" s="2258" t="s">
        <v>467</v>
      </c>
      <c r="B282" s="2258"/>
      <c r="C282" s="2258"/>
      <c r="D282" s="2258"/>
      <c r="E282" s="2258"/>
      <c r="F282" s="2258"/>
      <c r="G282" s="2258"/>
      <c r="H282" s="2258"/>
      <c r="I282" s="2258"/>
      <c r="J282" s="2258"/>
      <c r="K282" s="2258"/>
      <c r="L282" s="2258"/>
      <c r="M282" s="2258"/>
      <c r="N282" s="2258"/>
      <c r="O282" s="2258"/>
      <c r="P282" s="2258"/>
      <c r="Q282" s="2258"/>
      <c r="R282" s="2258"/>
      <c r="S282" s="2258"/>
      <c r="T282" s="2258"/>
      <c r="U282" s="2258"/>
      <c r="V282" s="2258"/>
      <c r="W282" s="2258"/>
      <c r="X282" s="2258"/>
      <c r="Y282" s="2258"/>
      <c r="Z282" s="2258"/>
      <c r="AA282" s="2258"/>
      <c r="AB282" s="2258"/>
      <c r="AC282" s="2258"/>
      <c r="AD282" s="2258"/>
      <c r="AE282" s="2258"/>
      <c r="AF282" s="2258"/>
      <c r="AG282" s="2258"/>
      <c r="AH282" s="2258"/>
      <c r="AI282" s="2258"/>
      <c r="AJ282" s="2258"/>
      <c r="AK282" s="2258"/>
      <c r="AL282" s="2258"/>
      <c r="AM282" s="2258"/>
      <c r="AN282" s="2258"/>
      <c r="AO282" s="2258"/>
      <c r="AP282" s="2258"/>
      <c r="AQ282" s="2258"/>
      <c r="AR282" s="2258"/>
      <c r="AS282" s="2258"/>
      <c r="AT282" s="2258"/>
      <c r="AU282" s="2258"/>
      <c r="AV282" s="2258"/>
      <c r="AW282" s="2258"/>
      <c r="AX282" s="2258"/>
      <c r="AY282" s="2258"/>
      <c r="AZ282" s="2258"/>
      <c r="BA282" s="2258"/>
      <c r="BB282" s="2258"/>
      <c r="BC282" s="2258"/>
      <c r="BD282" s="2258"/>
      <c r="BE282" s="2258"/>
      <c r="BF282" s="2258"/>
      <c r="BG282" s="2258"/>
      <c r="BH282" s="2258"/>
      <c r="BI282" s="2258"/>
      <c r="BJ282" s="2258"/>
      <c r="BK282" s="2258"/>
      <c r="BL282" s="2258"/>
      <c r="BM282" s="2258"/>
      <c r="BN282" s="2258"/>
      <c r="BO282" s="2258"/>
      <c r="BP282" s="2258"/>
      <c r="BQ282" s="2258"/>
      <c r="BR282" s="2258"/>
      <c r="BS282" s="2258"/>
      <c r="BT282" s="2258"/>
      <c r="BU282" s="2258"/>
      <c r="BV282" s="2258"/>
      <c r="BW282" s="2258"/>
      <c r="BX282" s="2258"/>
      <c r="BY282" s="2258"/>
      <c r="BZ282" s="2258"/>
      <c r="CA282" s="2258"/>
      <c r="CB282" s="2258"/>
      <c r="CC282" s="2258"/>
      <c r="CD282" s="2258"/>
      <c r="CE282" s="2258"/>
      <c r="CF282" s="2258"/>
      <c r="CG282" s="2258"/>
      <c r="CH282" s="2258"/>
      <c r="CI282" s="2258"/>
      <c r="CJ282" s="2258"/>
      <c r="CK282" s="2258"/>
      <c r="CL282" s="2258"/>
      <c r="CM282" s="2258"/>
      <c r="CN282" s="2258"/>
      <c r="CO282" s="2258"/>
      <c r="CP282" s="1893"/>
      <c r="CQ282" s="1036"/>
      <c r="CR282" s="1036"/>
      <c r="CS282" s="1036"/>
      <c r="CT282" s="1036"/>
      <c r="CU282" s="1036"/>
      <c r="CV282" s="1036"/>
      <c r="CW282" s="1036"/>
      <c r="CX282" s="1036"/>
      <c r="CY282" s="1036"/>
      <c r="CZ282" s="1036"/>
      <c r="DA282" s="1036"/>
      <c r="DB282" s="1036"/>
      <c r="DC282" s="1036"/>
      <c r="DD282" s="1036"/>
      <c r="DE282" s="1036"/>
      <c r="DF282" s="1036"/>
      <c r="DG282" s="1036"/>
      <c r="DH282" s="1036"/>
      <c r="DI282" s="1036"/>
      <c r="DJ282" s="1036"/>
      <c r="DK282" s="1036"/>
      <c r="DL282" s="1036"/>
      <c r="DM282" s="1036"/>
      <c r="DN282" s="1036"/>
    </row>
    <row r="283" spans="1:118">
      <c r="A283" s="2258" t="s">
        <v>430</v>
      </c>
      <c r="B283" s="2258"/>
      <c r="C283" s="2258"/>
      <c r="D283" s="2258"/>
      <c r="E283" s="2258"/>
      <c r="F283" s="2258"/>
      <c r="G283" s="2258"/>
      <c r="H283" s="2258"/>
      <c r="I283" s="2258"/>
      <c r="J283" s="2258"/>
      <c r="K283" s="2258"/>
      <c r="L283" s="2258"/>
      <c r="M283" s="2258"/>
      <c r="N283" s="2258"/>
      <c r="O283" s="2258"/>
      <c r="P283" s="2258"/>
      <c r="Q283" s="2258"/>
      <c r="R283" s="2258"/>
      <c r="S283" s="2258"/>
      <c r="T283" s="2258"/>
      <c r="U283" s="2258"/>
      <c r="V283" s="2258"/>
      <c r="W283" s="2258"/>
      <c r="X283" s="2258"/>
      <c r="Y283" s="2258"/>
      <c r="Z283" s="2258"/>
      <c r="AA283" s="2258"/>
      <c r="AB283" s="2258"/>
      <c r="AC283" s="2258"/>
      <c r="AD283" s="2258"/>
      <c r="AE283" s="2258"/>
      <c r="AF283" s="2258"/>
      <c r="AG283" s="2258"/>
      <c r="AH283" s="2258"/>
      <c r="AI283" s="2258"/>
      <c r="AJ283" s="2258"/>
      <c r="AK283" s="2258"/>
      <c r="AL283" s="2258"/>
      <c r="AM283" s="2258"/>
      <c r="AN283" s="2258"/>
      <c r="AO283" s="2258"/>
      <c r="AP283" s="2258"/>
      <c r="AQ283" s="2258"/>
      <c r="AR283" s="2258"/>
      <c r="AS283" s="2258"/>
      <c r="AT283" s="2258"/>
      <c r="AU283" s="2258"/>
      <c r="AV283" s="2258"/>
      <c r="AW283" s="2258"/>
      <c r="AX283" s="2258"/>
      <c r="AY283" s="2258"/>
      <c r="AZ283" s="2258"/>
      <c r="BA283" s="2258"/>
      <c r="BB283" s="2258"/>
      <c r="BC283" s="2258"/>
      <c r="BD283" s="2258"/>
      <c r="BE283" s="2258"/>
      <c r="BF283" s="2258"/>
      <c r="BG283" s="2258"/>
      <c r="BH283" s="2258"/>
      <c r="BI283" s="2258"/>
      <c r="BJ283" s="2258"/>
      <c r="BK283" s="2258"/>
      <c r="BL283" s="2258"/>
      <c r="BM283" s="2258"/>
      <c r="BN283" s="2258"/>
      <c r="BO283" s="2258"/>
      <c r="BP283" s="2258"/>
      <c r="BQ283" s="2258"/>
      <c r="BR283" s="2258"/>
      <c r="BS283" s="2258"/>
      <c r="BT283" s="2258"/>
      <c r="BU283" s="2258"/>
      <c r="BV283" s="2258"/>
      <c r="BW283" s="2258"/>
      <c r="BX283" s="2258"/>
      <c r="BY283" s="2258"/>
      <c r="BZ283" s="2258"/>
      <c r="CA283" s="2258"/>
      <c r="CB283" s="2258"/>
      <c r="CC283" s="2258"/>
      <c r="CD283" s="2258"/>
      <c r="CE283" s="2258"/>
      <c r="CF283" s="2258"/>
      <c r="CG283" s="2258"/>
      <c r="CH283" s="2258"/>
      <c r="CI283" s="2258"/>
      <c r="CJ283" s="2258"/>
      <c r="CK283" s="2258"/>
      <c r="CL283" s="2258"/>
      <c r="CM283" s="2258"/>
      <c r="CN283" s="2258"/>
      <c r="CO283" s="2258"/>
      <c r="CP283" s="1893"/>
      <c r="CQ283" s="1036"/>
      <c r="CR283" s="1036"/>
      <c r="CS283" s="1036"/>
      <c r="CT283" s="1036"/>
      <c r="CU283" s="1036"/>
      <c r="CV283" s="1036"/>
      <c r="CW283" s="1036"/>
      <c r="CX283" s="1036"/>
      <c r="CY283" s="1036"/>
      <c r="CZ283" s="1036"/>
      <c r="DA283" s="1036"/>
      <c r="DB283" s="1036"/>
      <c r="DC283" s="1036"/>
      <c r="DD283" s="1036"/>
      <c r="DE283" s="1036"/>
      <c r="DF283" s="1036"/>
      <c r="DG283" s="1036"/>
      <c r="DH283" s="1036"/>
      <c r="DI283" s="1036"/>
      <c r="DJ283" s="1036"/>
      <c r="DK283" s="1036"/>
      <c r="DL283" s="1036"/>
      <c r="DM283" s="1036"/>
      <c r="DN283" s="1036"/>
    </row>
    <row r="284" spans="1:118">
      <c r="A284" s="2256" t="s">
        <v>469</v>
      </c>
      <c r="B284" s="2256"/>
      <c r="C284" s="2256"/>
      <c r="D284" s="2256"/>
      <c r="E284" s="2256"/>
      <c r="F284" s="2256"/>
      <c r="G284" s="2256"/>
      <c r="H284" s="2256"/>
      <c r="I284" s="2256"/>
      <c r="J284" s="2256"/>
      <c r="K284" s="2256"/>
      <c r="L284" s="2256"/>
      <c r="M284" s="2256"/>
      <c r="N284" s="2256"/>
      <c r="O284" s="2256"/>
      <c r="P284" s="2256"/>
      <c r="Q284" s="2256"/>
      <c r="R284" s="2256"/>
      <c r="S284" s="2256"/>
      <c r="T284" s="2256"/>
      <c r="U284" s="2256"/>
      <c r="V284" s="2256"/>
      <c r="W284" s="2256"/>
      <c r="X284" s="2256"/>
      <c r="Y284" s="2256"/>
      <c r="Z284" s="2256"/>
      <c r="AA284" s="2256"/>
      <c r="AB284" s="2256"/>
      <c r="AC284" s="2256"/>
      <c r="AD284" s="2256"/>
      <c r="AE284" s="2256"/>
      <c r="AF284" s="2256"/>
      <c r="AG284" s="2256"/>
      <c r="AH284" s="2256"/>
      <c r="AI284" s="2256"/>
      <c r="AJ284" s="2256"/>
      <c r="AK284" s="2256"/>
      <c r="AL284" s="2256"/>
      <c r="AM284" s="2256"/>
      <c r="AN284" s="2256"/>
      <c r="AO284" s="2256"/>
      <c r="AP284" s="2256"/>
      <c r="AQ284" s="2256"/>
      <c r="AR284" s="2256"/>
      <c r="AS284" s="2256"/>
      <c r="AT284" s="2256"/>
      <c r="AU284" s="2256"/>
      <c r="AV284" s="2256"/>
      <c r="AW284" s="2256"/>
      <c r="AX284" s="2256"/>
      <c r="AY284" s="2256"/>
      <c r="AZ284" s="2256"/>
      <c r="BA284" s="2256"/>
      <c r="BB284" s="2256"/>
      <c r="BC284" s="2256"/>
      <c r="BD284" s="2256"/>
      <c r="BE284" s="2256"/>
      <c r="BF284" s="2256"/>
      <c r="BG284" s="2256"/>
      <c r="BH284" s="2256"/>
      <c r="BI284" s="2256"/>
      <c r="BJ284" s="2256"/>
      <c r="BK284" s="2256"/>
      <c r="BL284" s="2256"/>
      <c r="BM284" s="2256"/>
      <c r="BN284" s="2256"/>
      <c r="BO284" s="2256"/>
      <c r="BP284" s="2256"/>
      <c r="BQ284" s="2256"/>
      <c r="BR284" s="2256"/>
      <c r="BS284" s="2256"/>
      <c r="BT284" s="2256"/>
      <c r="BU284" s="2256"/>
      <c r="BV284" s="2256"/>
      <c r="BW284" s="2256"/>
      <c r="BX284" s="2256"/>
      <c r="BY284" s="2256"/>
      <c r="BZ284" s="2256"/>
      <c r="CA284" s="2256"/>
      <c r="CB284" s="2256"/>
      <c r="CC284" s="2256"/>
      <c r="CD284" s="2256"/>
      <c r="CE284" s="2256"/>
      <c r="CF284" s="2256"/>
      <c r="CG284" s="2256"/>
      <c r="CH284" s="2256"/>
      <c r="CI284" s="2256"/>
      <c r="CJ284" s="2256"/>
      <c r="CK284" s="2256"/>
      <c r="CL284" s="2256"/>
      <c r="CM284" s="2256"/>
      <c r="CN284" s="2256"/>
      <c r="CO284" s="2256"/>
      <c r="CP284" s="1892"/>
      <c r="CQ284" s="1036"/>
      <c r="CR284" s="1036"/>
      <c r="CS284" s="1036"/>
      <c r="CT284" s="1036"/>
      <c r="CU284" s="1036"/>
      <c r="CV284" s="1036"/>
      <c r="CW284" s="1036"/>
      <c r="CX284" s="1036"/>
      <c r="CY284" s="1036"/>
      <c r="CZ284" s="1036"/>
      <c r="DA284" s="1036"/>
      <c r="DB284" s="1036"/>
      <c r="DC284" s="1036"/>
      <c r="DD284" s="1036"/>
      <c r="DE284" s="1036"/>
      <c r="DF284" s="1036"/>
      <c r="DG284" s="1036"/>
      <c r="DH284" s="1036"/>
      <c r="DI284" s="1036"/>
      <c r="DJ284" s="1036"/>
      <c r="DK284" s="1036"/>
      <c r="DL284" s="1036"/>
      <c r="DM284" s="1036"/>
      <c r="DN284" s="1036"/>
    </row>
    <row r="285" spans="1:118" ht="16.5" customHeight="1">
      <c r="A285" s="2252" t="s">
        <v>478</v>
      </c>
      <c r="B285" s="2252"/>
      <c r="C285" s="2252"/>
      <c r="D285" s="2252"/>
      <c r="E285" s="2252"/>
      <c r="F285" s="2252"/>
      <c r="G285" s="2252"/>
      <c r="H285" s="2252"/>
      <c r="I285" s="2252"/>
      <c r="J285" s="2252"/>
      <c r="K285" s="2252"/>
      <c r="L285" s="2252"/>
      <c r="M285" s="2252"/>
      <c r="N285" s="2252"/>
      <c r="O285" s="2252"/>
      <c r="P285" s="2252"/>
      <c r="Q285" s="2252"/>
      <c r="R285" s="2252"/>
      <c r="S285" s="2252"/>
      <c r="T285" s="2252"/>
      <c r="U285" s="2252"/>
      <c r="V285" s="2252"/>
      <c r="W285" s="2252"/>
      <c r="X285" s="2252"/>
      <c r="Y285" s="2252"/>
      <c r="Z285" s="2252"/>
      <c r="AA285" s="2252"/>
      <c r="AB285" s="2252"/>
      <c r="AC285" s="2252"/>
      <c r="AD285" s="2252"/>
      <c r="AE285" s="2252"/>
      <c r="AF285" s="2252"/>
      <c r="AG285" s="2252"/>
      <c r="AH285" s="2252"/>
      <c r="AI285" s="2252"/>
      <c r="AJ285" s="2252"/>
      <c r="AK285" s="2252"/>
      <c r="AL285" s="2252"/>
      <c r="AM285" s="2252"/>
      <c r="AN285" s="2252"/>
      <c r="AO285" s="2252"/>
      <c r="AP285" s="2252"/>
      <c r="AQ285" s="2252"/>
      <c r="AR285" s="2252"/>
      <c r="AS285" s="2252"/>
      <c r="AT285" s="2252"/>
      <c r="AU285" s="2252"/>
      <c r="AV285" s="2252"/>
      <c r="AW285" s="2252"/>
      <c r="AX285" s="2252"/>
      <c r="AY285" s="2252"/>
      <c r="AZ285" s="2252"/>
      <c r="BA285" s="2252"/>
      <c r="BB285" s="2252"/>
      <c r="BC285" s="2252"/>
      <c r="BD285" s="2252"/>
      <c r="BE285" s="2252"/>
      <c r="BF285" s="2252"/>
      <c r="BG285" s="2252"/>
      <c r="BH285" s="2252"/>
      <c r="BI285" s="2252"/>
      <c r="BJ285" s="2252"/>
      <c r="BK285" s="2252"/>
      <c r="BL285" s="2252"/>
      <c r="BM285" s="2252"/>
      <c r="BN285" s="2252"/>
      <c r="BO285" s="2252"/>
      <c r="BP285" s="2252"/>
      <c r="BQ285" s="2252"/>
      <c r="BR285" s="2252"/>
      <c r="BS285" s="2252"/>
      <c r="BT285" s="2252"/>
      <c r="BU285" s="2252"/>
      <c r="BV285" s="2252"/>
      <c r="BW285" s="2252"/>
      <c r="BX285" s="2252"/>
      <c r="BY285" s="2252"/>
      <c r="BZ285" s="2252"/>
      <c r="CA285" s="2252"/>
      <c r="CB285" s="2252"/>
      <c r="CC285" s="2252"/>
      <c r="CD285" s="2252"/>
      <c r="CE285" s="2252"/>
      <c r="CF285" s="2252"/>
      <c r="CG285" s="2252"/>
      <c r="CH285" s="2252"/>
      <c r="CI285" s="2252"/>
      <c r="CJ285" s="2252"/>
      <c r="CK285" s="2252"/>
      <c r="CL285" s="2252"/>
      <c r="CM285" s="2252"/>
      <c r="CN285" s="2252"/>
      <c r="CO285" s="2252"/>
      <c r="CP285" s="1891"/>
      <c r="CQ285" s="1036"/>
      <c r="CR285" s="1036"/>
      <c r="CS285" s="1036"/>
      <c r="CT285" s="1036"/>
      <c r="CU285" s="1036"/>
      <c r="CV285" s="1036"/>
      <c r="CW285" s="1036"/>
      <c r="CX285" s="1036"/>
      <c r="CY285" s="1036"/>
      <c r="CZ285" s="1036"/>
      <c r="DA285" s="1036"/>
      <c r="DB285" s="1036"/>
      <c r="DC285" s="1036"/>
      <c r="DD285" s="1036"/>
      <c r="DE285" s="1036"/>
      <c r="DF285" s="1036"/>
      <c r="DG285" s="1036"/>
      <c r="DH285" s="1036"/>
      <c r="DI285" s="1036"/>
      <c r="DJ285" s="1036"/>
      <c r="DK285" s="1036"/>
      <c r="DL285" s="1036"/>
      <c r="DM285" s="1036"/>
      <c r="DN285" s="1036"/>
    </row>
    <row r="286" spans="1:118" ht="15.75" customHeight="1">
      <c r="A286" s="2259" t="s">
        <v>479</v>
      </c>
      <c r="B286" s="2259"/>
      <c r="C286" s="2259"/>
      <c r="D286" s="2259"/>
      <c r="E286" s="2259"/>
      <c r="F286" s="2259"/>
      <c r="G286" s="2259"/>
      <c r="H286" s="2259"/>
      <c r="I286" s="2259"/>
      <c r="J286" s="2259"/>
      <c r="K286" s="2259"/>
      <c r="L286" s="2259"/>
      <c r="M286" s="2259"/>
      <c r="N286" s="2259"/>
      <c r="O286" s="2259"/>
      <c r="P286" s="2259"/>
      <c r="Q286" s="2259"/>
      <c r="R286" s="2259"/>
      <c r="S286" s="2259"/>
      <c r="T286" s="2259"/>
      <c r="U286" s="2259"/>
      <c r="V286" s="2259"/>
      <c r="W286" s="2259"/>
      <c r="X286" s="2259"/>
      <c r="Y286" s="2259"/>
      <c r="Z286" s="2259"/>
      <c r="AA286" s="2259"/>
      <c r="AB286" s="2259"/>
      <c r="AC286" s="2259"/>
      <c r="AD286" s="2259"/>
      <c r="AE286" s="2259"/>
      <c r="AF286" s="2259"/>
      <c r="AG286" s="2259"/>
      <c r="AH286" s="2259"/>
      <c r="AI286" s="2259"/>
      <c r="AJ286" s="2259"/>
      <c r="AK286" s="2259"/>
      <c r="AL286" s="2259"/>
      <c r="AM286" s="2259"/>
      <c r="AN286" s="2259"/>
      <c r="AO286" s="2259"/>
      <c r="AP286" s="2259"/>
      <c r="AQ286" s="2259"/>
      <c r="AR286" s="2259"/>
      <c r="AS286" s="2259"/>
      <c r="AT286" s="2259"/>
      <c r="AU286" s="2259"/>
      <c r="AV286" s="2259"/>
      <c r="AW286" s="2259"/>
      <c r="AX286" s="2259"/>
      <c r="AY286" s="2259"/>
      <c r="AZ286" s="2259"/>
      <c r="BA286" s="2259"/>
      <c r="BB286" s="2259"/>
      <c r="BC286" s="2259"/>
      <c r="BD286" s="2259"/>
      <c r="BE286" s="2259"/>
      <c r="BF286" s="2259"/>
      <c r="BG286" s="2259"/>
      <c r="BH286" s="2259"/>
      <c r="BI286" s="2259"/>
      <c r="BJ286" s="2259"/>
      <c r="BK286" s="2259"/>
      <c r="BL286" s="2259"/>
      <c r="BM286" s="2259"/>
      <c r="BN286" s="2259"/>
      <c r="BO286" s="2259"/>
      <c r="BP286" s="2259"/>
      <c r="BQ286" s="2259"/>
      <c r="BR286" s="2259"/>
      <c r="BS286" s="2259"/>
      <c r="BT286" s="2259"/>
      <c r="BU286" s="2259"/>
      <c r="BV286" s="2259"/>
      <c r="BW286" s="2259"/>
      <c r="BX286" s="2259"/>
      <c r="BY286" s="2259"/>
      <c r="BZ286" s="2259"/>
      <c r="CA286" s="2259"/>
      <c r="CB286" s="2259"/>
      <c r="CC286" s="2259"/>
      <c r="CD286" s="2259"/>
      <c r="CE286" s="2259"/>
      <c r="CF286" s="2259"/>
      <c r="CG286" s="2259"/>
      <c r="CH286" s="2259"/>
      <c r="CI286" s="2259"/>
      <c r="CJ286" s="2259"/>
      <c r="CK286" s="2259"/>
      <c r="CL286" s="2259"/>
      <c r="CM286" s="2259"/>
      <c r="CN286" s="2259"/>
      <c r="CO286" s="2259"/>
      <c r="CP286" s="1894"/>
      <c r="CQ286" s="1036"/>
      <c r="CR286" s="1036"/>
      <c r="CS286" s="1036"/>
      <c r="CT286" s="1036"/>
      <c r="CU286" s="1036"/>
      <c r="CV286" s="1036"/>
      <c r="CW286" s="1036"/>
      <c r="CX286" s="1036"/>
      <c r="CY286" s="1036"/>
      <c r="CZ286" s="1036"/>
      <c r="DA286" s="1036"/>
      <c r="DB286" s="1036"/>
      <c r="DC286" s="1036"/>
      <c r="DD286" s="1036"/>
      <c r="DE286" s="1036"/>
      <c r="DF286" s="1036"/>
      <c r="DG286" s="1036"/>
      <c r="DH286" s="1036"/>
      <c r="DI286" s="1036"/>
      <c r="DJ286" s="1036"/>
      <c r="DK286" s="1036"/>
      <c r="DL286" s="1036"/>
      <c r="DM286" s="1036"/>
      <c r="DN286" s="1036"/>
    </row>
    <row r="287" spans="1:118" ht="15" customHeight="1">
      <c r="A287" s="2256" t="s">
        <v>660</v>
      </c>
      <c r="B287" s="2256"/>
      <c r="C287" s="2256"/>
      <c r="D287" s="2256"/>
      <c r="E287" s="2256"/>
      <c r="F287" s="2256"/>
      <c r="G287" s="2256"/>
      <c r="H287" s="2256"/>
      <c r="I287" s="2256"/>
      <c r="J287" s="2256"/>
      <c r="K287" s="2256"/>
      <c r="L287" s="2256"/>
      <c r="M287" s="2256"/>
      <c r="N287" s="2256"/>
      <c r="O287" s="2256"/>
      <c r="P287" s="2256"/>
      <c r="Q287" s="2256"/>
      <c r="R287" s="2256"/>
      <c r="S287" s="2256"/>
      <c r="T287" s="2256"/>
      <c r="U287" s="2256"/>
      <c r="V287" s="2256"/>
      <c r="W287" s="2256"/>
      <c r="X287" s="2256"/>
      <c r="Y287" s="2256"/>
      <c r="Z287" s="2256"/>
      <c r="AA287" s="2256"/>
      <c r="AB287" s="2256"/>
      <c r="AC287" s="2256"/>
      <c r="AD287" s="2256"/>
      <c r="AE287" s="2256"/>
      <c r="AF287" s="2256"/>
      <c r="AG287" s="2256"/>
      <c r="AH287" s="2256"/>
      <c r="AI287" s="2256"/>
      <c r="AJ287" s="2256"/>
      <c r="AK287" s="2256"/>
      <c r="AL287" s="2256"/>
      <c r="AM287" s="2256"/>
      <c r="AN287" s="2256"/>
      <c r="AO287" s="2256"/>
      <c r="AP287" s="2256"/>
      <c r="AQ287" s="2256"/>
      <c r="AR287" s="2256"/>
      <c r="AS287" s="2256"/>
      <c r="AT287" s="2256"/>
      <c r="AU287" s="2256"/>
      <c r="AV287" s="2256"/>
      <c r="AW287" s="2256"/>
      <c r="AX287" s="2256"/>
      <c r="AY287" s="2256"/>
      <c r="AZ287" s="2256"/>
      <c r="BA287" s="2256"/>
      <c r="BB287" s="2256"/>
      <c r="BC287" s="2256"/>
      <c r="BD287" s="2256"/>
      <c r="BE287" s="2256"/>
      <c r="BF287" s="2256"/>
      <c r="BG287" s="2256"/>
      <c r="BH287" s="2256"/>
      <c r="BI287" s="2256"/>
      <c r="BJ287" s="2256"/>
      <c r="BK287" s="2256"/>
      <c r="BL287" s="2256"/>
      <c r="BM287" s="2256"/>
      <c r="BN287" s="2256"/>
      <c r="BO287" s="2256"/>
      <c r="BP287" s="2256"/>
      <c r="BQ287" s="2256"/>
      <c r="BR287" s="2256"/>
      <c r="BS287" s="2256"/>
      <c r="BT287" s="2256"/>
      <c r="BU287" s="2256"/>
      <c r="BV287" s="2256"/>
      <c r="BW287" s="2256"/>
      <c r="BX287" s="2256"/>
      <c r="BY287" s="2256"/>
      <c r="BZ287" s="2256"/>
      <c r="CA287" s="2256"/>
      <c r="CB287" s="2256"/>
      <c r="CC287" s="2256"/>
      <c r="CD287" s="2256"/>
      <c r="CE287" s="2256"/>
      <c r="CF287" s="2256"/>
      <c r="CG287" s="2256"/>
      <c r="CH287" s="2256"/>
      <c r="CI287" s="2256"/>
      <c r="CJ287" s="2256"/>
      <c r="CK287" s="2256"/>
      <c r="CL287" s="2256"/>
      <c r="CM287" s="2256"/>
      <c r="CN287" s="2256"/>
      <c r="CO287" s="2256"/>
      <c r="CP287" s="1892"/>
      <c r="CQ287" s="1036"/>
      <c r="CR287" s="1036"/>
      <c r="CS287" s="1036"/>
      <c r="CT287" s="1036"/>
      <c r="CU287" s="1036"/>
      <c r="CV287" s="1036"/>
      <c r="CW287" s="1036"/>
      <c r="CX287" s="1036"/>
      <c r="CY287" s="1036"/>
      <c r="CZ287" s="1036"/>
      <c r="DA287" s="1036"/>
      <c r="DB287" s="1036"/>
      <c r="DC287" s="1036"/>
      <c r="DD287" s="1036"/>
      <c r="DE287" s="1036"/>
      <c r="DF287" s="1036"/>
      <c r="DG287" s="1036"/>
      <c r="DH287" s="1036"/>
      <c r="DI287" s="1036"/>
      <c r="DJ287" s="1036"/>
      <c r="DK287" s="1036"/>
      <c r="DL287" s="1036"/>
      <c r="DM287" s="1036"/>
      <c r="DN287" s="1036"/>
    </row>
    <row r="288" spans="1:118" ht="15" customHeight="1">
      <c r="A288" s="2252" t="s">
        <v>664</v>
      </c>
      <c r="B288" s="2252"/>
      <c r="C288" s="2252"/>
      <c r="D288" s="2252"/>
      <c r="E288" s="2252"/>
      <c r="F288" s="2252"/>
      <c r="G288" s="2252"/>
      <c r="H288" s="2252"/>
      <c r="I288" s="2252"/>
      <c r="J288" s="2252"/>
      <c r="K288" s="2252"/>
      <c r="L288" s="2252"/>
      <c r="M288" s="2252"/>
      <c r="N288" s="2252"/>
      <c r="O288" s="2252"/>
      <c r="P288" s="2252"/>
      <c r="Q288" s="2252"/>
      <c r="R288" s="2252"/>
      <c r="S288" s="2252"/>
      <c r="T288" s="2252"/>
      <c r="U288" s="2252"/>
      <c r="V288" s="2252"/>
      <c r="W288" s="2252"/>
      <c r="X288" s="2252"/>
      <c r="Y288" s="2252"/>
      <c r="Z288" s="2252"/>
      <c r="AA288" s="2252"/>
      <c r="AB288" s="2252"/>
      <c r="AC288" s="2252"/>
      <c r="AD288" s="2252"/>
      <c r="AE288" s="2252"/>
      <c r="AF288" s="2252"/>
      <c r="AG288" s="2252"/>
      <c r="AH288" s="2252"/>
      <c r="AI288" s="2252"/>
      <c r="AJ288" s="2252"/>
      <c r="AK288" s="2252"/>
      <c r="AL288" s="2252"/>
      <c r="AM288" s="2252"/>
      <c r="AN288" s="2252"/>
      <c r="AO288" s="2252"/>
      <c r="AP288" s="2252"/>
      <c r="AQ288" s="2252"/>
      <c r="AR288" s="2252"/>
      <c r="AS288" s="2252"/>
      <c r="AT288" s="2252"/>
      <c r="AU288" s="2252"/>
      <c r="AV288" s="2252"/>
      <c r="AW288" s="2252"/>
      <c r="AX288" s="2252"/>
      <c r="AY288" s="2252"/>
      <c r="AZ288" s="2252"/>
      <c r="BA288" s="2252"/>
      <c r="BB288" s="2252"/>
      <c r="BC288" s="2252"/>
      <c r="BD288" s="2252"/>
      <c r="BE288" s="2252"/>
      <c r="BF288" s="2252"/>
      <c r="BG288" s="2252"/>
      <c r="BH288" s="2252"/>
      <c r="BI288" s="2252"/>
      <c r="BJ288" s="2252"/>
      <c r="BK288" s="2252"/>
      <c r="BL288" s="2252"/>
      <c r="BM288" s="2252"/>
      <c r="BN288" s="2252"/>
      <c r="BO288" s="2252"/>
      <c r="BP288" s="2252"/>
      <c r="BQ288" s="2252"/>
      <c r="BR288" s="2252"/>
      <c r="BS288" s="2252"/>
      <c r="BT288" s="2252"/>
      <c r="BU288" s="2252"/>
      <c r="BV288" s="2252"/>
      <c r="BW288" s="2252"/>
      <c r="BX288" s="2252"/>
      <c r="BY288" s="2252"/>
      <c r="BZ288" s="2252"/>
      <c r="CA288" s="2252"/>
      <c r="CB288" s="2252"/>
      <c r="CC288" s="2252"/>
      <c r="CD288" s="2252"/>
      <c r="CE288" s="2252"/>
      <c r="CF288" s="2252"/>
      <c r="CG288" s="2252"/>
      <c r="CH288" s="2252"/>
      <c r="CI288" s="2252"/>
      <c r="CJ288" s="2252"/>
      <c r="CK288" s="2252"/>
      <c r="CL288" s="2252"/>
      <c r="CM288" s="2252"/>
      <c r="CN288" s="2252"/>
      <c r="CO288" s="2252"/>
      <c r="CP288" s="1891"/>
      <c r="CQ288" s="1036"/>
      <c r="CR288" s="1036"/>
      <c r="CS288" s="1036"/>
      <c r="CT288" s="1036"/>
      <c r="CU288" s="1036"/>
      <c r="CV288" s="1036"/>
      <c r="CW288" s="1036"/>
      <c r="CX288" s="1036"/>
      <c r="CY288" s="1036"/>
      <c r="CZ288" s="1036"/>
      <c r="DA288" s="1036"/>
      <c r="DB288" s="1036"/>
      <c r="DC288" s="1036"/>
      <c r="DD288" s="1036"/>
      <c r="DE288" s="1036"/>
      <c r="DF288" s="1036"/>
      <c r="DG288" s="1036"/>
      <c r="DH288" s="1036"/>
      <c r="DI288" s="1036"/>
      <c r="DJ288" s="1036"/>
      <c r="DK288" s="1036"/>
      <c r="DL288" s="1036"/>
      <c r="DM288" s="1036"/>
      <c r="DN288" s="1036"/>
    </row>
    <row r="289" spans="1:118" ht="17.25" customHeight="1">
      <c r="A289" s="2252" t="s">
        <v>997</v>
      </c>
      <c r="B289" s="2252"/>
      <c r="C289" s="2252"/>
      <c r="D289" s="2252"/>
      <c r="E289" s="2252"/>
      <c r="F289" s="2252"/>
      <c r="G289" s="2252"/>
      <c r="H289" s="2252"/>
      <c r="I289" s="2252"/>
      <c r="J289" s="2252"/>
      <c r="K289" s="2252"/>
      <c r="L289" s="2252"/>
      <c r="M289" s="2252"/>
      <c r="N289" s="2252"/>
      <c r="O289" s="2252"/>
      <c r="P289" s="2252"/>
      <c r="Q289" s="2252"/>
      <c r="R289" s="2252"/>
      <c r="S289" s="2252"/>
      <c r="T289" s="2252"/>
      <c r="U289" s="2252"/>
      <c r="V289" s="2252"/>
      <c r="W289" s="2252"/>
      <c r="X289" s="2252"/>
      <c r="Y289" s="2252"/>
      <c r="Z289" s="2252"/>
      <c r="AA289" s="2252"/>
      <c r="AB289" s="2252"/>
      <c r="AC289" s="2252"/>
      <c r="AD289" s="2252"/>
      <c r="AE289" s="2252"/>
      <c r="AF289" s="2252"/>
      <c r="AG289" s="2252"/>
      <c r="AH289" s="2252"/>
      <c r="AI289" s="2252"/>
      <c r="AJ289" s="2252"/>
      <c r="AK289" s="2252"/>
      <c r="AL289" s="2252"/>
      <c r="AM289" s="2252"/>
      <c r="AN289" s="2252"/>
      <c r="AO289" s="2252"/>
      <c r="AP289" s="2252"/>
      <c r="AQ289" s="2252"/>
      <c r="AR289" s="2252"/>
      <c r="AS289" s="2252"/>
      <c r="AT289" s="2252"/>
      <c r="AU289" s="2252"/>
      <c r="AV289" s="2252"/>
      <c r="AW289" s="2252"/>
      <c r="AX289" s="2252"/>
      <c r="AY289" s="2252"/>
      <c r="AZ289" s="2252"/>
      <c r="BA289" s="2252"/>
      <c r="BB289" s="2252"/>
      <c r="BC289" s="2252"/>
      <c r="BD289" s="2252"/>
      <c r="BE289" s="2252"/>
      <c r="BF289" s="2252"/>
      <c r="BG289" s="2252"/>
      <c r="BH289" s="2252"/>
      <c r="BI289" s="2252"/>
      <c r="BJ289" s="2252"/>
      <c r="BK289" s="2252"/>
      <c r="BL289" s="2252"/>
      <c r="BM289" s="2252"/>
      <c r="BN289" s="2252"/>
      <c r="BO289" s="2252"/>
      <c r="BP289" s="2252"/>
      <c r="BQ289" s="2252"/>
      <c r="BR289" s="2252"/>
      <c r="BS289" s="2252"/>
      <c r="BT289" s="2252"/>
      <c r="BU289" s="2252"/>
      <c r="BV289" s="2252"/>
      <c r="BW289" s="2252"/>
      <c r="BX289" s="2252"/>
      <c r="BY289" s="2252"/>
      <c r="BZ289" s="2252"/>
      <c r="CA289" s="2252"/>
      <c r="CB289" s="2252"/>
      <c r="CC289" s="2252"/>
      <c r="CD289" s="2252"/>
      <c r="CE289" s="2252"/>
      <c r="CF289" s="2252"/>
      <c r="CG289" s="2252"/>
      <c r="CH289" s="2252"/>
      <c r="CI289" s="2252"/>
      <c r="CJ289" s="2252"/>
      <c r="CK289" s="2252"/>
      <c r="CL289" s="2252"/>
      <c r="CM289" s="2252"/>
      <c r="CN289" s="2252"/>
      <c r="CO289" s="2252"/>
      <c r="CP289" s="1891"/>
      <c r="CQ289" s="1036"/>
      <c r="CR289" s="1036"/>
      <c r="CS289" s="1036"/>
      <c r="CT289" s="1036"/>
      <c r="CU289" s="1036"/>
      <c r="CV289" s="1036"/>
      <c r="CW289" s="1036"/>
      <c r="CX289" s="1036"/>
      <c r="CY289" s="1036"/>
      <c r="CZ289" s="1036"/>
      <c r="DA289" s="1036"/>
      <c r="DB289" s="1036"/>
      <c r="DC289" s="1036"/>
      <c r="DD289" s="1036"/>
      <c r="DE289" s="1036"/>
      <c r="DF289" s="1036"/>
      <c r="DG289" s="1036"/>
      <c r="DH289" s="1036"/>
      <c r="DI289" s="1036"/>
      <c r="DJ289" s="1036"/>
      <c r="DK289" s="1036"/>
      <c r="DL289" s="1036"/>
      <c r="DM289" s="1036"/>
      <c r="DN289" s="1036"/>
    </row>
    <row r="290" spans="1:118" ht="17.25" customHeight="1">
      <c r="A290" s="2252" t="s">
        <v>1000</v>
      </c>
      <c r="B290" s="2252"/>
      <c r="C290" s="2252"/>
      <c r="D290" s="2252"/>
      <c r="E290" s="2252"/>
      <c r="F290" s="2252"/>
      <c r="G290" s="2252"/>
      <c r="H290" s="2252"/>
      <c r="I290" s="2252"/>
      <c r="J290" s="2252"/>
      <c r="K290" s="2252"/>
      <c r="L290" s="2252"/>
      <c r="M290" s="2252"/>
      <c r="N290" s="2252"/>
      <c r="O290" s="2252"/>
      <c r="P290" s="2252"/>
      <c r="Q290" s="2252"/>
      <c r="R290" s="2252"/>
      <c r="S290" s="2252"/>
      <c r="T290" s="2252"/>
      <c r="U290" s="2252"/>
      <c r="V290" s="2252"/>
      <c r="W290" s="2252"/>
      <c r="X290" s="2252"/>
      <c r="Y290" s="2252"/>
      <c r="Z290" s="2252"/>
      <c r="AA290" s="2252"/>
      <c r="AB290" s="2252"/>
      <c r="AC290" s="2252"/>
      <c r="AD290" s="2252"/>
      <c r="AE290" s="2252"/>
      <c r="AF290" s="2252"/>
      <c r="AG290" s="2252"/>
      <c r="AH290" s="2252"/>
      <c r="AI290" s="2252"/>
      <c r="AJ290" s="2252"/>
      <c r="AK290" s="2252"/>
      <c r="AL290" s="2252"/>
      <c r="AM290" s="2252"/>
      <c r="AN290" s="2252"/>
      <c r="AO290" s="2252"/>
      <c r="AP290" s="2252"/>
      <c r="AQ290" s="2252"/>
      <c r="AR290" s="2252"/>
      <c r="AS290" s="2252"/>
      <c r="AT290" s="2252"/>
      <c r="AU290" s="2252"/>
      <c r="AV290" s="2252"/>
      <c r="AW290" s="2252"/>
      <c r="AX290" s="2252"/>
      <c r="AY290" s="2252"/>
      <c r="AZ290" s="2252"/>
      <c r="BA290" s="2252"/>
      <c r="BB290" s="2252"/>
      <c r="BC290" s="2252"/>
      <c r="BD290" s="2252"/>
      <c r="BE290" s="2252"/>
      <c r="BF290" s="2252"/>
      <c r="BG290" s="2252"/>
      <c r="BH290" s="2252"/>
      <c r="BI290" s="2252"/>
      <c r="BJ290" s="2252"/>
      <c r="BK290" s="2252"/>
      <c r="BL290" s="2252"/>
      <c r="BM290" s="2252"/>
      <c r="BN290" s="2252"/>
      <c r="BO290" s="2252"/>
      <c r="BP290" s="2252"/>
      <c r="BQ290" s="2252"/>
      <c r="BR290" s="2252"/>
      <c r="BS290" s="2252"/>
      <c r="BT290" s="2252"/>
      <c r="BU290" s="2252"/>
      <c r="BV290" s="2252"/>
      <c r="BW290" s="2252"/>
      <c r="BX290" s="2252"/>
      <c r="BY290" s="2252"/>
      <c r="BZ290" s="2252"/>
      <c r="CA290" s="2252"/>
      <c r="CB290" s="2252"/>
      <c r="CC290" s="2252"/>
      <c r="CD290" s="2252"/>
      <c r="CE290" s="2252"/>
      <c r="CF290" s="2252"/>
      <c r="CG290" s="2252"/>
      <c r="CH290" s="2252"/>
      <c r="CI290" s="2252"/>
      <c r="CJ290" s="2252"/>
      <c r="CK290" s="2252"/>
      <c r="CL290" s="2252"/>
      <c r="CM290" s="2252"/>
      <c r="CN290" s="2252"/>
      <c r="CO290" s="2252"/>
      <c r="CP290" s="1891"/>
      <c r="CQ290" s="1036"/>
      <c r="CR290" s="1036"/>
      <c r="CS290" s="1036"/>
      <c r="CT290" s="1036"/>
      <c r="CU290" s="1036"/>
      <c r="CV290" s="1036"/>
      <c r="CW290" s="1036"/>
      <c r="CX290" s="1036"/>
      <c r="CY290" s="1036"/>
      <c r="CZ290" s="1036"/>
      <c r="DA290" s="1036"/>
      <c r="DB290" s="1036"/>
      <c r="DC290" s="1036"/>
      <c r="DD290" s="1036"/>
      <c r="DE290" s="1036"/>
      <c r="DF290" s="1036"/>
      <c r="DG290" s="1036"/>
      <c r="DH290" s="1036"/>
      <c r="DI290" s="1036"/>
      <c r="DJ290" s="1036"/>
      <c r="DK290" s="1036"/>
      <c r="DL290" s="1036"/>
      <c r="DM290" s="1036"/>
      <c r="DN290" s="1036"/>
    </row>
    <row r="291" spans="1:118" ht="17.25" customHeight="1">
      <c r="A291" s="2252" t="s">
        <v>1053</v>
      </c>
      <c r="B291" s="2252"/>
      <c r="C291" s="2252"/>
      <c r="D291" s="2252"/>
      <c r="E291" s="2252"/>
      <c r="F291" s="2252"/>
      <c r="G291" s="2252"/>
      <c r="H291" s="2252"/>
      <c r="I291" s="2252"/>
      <c r="J291" s="2252"/>
      <c r="K291" s="2252"/>
      <c r="L291" s="2252"/>
      <c r="M291" s="2252"/>
      <c r="N291" s="2252"/>
      <c r="O291" s="2252"/>
      <c r="P291" s="2252"/>
      <c r="Q291" s="2252"/>
      <c r="R291" s="2252"/>
      <c r="S291" s="2252"/>
      <c r="T291" s="2252"/>
      <c r="U291" s="2252"/>
      <c r="V291" s="2252"/>
      <c r="W291" s="2252"/>
      <c r="X291" s="2252"/>
      <c r="Y291" s="2252"/>
      <c r="Z291" s="2252"/>
      <c r="AA291" s="2252"/>
      <c r="AB291" s="2252"/>
      <c r="AC291" s="2252"/>
      <c r="AD291" s="2252"/>
      <c r="AE291" s="2252"/>
      <c r="AF291" s="2252"/>
      <c r="AG291" s="2252"/>
      <c r="AH291" s="2252"/>
      <c r="AI291" s="2252"/>
      <c r="AJ291" s="2252"/>
      <c r="AK291" s="2252"/>
      <c r="AL291" s="2252"/>
      <c r="AM291" s="2252"/>
      <c r="AN291" s="2252"/>
      <c r="AO291" s="2252"/>
      <c r="AP291" s="2252"/>
      <c r="AQ291" s="2252"/>
      <c r="AR291" s="2252"/>
      <c r="AS291" s="2252"/>
      <c r="AT291" s="2252"/>
      <c r="AU291" s="2252"/>
      <c r="AV291" s="2252"/>
      <c r="AW291" s="2252"/>
      <c r="AX291" s="2252"/>
      <c r="AY291" s="2252"/>
      <c r="AZ291" s="2252"/>
      <c r="BA291" s="2252"/>
      <c r="BB291" s="2252"/>
      <c r="BC291" s="2252"/>
      <c r="BD291" s="2252"/>
      <c r="BE291" s="2252"/>
      <c r="BF291" s="2252"/>
      <c r="BG291" s="2252"/>
      <c r="BH291" s="2252"/>
      <c r="BI291" s="2252"/>
      <c r="BJ291" s="2252"/>
      <c r="BK291" s="2252"/>
      <c r="BL291" s="2252"/>
      <c r="BM291" s="2252"/>
      <c r="BN291" s="2252"/>
      <c r="BO291" s="2252"/>
      <c r="BP291" s="2252"/>
      <c r="BQ291" s="2252"/>
      <c r="BR291" s="2252"/>
      <c r="BS291" s="2252"/>
      <c r="BT291" s="2252"/>
      <c r="BU291" s="2252"/>
      <c r="BV291" s="2252"/>
      <c r="BW291" s="2252"/>
      <c r="BX291" s="2252"/>
      <c r="BY291" s="2252"/>
      <c r="BZ291" s="2252"/>
      <c r="CA291" s="2252"/>
      <c r="CB291" s="2252"/>
      <c r="CC291" s="2252"/>
      <c r="CD291" s="2252"/>
      <c r="CE291" s="2252"/>
      <c r="CF291" s="2252"/>
      <c r="CG291" s="2252"/>
      <c r="CH291" s="2252"/>
      <c r="CI291" s="2252"/>
      <c r="CJ291" s="2252"/>
      <c r="CK291" s="2252"/>
      <c r="CL291" s="2252"/>
      <c r="CM291" s="2252"/>
      <c r="CN291" s="2252"/>
      <c r="CO291" s="2252"/>
      <c r="CP291" s="1891"/>
      <c r="CQ291" s="1036"/>
      <c r="CR291" s="1036"/>
      <c r="CS291" s="1036"/>
      <c r="CT291" s="1036"/>
      <c r="CU291" s="1036"/>
      <c r="CV291" s="1036"/>
      <c r="CW291" s="1036"/>
      <c r="CX291" s="1036"/>
      <c r="CY291" s="1036"/>
      <c r="CZ291" s="1036"/>
      <c r="DA291" s="1036"/>
      <c r="DB291" s="1036"/>
      <c r="DC291" s="1036"/>
      <c r="DD291" s="1036"/>
      <c r="DE291" s="1036"/>
      <c r="DF291" s="1036"/>
      <c r="DG291" s="1036"/>
      <c r="DH291" s="1036"/>
      <c r="DI291" s="1036"/>
      <c r="DJ291" s="1036"/>
      <c r="DK291" s="1036"/>
      <c r="DL291" s="1036"/>
      <c r="DM291" s="1036"/>
      <c r="DN291" s="1036"/>
    </row>
    <row r="292" spans="1:118" s="1801" customFormat="1" ht="17.25" customHeight="1">
      <c r="A292" s="2252" t="s">
        <v>1075</v>
      </c>
      <c r="B292" s="2252"/>
      <c r="C292" s="2252"/>
      <c r="D292" s="2252"/>
      <c r="E292" s="2252"/>
      <c r="F292" s="2252"/>
      <c r="G292" s="2252"/>
      <c r="H292" s="2252"/>
      <c r="I292" s="2252"/>
      <c r="J292" s="2252"/>
      <c r="K292" s="2252"/>
      <c r="L292" s="2252"/>
      <c r="M292" s="2252"/>
      <c r="N292" s="2252"/>
      <c r="O292" s="2252"/>
      <c r="P292" s="2252"/>
      <c r="Q292" s="2252"/>
      <c r="R292" s="2252"/>
      <c r="S292" s="2252"/>
      <c r="T292" s="2252"/>
      <c r="U292" s="2252"/>
      <c r="V292" s="2252"/>
      <c r="W292" s="2252"/>
      <c r="X292" s="2252"/>
      <c r="Y292" s="2252"/>
      <c r="Z292" s="2252"/>
      <c r="AA292" s="2252"/>
      <c r="AB292" s="2252"/>
      <c r="AC292" s="2252"/>
      <c r="AD292" s="2252"/>
      <c r="AE292" s="2252"/>
      <c r="AF292" s="2252"/>
      <c r="AG292" s="2252"/>
      <c r="AH292" s="2252"/>
      <c r="AI292" s="2252"/>
      <c r="AJ292" s="2252"/>
      <c r="AK292" s="2252"/>
      <c r="AL292" s="2252"/>
      <c r="AM292" s="2252"/>
      <c r="AN292" s="2252"/>
      <c r="AO292" s="2252"/>
      <c r="AP292" s="2252"/>
      <c r="AQ292" s="2252"/>
      <c r="AR292" s="2252"/>
      <c r="AS292" s="2252"/>
      <c r="AT292" s="2252"/>
      <c r="AU292" s="2252"/>
      <c r="AV292" s="2252"/>
      <c r="AW292" s="2252"/>
      <c r="AX292" s="2252"/>
      <c r="AY292" s="2252"/>
      <c r="AZ292" s="2252"/>
      <c r="BA292" s="2252"/>
      <c r="BB292" s="2252"/>
      <c r="BC292" s="2252"/>
      <c r="BD292" s="2252"/>
      <c r="BE292" s="2252"/>
      <c r="BF292" s="2252"/>
      <c r="BG292" s="2252"/>
      <c r="BH292" s="2252"/>
      <c r="BI292" s="2252"/>
      <c r="BJ292" s="2252"/>
      <c r="BK292" s="2252"/>
      <c r="BL292" s="2252"/>
      <c r="BM292" s="2252"/>
      <c r="BN292" s="2252"/>
      <c r="BO292" s="2252"/>
      <c r="BP292" s="2252"/>
      <c r="BQ292" s="2252"/>
      <c r="BR292" s="2252"/>
      <c r="BS292" s="2252"/>
      <c r="BT292" s="2252"/>
      <c r="BU292" s="2252"/>
      <c r="BV292" s="2252"/>
      <c r="BW292" s="2252"/>
      <c r="BX292" s="2252"/>
      <c r="BY292" s="2252"/>
      <c r="BZ292" s="2252"/>
      <c r="CA292" s="2252"/>
      <c r="CB292" s="2252"/>
      <c r="CC292" s="2252"/>
      <c r="CD292" s="2252"/>
      <c r="CE292" s="2252"/>
      <c r="CF292" s="2252"/>
      <c r="CG292" s="2252"/>
      <c r="CH292" s="2252"/>
      <c r="CI292" s="2252"/>
      <c r="CJ292" s="2252"/>
      <c r="CK292" s="2252"/>
      <c r="CL292" s="2252"/>
      <c r="CM292" s="2252"/>
      <c r="CN292" s="2252"/>
      <c r="CO292" s="2252"/>
      <c r="CP292" s="1891"/>
      <c r="CQ292" s="1828"/>
      <c r="CR292" s="1828"/>
      <c r="CS292" s="1828"/>
      <c r="CT292" s="1828"/>
      <c r="CU292" s="1828"/>
      <c r="CV292" s="1828"/>
      <c r="CW292" s="1828"/>
      <c r="CX292" s="1828"/>
      <c r="CY292" s="1828"/>
      <c r="CZ292" s="1828"/>
      <c r="DA292" s="1828"/>
      <c r="DB292" s="1828"/>
      <c r="DC292" s="1828"/>
      <c r="DD292" s="1828"/>
      <c r="DE292" s="1828"/>
      <c r="DF292" s="1828"/>
      <c r="DG292" s="1828"/>
      <c r="DH292" s="1828"/>
      <c r="DI292" s="1828"/>
      <c r="DJ292" s="1828"/>
      <c r="DK292" s="1828"/>
      <c r="DL292" s="1828"/>
      <c r="DM292" s="1828"/>
      <c r="DN292" s="1828"/>
    </row>
    <row r="293" spans="1:118" ht="17.25" customHeight="1">
      <c r="A293" s="2252" t="s">
        <v>1089</v>
      </c>
      <c r="B293" s="2252"/>
      <c r="C293" s="2252"/>
      <c r="D293" s="2252"/>
      <c r="E293" s="2252"/>
      <c r="F293" s="2252"/>
      <c r="G293" s="2252"/>
      <c r="H293" s="2252"/>
      <c r="I293" s="2252"/>
      <c r="J293" s="2252"/>
      <c r="K293" s="2252"/>
      <c r="L293" s="2252"/>
      <c r="M293" s="2252"/>
      <c r="N293" s="2252"/>
      <c r="O293" s="2252"/>
      <c r="P293" s="2252"/>
      <c r="Q293" s="2252"/>
      <c r="R293" s="2252"/>
      <c r="S293" s="2252"/>
      <c r="T293" s="2252"/>
      <c r="U293" s="2252"/>
      <c r="V293" s="2252"/>
      <c r="W293" s="2252"/>
      <c r="X293" s="2252"/>
      <c r="Y293" s="2252"/>
      <c r="Z293" s="2252"/>
      <c r="AA293" s="2252"/>
      <c r="AB293" s="2252"/>
      <c r="AC293" s="2252"/>
      <c r="AD293" s="2252"/>
      <c r="AE293" s="2252"/>
      <c r="AF293" s="2252"/>
      <c r="AG293" s="2252"/>
      <c r="AH293" s="2252"/>
      <c r="AI293" s="2252"/>
      <c r="AJ293" s="2252"/>
      <c r="AK293" s="2252"/>
      <c r="AL293" s="2252"/>
      <c r="AM293" s="2252"/>
      <c r="AN293" s="2252"/>
      <c r="AO293" s="2252"/>
      <c r="AP293" s="2252"/>
      <c r="AQ293" s="2252"/>
      <c r="AR293" s="2252"/>
      <c r="AS293" s="2252"/>
      <c r="AT293" s="2252"/>
      <c r="AU293" s="2252"/>
      <c r="AV293" s="2252"/>
      <c r="AW293" s="2252"/>
      <c r="AX293" s="2252"/>
      <c r="AY293" s="2252"/>
      <c r="AZ293" s="2252"/>
      <c r="BA293" s="2252"/>
      <c r="BB293" s="2252"/>
      <c r="BC293" s="2252"/>
      <c r="BD293" s="2252"/>
      <c r="BE293" s="2252"/>
      <c r="BF293" s="2252"/>
      <c r="BG293" s="2252"/>
      <c r="BH293" s="2252"/>
      <c r="BI293" s="2252"/>
      <c r="BJ293" s="2252"/>
      <c r="BK293" s="2252"/>
      <c r="BL293" s="2252"/>
      <c r="BM293" s="2252"/>
      <c r="BN293" s="2252"/>
      <c r="BO293" s="2252"/>
      <c r="BP293" s="2252"/>
      <c r="BQ293" s="2252"/>
      <c r="BR293" s="2252"/>
      <c r="BS293" s="2252"/>
      <c r="BT293" s="2252"/>
      <c r="BU293" s="2252"/>
      <c r="BV293" s="2252"/>
      <c r="BW293" s="2252"/>
      <c r="BX293" s="2252"/>
      <c r="BY293" s="2252"/>
      <c r="BZ293" s="2252"/>
      <c r="CA293" s="2252"/>
      <c r="CB293" s="2252"/>
      <c r="CC293" s="2252"/>
      <c r="CD293" s="2252"/>
      <c r="CE293" s="2252"/>
      <c r="CF293" s="2252"/>
      <c r="CG293" s="2252"/>
      <c r="CH293" s="2252"/>
      <c r="CI293" s="2252"/>
      <c r="CJ293" s="2252"/>
      <c r="CK293" s="2252"/>
      <c r="CL293" s="2252"/>
      <c r="CM293" s="2252"/>
      <c r="CN293" s="2252"/>
      <c r="CO293" s="2252"/>
      <c r="CP293" s="1891"/>
      <c r="CQ293" s="1036"/>
      <c r="CR293" s="1036"/>
      <c r="CS293" s="1036"/>
      <c r="CT293" s="1036"/>
      <c r="CU293" s="1036"/>
      <c r="CV293" s="1036"/>
      <c r="CW293" s="1036"/>
      <c r="CX293" s="1036"/>
      <c r="CY293" s="1036"/>
      <c r="CZ293" s="1036"/>
      <c r="DA293" s="1036"/>
      <c r="DB293" s="1036"/>
      <c r="DC293" s="1036"/>
      <c r="DD293" s="1036"/>
      <c r="DE293" s="1036"/>
      <c r="DF293" s="1036"/>
      <c r="DG293" s="1036"/>
      <c r="DH293" s="1036"/>
      <c r="DI293" s="1036"/>
      <c r="DJ293" s="1036"/>
      <c r="DK293" s="1036"/>
      <c r="DL293" s="1036"/>
      <c r="DM293" s="1036"/>
      <c r="DN293" s="1036"/>
    </row>
    <row r="294" spans="1:118" s="1801" customFormat="1" ht="17.25" customHeight="1">
      <c r="A294" s="2252" t="s">
        <v>1145</v>
      </c>
      <c r="B294" s="2252"/>
      <c r="C294" s="2252"/>
      <c r="D294" s="2252"/>
      <c r="E294" s="2252"/>
      <c r="F294" s="2252"/>
      <c r="G294" s="2252"/>
      <c r="H294" s="2252"/>
      <c r="I294" s="2252"/>
      <c r="J294" s="2252"/>
      <c r="K294" s="2252"/>
      <c r="L294" s="2252"/>
      <c r="M294" s="2252"/>
      <c r="N294" s="2252"/>
      <c r="O294" s="2252"/>
      <c r="P294" s="2252"/>
      <c r="Q294" s="2252"/>
      <c r="R294" s="2252"/>
      <c r="S294" s="2252"/>
      <c r="T294" s="2252"/>
      <c r="U294" s="2252"/>
      <c r="V294" s="2252"/>
      <c r="W294" s="2252"/>
      <c r="X294" s="2252"/>
      <c r="Y294" s="2252"/>
      <c r="Z294" s="2252"/>
      <c r="AA294" s="2252"/>
      <c r="AB294" s="2252"/>
      <c r="AC294" s="2252"/>
      <c r="AD294" s="2252"/>
      <c r="AE294" s="2252"/>
      <c r="AF294" s="2252"/>
      <c r="AG294" s="2252"/>
      <c r="AH294" s="2252"/>
      <c r="AI294" s="2252"/>
      <c r="AJ294" s="2252"/>
      <c r="AK294" s="2252"/>
      <c r="AL294" s="2252"/>
      <c r="AM294" s="2252"/>
      <c r="AN294" s="2252"/>
      <c r="AO294" s="2252"/>
      <c r="AP294" s="2252"/>
      <c r="AQ294" s="2252"/>
      <c r="AR294" s="2252"/>
      <c r="AS294" s="2252"/>
      <c r="AT294" s="2252"/>
      <c r="AU294" s="2252"/>
      <c r="AV294" s="2252"/>
      <c r="AW294" s="2252"/>
      <c r="AX294" s="2252"/>
      <c r="AY294" s="2252"/>
      <c r="AZ294" s="2252"/>
      <c r="BA294" s="2252"/>
      <c r="BB294" s="2252"/>
      <c r="BC294" s="2252"/>
      <c r="BD294" s="2252"/>
      <c r="BE294" s="2252"/>
      <c r="BF294" s="2252"/>
      <c r="BG294" s="2252"/>
      <c r="BH294" s="2252"/>
      <c r="BI294" s="2252"/>
      <c r="BJ294" s="2252"/>
      <c r="BK294" s="2252"/>
      <c r="BL294" s="2252"/>
      <c r="BM294" s="2252"/>
      <c r="BN294" s="2252"/>
      <c r="BO294" s="2252"/>
      <c r="BP294" s="2252"/>
      <c r="BQ294" s="2252"/>
      <c r="BR294" s="2252"/>
      <c r="BS294" s="2252"/>
      <c r="BT294" s="2252"/>
      <c r="BU294" s="2252"/>
      <c r="BV294" s="2252"/>
      <c r="BW294" s="2252"/>
      <c r="BX294" s="2252"/>
      <c r="BY294" s="2252"/>
      <c r="BZ294" s="2252"/>
      <c r="CA294" s="2252"/>
      <c r="CB294" s="2252"/>
      <c r="CC294" s="2252"/>
      <c r="CD294" s="2252"/>
      <c r="CE294" s="2252"/>
      <c r="CF294" s="2252"/>
      <c r="CG294" s="2252"/>
      <c r="CH294" s="2252"/>
      <c r="CI294" s="2252"/>
      <c r="CJ294" s="2252"/>
      <c r="CK294" s="2252"/>
      <c r="CL294" s="2252"/>
      <c r="CM294" s="2252"/>
      <c r="CN294" s="2252"/>
      <c r="CO294" s="2252"/>
      <c r="CP294" s="2183"/>
      <c r="CQ294" s="1828"/>
      <c r="CR294" s="1828"/>
      <c r="CS294" s="1828"/>
      <c r="CT294" s="1828"/>
      <c r="CU294" s="1828"/>
      <c r="CV294" s="1828"/>
      <c r="CW294" s="1828"/>
      <c r="CX294" s="1828"/>
      <c r="CY294" s="1828"/>
      <c r="CZ294" s="1828"/>
      <c r="DA294" s="1828"/>
      <c r="DB294" s="1828"/>
      <c r="DC294" s="1828"/>
      <c r="DD294" s="1828"/>
      <c r="DE294" s="1828"/>
      <c r="DF294" s="1828"/>
      <c r="DG294" s="1828"/>
      <c r="DH294" s="1828"/>
      <c r="DI294" s="1828"/>
      <c r="DJ294" s="1828"/>
      <c r="DK294" s="1828"/>
      <c r="DL294" s="1828"/>
      <c r="DM294" s="1828"/>
      <c r="DN294" s="1828"/>
    </row>
    <row r="295" spans="1:118" s="1801" customFormat="1" ht="16.5" customHeight="1">
      <c r="A295" s="2252" t="s">
        <v>1151</v>
      </c>
      <c r="B295" s="2252"/>
      <c r="C295" s="2252"/>
      <c r="D295" s="2252"/>
      <c r="E295" s="2252"/>
      <c r="F295" s="2252"/>
      <c r="G295" s="2252"/>
      <c r="H295" s="2252"/>
      <c r="I295" s="2252"/>
      <c r="J295" s="2252"/>
      <c r="K295" s="2252"/>
      <c r="L295" s="2252"/>
      <c r="M295" s="2252"/>
      <c r="N295" s="2252"/>
      <c r="O295" s="2252"/>
      <c r="P295" s="2252"/>
      <c r="Q295" s="2252"/>
      <c r="R295" s="2252"/>
      <c r="S295" s="2252"/>
      <c r="T295" s="2252"/>
      <c r="U295" s="2252"/>
      <c r="V295" s="2252"/>
      <c r="W295" s="2252"/>
      <c r="X295" s="2252"/>
      <c r="Y295" s="2252"/>
      <c r="Z295" s="2252"/>
      <c r="AA295" s="2252"/>
      <c r="AB295" s="2252"/>
      <c r="AC295" s="2252"/>
      <c r="AD295" s="2252"/>
      <c r="AE295" s="2252"/>
      <c r="AF295" s="2252"/>
      <c r="AG295" s="2252"/>
      <c r="AH295" s="2252"/>
      <c r="AI295" s="2252"/>
      <c r="AJ295" s="2252"/>
      <c r="AK295" s="2252"/>
      <c r="AL295" s="2252"/>
      <c r="AM295" s="2252"/>
      <c r="AN295" s="2252"/>
      <c r="AO295" s="2252"/>
      <c r="AP295" s="2252"/>
      <c r="AQ295" s="2252"/>
      <c r="AR295" s="2252"/>
      <c r="AS295" s="2252"/>
      <c r="AT295" s="2252"/>
      <c r="AU295" s="2252"/>
      <c r="AV295" s="2252"/>
      <c r="AW295" s="2252"/>
      <c r="AX295" s="2252"/>
      <c r="AY295" s="2252"/>
      <c r="AZ295" s="2252"/>
      <c r="BA295" s="2252"/>
      <c r="BB295" s="2252"/>
      <c r="BC295" s="2252"/>
      <c r="BD295" s="2252"/>
      <c r="BE295" s="2252"/>
      <c r="BF295" s="2252"/>
      <c r="BG295" s="2252"/>
      <c r="BH295" s="2252"/>
      <c r="BI295" s="2252"/>
      <c r="BJ295" s="2252"/>
      <c r="BK295" s="2252"/>
      <c r="BL295" s="2252"/>
      <c r="BM295" s="2252"/>
      <c r="BN295" s="2252"/>
      <c r="BO295" s="2252"/>
      <c r="BP295" s="2252"/>
      <c r="BQ295" s="2252"/>
      <c r="BR295" s="2252"/>
      <c r="BS295" s="2252"/>
      <c r="BT295" s="2252"/>
      <c r="BU295" s="2252"/>
      <c r="BV295" s="2252"/>
      <c r="BW295" s="2252"/>
      <c r="BX295" s="2252"/>
      <c r="BY295" s="2252"/>
      <c r="BZ295" s="2252"/>
      <c r="CA295" s="2252"/>
      <c r="CB295" s="2252"/>
      <c r="CC295" s="2252"/>
      <c r="CD295" s="2252"/>
      <c r="CE295" s="2252"/>
      <c r="CF295" s="2252"/>
      <c r="CG295" s="2252"/>
      <c r="CH295" s="2252"/>
      <c r="CI295" s="2252"/>
      <c r="CJ295" s="2252"/>
      <c r="CK295" s="2252"/>
      <c r="CL295" s="2252"/>
      <c r="CM295" s="2252"/>
      <c r="CN295" s="2252"/>
      <c r="CO295" s="2252"/>
      <c r="CP295" s="2183"/>
      <c r="CQ295" s="1828"/>
      <c r="CR295" s="1828"/>
      <c r="CS295" s="1828"/>
      <c r="CT295" s="1828"/>
      <c r="CU295" s="1828"/>
      <c r="CV295" s="1828"/>
      <c r="CW295" s="1828"/>
      <c r="CX295" s="1828"/>
      <c r="CY295" s="1828"/>
      <c r="CZ295" s="1828"/>
      <c r="DA295" s="1828"/>
      <c r="DB295" s="1828"/>
      <c r="DC295" s="1828"/>
      <c r="DD295" s="1828"/>
      <c r="DE295" s="1828"/>
      <c r="DF295" s="1828"/>
      <c r="DG295" s="1828"/>
      <c r="DH295" s="1828"/>
      <c r="DI295" s="1828"/>
      <c r="DJ295" s="1828"/>
      <c r="DK295" s="1828"/>
      <c r="DL295" s="1828"/>
      <c r="DM295" s="1828"/>
      <c r="DN295" s="1828"/>
    </row>
    <row r="296" spans="1:118">
      <c r="A296" s="1036"/>
      <c r="B296" s="1036"/>
      <c r="C296" s="1036"/>
      <c r="D296" s="1036"/>
      <c r="E296" s="1036"/>
      <c r="F296" s="1036"/>
      <c r="G296" s="1036"/>
      <c r="H296" s="1036"/>
      <c r="I296" s="1036"/>
      <c r="J296" s="1828"/>
      <c r="K296" s="1036"/>
      <c r="L296" s="1036"/>
      <c r="M296" s="1036"/>
      <c r="N296" s="1036"/>
      <c r="O296" s="1036"/>
      <c r="P296" s="1036"/>
      <c r="Q296" s="1036"/>
      <c r="R296" s="1036"/>
      <c r="S296" s="1036"/>
      <c r="T296" s="1036"/>
      <c r="U296" s="1036"/>
      <c r="V296" s="1036"/>
      <c r="W296" s="1036"/>
      <c r="X296" s="1036"/>
      <c r="Y296" s="1036"/>
      <c r="Z296" s="1036"/>
      <c r="AA296" s="1036"/>
      <c r="AB296" s="1036"/>
      <c r="AC296" s="1036"/>
      <c r="AD296" s="1036"/>
      <c r="AE296" s="1036"/>
      <c r="AF296" s="1036"/>
      <c r="AG296" s="1036"/>
      <c r="AH296" s="1036"/>
      <c r="AI296" s="1036"/>
      <c r="AJ296" s="1036"/>
      <c r="AK296" s="1036"/>
      <c r="AL296" s="1036"/>
      <c r="AM296" s="1036"/>
      <c r="AN296" s="1036"/>
      <c r="AO296" s="1036"/>
      <c r="AP296" s="1036"/>
      <c r="AQ296" s="1036"/>
      <c r="AR296" s="1036"/>
      <c r="AS296" s="1036"/>
      <c r="AT296" s="1036"/>
      <c r="AU296" s="1036"/>
      <c r="AV296" s="1036"/>
      <c r="AW296" s="1036"/>
      <c r="AX296" s="1036"/>
      <c r="AY296" s="1036"/>
      <c r="AZ296" s="1036"/>
      <c r="BA296" s="1036"/>
      <c r="BB296" s="1036"/>
      <c r="BC296" s="1036"/>
      <c r="BD296" s="1036"/>
      <c r="BE296" s="1036"/>
      <c r="BF296" s="1036"/>
      <c r="BG296" s="1036"/>
      <c r="BH296" s="1036"/>
      <c r="BI296" s="1036"/>
      <c r="BJ296" s="1036"/>
      <c r="BK296" s="1036"/>
      <c r="BL296" s="1036"/>
      <c r="BM296" s="1036"/>
      <c r="BN296" s="1036"/>
      <c r="BO296" s="1036"/>
      <c r="BP296" s="1036"/>
      <c r="BQ296" s="1036"/>
      <c r="BR296" s="1036"/>
      <c r="BS296" s="1036"/>
      <c r="BT296" s="1036"/>
      <c r="BU296" s="1036"/>
      <c r="BV296" s="1036"/>
      <c r="BW296" s="1036"/>
      <c r="BX296" s="1036"/>
      <c r="BY296" s="1036"/>
      <c r="BZ296" s="1036"/>
      <c r="CA296" s="1036"/>
      <c r="CB296" s="1036"/>
      <c r="CC296" s="1036"/>
      <c r="CD296" s="1036"/>
      <c r="CE296" s="1828"/>
      <c r="CF296" s="1828"/>
      <c r="CG296" s="1828"/>
      <c r="CH296" s="1828"/>
      <c r="CI296" s="1828"/>
      <c r="CJ296" s="1828"/>
      <c r="CK296" s="1828"/>
      <c r="CL296" s="1828"/>
      <c r="CM296" s="1828"/>
      <c r="CN296" s="1828"/>
      <c r="CO296" s="1828"/>
      <c r="CP296" s="1828"/>
      <c r="CQ296" s="1036"/>
      <c r="CR296" s="1036"/>
      <c r="CS296" s="1036"/>
      <c r="CT296" s="1036"/>
      <c r="CU296" s="1036"/>
      <c r="CV296" s="1036"/>
      <c r="CW296" s="1036"/>
      <c r="CX296" s="1036"/>
      <c r="CY296" s="1036"/>
      <c r="CZ296" s="1036"/>
      <c r="DA296" s="1036"/>
      <c r="DB296" s="1036"/>
      <c r="DC296" s="1036"/>
      <c r="DD296" s="1036"/>
      <c r="DE296" s="1036"/>
      <c r="DF296" s="1036"/>
      <c r="DG296" s="1036"/>
      <c r="DH296" s="1036"/>
      <c r="DI296" s="1036"/>
      <c r="DJ296" s="1036"/>
      <c r="DK296" s="1036"/>
      <c r="DL296" s="1036"/>
      <c r="DM296" s="1036"/>
      <c r="DN296" s="1036"/>
    </row>
    <row r="297" spans="1:118">
      <c r="A297" s="1036"/>
      <c r="B297" s="1036"/>
      <c r="C297" s="1036"/>
      <c r="D297" s="1036"/>
      <c r="E297" s="1036"/>
      <c r="F297" s="1036"/>
      <c r="G297" s="1036"/>
      <c r="H297" s="1036"/>
      <c r="I297" s="1036"/>
      <c r="J297" s="1828"/>
      <c r="K297" s="1036"/>
      <c r="L297" s="1036"/>
      <c r="M297" s="1036"/>
      <c r="N297" s="1036"/>
      <c r="O297" s="1036"/>
      <c r="P297" s="1036"/>
      <c r="Q297" s="1036"/>
      <c r="R297" s="1036"/>
      <c r="S297" s="1036"/>
      <c r="T297" s="1036"/>
      <c r="U297" s="1036"/>
      <c r="V297" s="1036"/>
      <c r="W297" s="1036"/>
      <c r="X297" s="1036"/>
      <c r="Y297" s="1036"/>
      <c r="Z297" s="1036"/>
      <c r="AA297" s="1036"/>
      <c r="AB297" s="1036"/>
      <c r="AC297" s="1036"/>
      <c r="AD297" s="1036"/>
      <c r="AE297" s="1036"/>
      <c r="AF297" s="1036"/>
      <c r="AG297" s="1036"/>
      <c r="AH297" s="1036"/>
      <c r="AI297" s="1036"/>
      <c r="AJ297" s="1036"/>
      <c r="AK297" s="1036"/>
      <c r="AL297" s="1036"/>
      <c r="AM297" s="1036"/>
      <c r="AN297" s="1036"/>
      <c r="AO297" s="1036"/>
      <c r="AP297" s="1036"/>
      <c r="AQ297" s="1036"/>
      <c r="AR297" s="1036"/>
      <c r="AS297" s="1036"/>
      <c r="AT297" s="1036"/>
      <c r="AU297" s="1036"/>
      <c r="AV297" s="1036"/>
      <c r="AW297" s="1036"/>
      <c r="AX297" s="1036"/>
      <c r="AY297" s="1036"/>
      <c r="AZ297" s="1036"/>
      <c r="BA297" s="1036"/>
      <c r="BB297" s="1036"/>
      <c r="BC297" s="1036"/>
      <c r="BD297" s="1036"/>
      <c r="BE297" s="1036"/>
      <c r="BF297" s="1036"/>
      <c r="BG297" s="1036"/>
      <c r="BH297" s="1036"/>
      <c r="BI297" s="1036"/>
      <c r="BJ297" s="1036"/>
      <c r="BK297" s="1036"/>
      <c r="BL297" s="1036"/>
      <c r="BM297" s="1036"/>
      <c r="BN297" s="1036"/>
      <c r="BO297" s="1036"/>
      <c r="BP297" s="1036"/>
      <c r="BQ297" s="1036"/>
      <c r="BR297" s="1036"/>
      <c r="BS297" s="1036"/>
      <c r="BT297" s="1036"/>
      <c r="BU297" s="1036"/>
      <c r="BV297" s="1036"/>
      <c r="BW297" s="1036"/>
      <c r="BX297" s="1036"/>
      <c r="BY297" s="1036"/>
      <c r="BZ297" s="1036"/>
      <c r="CA297" s="1036"/>
      <c r="CB297" s="1036"/>
      <c r="CC297" s="1036"/>
      <c r="CD297" s="1036"/>
      <c r="CE297" s="1828"/>
      <c r="CF297" s="1828"/>
      <c r="CG297" s="1828"/>
      <c r="CH297" s="1828"/>
      <c r="CI297" s="1828"/>
      <c r="CJ297" s="1828"/>
      <c r="CK297" s="1828"/>
      <c r="CL297" s="1828"/>
      <c r="CM297" s="1828"/>
      <c r="CN297" s="1828"/>
      <c r="CO297" s="1828"/>
      <c r="CP297" s="1828"/>
      <c r="CQ297" s="1036"/>
      <c r="CR297" s="1036"/>
      <c r="CS297" s="1036"/>
      <c r="CT297" s="1036"/>
      <c r="CU297" s="1036"/>
      <c r="CV297" s="1036"/>
      <c r="CW297" s="1036"/>
      <c r="CX297" s="1036"/>
      <c r="CY297" s="1036"/>
      <c r="CZ297" s="1036"/>
      <c r="DA297" s="1036"/>
      <c r="DB297" s="1036"/>
      <c r="DC297" s="1036"/>
      <c r="DD297" s="1036"/>
      <c r="DE297" s="1036"/>
      <c r="DF297" s="1036"/>
      <c r="DG297" s="1036"/>
      <c r="DH297" s="1036"/>
      <c r="DI297" s="1036"/>
      <c r="DJ297" s="1036"/>
      <c r="DK297" s="1036"/>
      <c r="DL297" s="1036"/>
      <c r="DM297" s="1036"/>
      <c r="DN297" s="1036"/>
    </row>
    <row r="298" spans="1:118">
      <c r="A298" s="1036"/>
      <c r="B298" s="1036"/>
      <c r="C298" s="1036"/>
      <c r="D298" s="1036"/>
      <c r="E298" s="1036"/>
      <c r="F298" s="1036"/>
      <c r="G298" s="1036"/>
      <c r="H298" s="1036"/>
      <c r="I298" s="1036"/>
      <c r="J298" s="1828"/>
      <c r="K298" s="1036"/>
      <c r="L298" s="1036"/>
      <c r="M298" s="1036"/>
      <c r="N298" s="1036"/>
      <c r="O298" s="1036"/>
      <c r="P298" s="1036"/>
      <c r="Q298" s="1036"/>
      <c r="R298" s="1036"/>
      <c r="S298" s="1036"/>
      <c r="T298" s="1036"/>
      <c r="U298" s="1036"/>
      <c r="V298" s="1036"/>
      <c r="W298" s="1036"/>
      <c r="X298" s="1036"/>
      <c r="Y298" s="1036"/>
      <c r="Z298" s="1036"/>
      <c r="AA298" s="1036"/>
      <c r="AB298" s="1036"/>
      <c r="AC298" s="1036"/>
      <c r="AD298" s="1036"/>
      <c r="AE298" s="1036"/>
      <c r="AF298" s="1036"/>
      <c r="AG298" s="1036"/>
      <c r="AH298" s="1036"/>
      <c r="AI298" s="1036"/>
      <c r="AJ298" s="1036"/>
      <c r="AK298" s="1036"/>
      <c r="AL298" s="1036"/>
      <c r="AM298" s="1036"/>
      <c r="AN298" s="1036"/>
      <c r="AO298" s="1036"/>
      <c r="AP298" s="1036"/>
      <c r="AQ298" s="1036"/>
      <c r="AR298" s="1036"/>
      <c r="AS298" s="1036"/>
      <c r="AT298" s="1036"/>
      <c r="AU298" s="1036"/>
      <c r="AV298" s="1036"/>
      <c r="AW298" s="1036"/>
      <c r="AX298" s="1036"/>
      <c r="AY298" s="1036"/>
      <c r="AZ298" s="1036"/>
      <c r="BA298" s="1036"/>
      <c r="BB298" s="1036"/>
      <c r="BC298" s="1036"/>
      <c r="BD298" s="1036"/>
      <c r="BE298" s="1036"/>
      <c r="BF298" s="1036"/>
      <c r="BG298" s="1036"/>
      <c r="BH298" s="1036"/>
      <c r="BI298" s="1036"/>
      <c r="BJ298" s="1036"/>
      <c r="BK298" s="1036"/>
      <c r="BL298" s="1036"/>
      <c r="BM298" s="1036"/>
      <c r="BN298" s="1036"/>
      <c r="BO298" s="1036"/>
      <c r="BP298" s="1036"/>
      <c r="BQ298" s="1036"/>
      <c r="BR298" s="1036"/>
      <c r="BS298" s="1036"/>
      <c r="BT298" s="1036"/>
      <c r="BU298" s="1036"/>
      <c r="BV298" s="1036"/>
      <c r="BW298" s="1036"/>
      <c r="BX298" s="1036"/>
      <c r="BY298" s="1036"/>
      <c r="BZ298" s="1036"/>
      <c r="CA298" s="1036"/>
      <c r="CB298" s="1036"/>
      <c r="CC298" s="1036"/>
      <c r="CD298" s="1036"/>
      <c r="CE298" s="1828"/>
      <c r="CF298" s="1828"/>
      <c r="CG298" s="1828"/>
      <c r="CH298" s="1828"/>
      <c r="CI298" s="1828"/>
      <c r="CJ298" s="1828"/>
      <c r="CK298" s="1828"/>
      <c r="CL298" s="1828"/>
      <c r="CM298" s="1828"/>
      <c r="CN298" s="1828"/>
      <c r="CO298" s="1828"/>
      <c r="CP298" s="1828"/>
      <c r="CQ298" s="1036"/>
      <c r="CR298" s="1036"/>
      <c r="CS298" s="1036"/>
      <c r="CT298" s="1036"/>
      <c r="CU298" s="1036"/>
      <c r="CV298" s="1036"/>
      <c r="CW298" s="1036"/>
      <c r="CX298" s="1036"/>
      <c r="CY298" s="1036"/>
      <c r="CZ298" s="1036"/>
      <c r="DA298" s="1036"/>
      <c r="DB298" s="1036"/>
      <c r="DC298" s="1036"/>
      <c r="DD298" s="1036"/>
      <c r="DE298" s="1036"/>
      <c r="DF298" s="1036"/>
      <c r="DG298" s="1036"/>
      <c r="DH298" s="1036"/>
      <c r="DI298" s="1036"/>
      <c r="DJ298" s="1036"/>
      <c r="DK298" s="1036"/>
      <c r="DL298" s="1036"/>
      <c r="DM298" s="1036"/>
      <c r="DN298" s="1036"/>
    </row>
    <row r="299" spans="1:118">
      <c r="A299" s="1036"/>
      <c r="B299" s="1036"/>
      <c r="C299" s="1036"/>
      <c r="D299" s="1036"/>
      <c r="E299" s="1036"/>
      <c r="F299" s="1036"/>
      <c r="G299" s="1036"/>
      <c r="H299" s="1036"/>
      <c r="I299" s="1036"/>
      <c r="J299" s="1828"/>
      <c r="K299" s="1036"/>
      <c r="L299" s="1036"/>
      <c r="M299" s="1036"/>
      <c r="N299" s="1036"/>
      <c r="O299" s="1036"/>
      <c r="P299" s="1036"/>
      <c r="Q299" s="1036"/>
      <c r="R299" s="1036"/>
      <c r="S299" s="1036"/>
      <c r="T299" s="1036"/>
      <c r="U299" s="1036"/>
      <c r="V299" s="1036"/>
      <c r="W299" s="1036"/>
      <c r="X299" s="1036"/>
      <c r="Y299" s="1036"/>
      <c r="Z299" s="1036"/>
      <c r="AA299" s="1036"/>
      <c r="AB299" s="1036"/>
      <c r="AC299" s="1036"/>
      <c r="AD299" s="1036"/>
      <c r="AE299" s="1036"/>
      <c r="AF299" s="1036"/>
      <c r="AG299" s="1036"/>
      <c r="AH299" s="1036"/>
      <c r="AI299" s="1036"/>
      <c r="AJ299" s="1036"/>
      <c r="AK299" s="1036"/>
      <c r="AL299" s="1036"/>
      <c r="AM299" s="1036"/>
      <c r="AN299" s="1036"/>
      <c r="AO299" s="1036"/>
      <c r="AP299" s="1036"/>
      <c r="AQ299" s="1036"/>
      <c r="AR299" s="1036"/>
      <c r="AS299" s="1036"/>
      <c r="AT299" s="1036"/>
      <c r="AU299" s="1036"/>
      <c r="AV299" s="1036"/>
      <c r="AW299" s="1036"/>
      <c r="AX299" s="1036"/>
      <c r="AY299" s="1036"/>
      <c r="AZ299" s="1036"/>
      <c r="BA299" s="1036"/>
      <c r="BB299" s="1036"/>
      <c r="BC299" s="1036"/>
      <c r="BD299" s="1036"/>
      <c r="BE299" s="1036"/>
      <c r="BF299" s="1036"/>
      <c r="BG299" s="1036"/>
      <c r="BH299" s="1036"/>
      <c r="BI299" s="1036"/>
      <c r="BJ299" s="1036"/>
      <c r="BK299" s="1036"/>
      <c r="BL299" s="1036"/>
      <c r="BM299" s="1036"/>
      <c r="BN299" s="1036"/>
      <c r="BO299" s="1036"/>
      <c r="BP299" s="1036"/>
      <c r="BQ299" s="1036"/>
      <c r="BR299" s="1036"/>
      <c r="BS299" s="1036"/>
      <c r="BT299" s="1036"/>
      <c r="BU299" s="1036"/>
      <c r="BV299" s="1036"/>
      <c r="BW299" s="1036"/>
      <c r="BX299" s="1036"/>
      <c r="BY299" s="1036"/>
      <c r="BZ299" s="1036"/>
      <c r="CA299" s="1036"/>
      <c r="CB299" s="1036"/>
      <c r="CC299" s="1036"/>
      <c r="CD299" s="1036"/>
      <c r="CE299" s="1828"/>
      <c r="CF299" s="1828"/>
      <c r="CG299" s="1828"/>
      <c r="CH299" s="1828"/>
      <c r="CI299" s="1828"/>
      <c r="CJ299" s="1828"/>
      <c r="CK299" s="1828"/>
      <c r="CL299" s="1828"/>
      <c r="CM299" s="1828"/>
      <c r="CN299" s="1828"/>
      <c r="CO299" s="1828"/>
      <c r="CP299" s="1828"/>
      <c r="CQ299" s="1036"/>
      <c r="CR299" s="1036"/>
      <c r="CS299" s="1036"/>
      <c r="CT299" s="1036"/>
      <c r="CU299" s="1036"/>
      <c r="CV299" s="1036"/>
      <c r="CW299" s="1036"/>
      <c r="CX299" s="1036"/>
      <c r="CY299" s="1036"/>
      <c r="CZ299" s="1036"/>
      <c r="DA299" s="1036"/>
      <c r="DB299" s="1036"/>
      <c r="DC299" s="1036"/>
      <c r="DD299" s="1036"/>
      <c r="DE299" s="1036"/>
      <c r="DF299" s="1036"/>
      <c r="DG299" s="1036"/>
      <c r="DH299" s="1036"/>
      <c r="DI299" s="1036"/>
      <c r="DJ299" s="1036"/>
      <c r="DK299" s="1036"/>
      <c r="DL299" s="1036"/>
      <c r="DM299" s="1036"/>
      <c r="DN299" s="1036"/>
    </row>
    <row r="300" spans="1:118">
      <c r="A300" s="1036"/>
      <c r="B300" s="1036"/>
      <c r="C300" s="1036"/>
      <c r="D300" s="1036"/>
      <c r="E300" s="1036"/>
      <c r="F300" s="1036"/>
      <c r="G300" s="1036"/>
      <c r="H300" s="1036"/>
      <c r="I300" s="1036"/>
      <c r="J300" s="1828"/>
      <c r="K300" s="1036"/>
      <c r="L300" s="1036"/>
      <c r="M300" s="1036"/>
      <c r="N300" s="1036"/>
      <c r="O300" s="1036"/>
      <c r="P300" s="1036"/>
      <c r="Q300" s="1036"/>
      <c r="R300" s="1036"/>
      <c r="S300" s="1036"/>
      <c r="T300" s="1036"/>
      <c r="U300" s="1036"/>
      <c r="V300" s="1036"/>
      <c r="W300" s="1036"/>
      <c r="X300" s="1036"/>
      <c r="Y300" s="1036"/>
      <c r="Z300" s="1036"/>
      <c r="AA300" s="1036"/>
      <c r="AB300" s="1036"/>
      <c r="AC300" s="1036"/>
      <c r="AD300" s="1036"/>
      <c r="AE300" s="1036"/>
      <c r="AF300" s="1036"/>
      <c r="AG300" s="1036"/>
      <c r="AH300" s="1036"/>
      <c r="AI300" s="1036"/>
      <c r="AJ300" s="1036"/>
      <c r="AK300" s="1036"/>
      <c r="AL300" s="1036"/>
      <c r="AM300" s="1036"/>
      <c r="AN300" s="1036"/>
      <c r="AO300" s="1036"/>
      <c r="AP300" s="1036"/>
      <c r="AQ300" s="1036"/>
      <c r="AR300" s="1036"/>
      <c r="AS300" s="1036"/>
      <c r="AT300" s="1036"/>
      <c r="AU300" s="1036"/>
      <c r="AV300" s="1036"/>
      <c r="AW300" s="1036"/>
      <c r="AX300" s="1036"/>
      <c r="AY300" s="1036"/>
      <c r="AZ300" s="1036"/>
      <c r="BA300" s="1036"/>
      <c r="BB300" s="1036"/>
      <c r="BC300" s="1036"/>
      <c r="BD300" s="1036"/>
      <c r="BE300" s="1036"/>
      <c r="BF300" s="1036"/>
      <c r="BG300" s="1036"/>
      <c r="BH300" s="1036"/>
      <c r="BI300" s="1036"/>
      <c r="BJ300" s="1036"/>
      <c r="BK300" s="1036"/>
      <c r="BL300" s="1036"/>
      <c r="BM300" s="1036"/>
      <c r="BN300" s="1036"/>
      <c r="BO300" s="1036"/>
      <c r="BP300" s="1036"/>
      <c r="BQ300" s="1036"/>
      <c r="BR300" s="1036"/>
      <c r="BS300" s="1036"/>
      <c r="BT300" s="1036"/>
      <c r="BU300" s="1036"/>
      <c r="BV300" s="1036"/>
      <c r="BW300" s="1036"/>
      <c r="BX300" s="1036"/>
      <c r="BY300" s="1036"/>
      <c r="BZ300" s="1036"/>
      <c r="CA300" s="1036"/>
      <c r="CB300" s="1036"/>
      <c r="CC300" s="1036"/>
      <c r="CD300" s="1036"/>
      <c r="CE300" s="1828"/>
      <c r="CF300" s="1828"/>
      <c r="CG300" s="1828"/>
      <c r="CH300" s="1828"/>
      <c r="CI300" s="1828"/>
      <c r="CJ300" s="1828"/>
      <c r="CK300" s="1828"/>
      <c r="CL300" s="1828"/>
      <c r="CM300" s="1828"/>
      <c r="CN300" s="1828"/>
      <c r="CO300" s="1828"/>
      <c r="CP300" s="1828"/>
      <c r="CQ300" s="1036"/>
      <c r="CR300" s="1036"/>
      <c r="CS300" s="1036"/>
      <c r="CT300" s="1036"/>
      <c r="CU300" s="1036"/>
      <c r="CV300" s="1036"/>
      <c r="CW300" s="1036"/>
      <c r="CX300" s="1036"/>
      <c r="CY300" s="1036"/>
      <c r="CZ300" s="1036"/>
      <c r="DA300" s="1036"/>
      <c r="DB300" s="1036"/>
      <c r="DC300" s="1036"/>
      <c r="DD300" s="1036"/>
      <c r="DE300" s="1036"/>
      <c r="DF300" s="1036"/>
      <c r="DG300" s="1036"/>
      <c r="DH300" s="1036"/>
      <c r="DI300" s="1036"/>
      <c r="DJ300" s="1036"/>
      <c r="DK300" s="1036"/>
      <c r="DL300" s="1036"/>
      <c r="DM300" s="1036"/>
      <c r="DN300" s="1036"/>
    </row>
    <row r="301" spans="1:118">
      <c r="A301" s="1036"/>
      <c r="B301" s="1036"/>
      <c r="C301" s="1036"/>
      <c r="D301" s="1036"/>
      <c r="E301" s="1036"/>
      <c r="F301" s="1036"/>
      <c r="G301" s="1036"/>
      <c r="H301" s="1036"/>
      <c r="I301" s="1036"/>
      <c r="J301" s="1828"/>
      <c r="K301" s="1036"/>
      <c r="L301" s="1036"/>
      <c r="M301" s="1036"/>
      <c r="N301" s="1036"/>
      <c r="O301" s="1036"/>
      <c r="P301" s="1036"/>
      <c r="Q301" s="1036"/>
      <c r="R301" s="1036"/>
      <c r="S301" s="1036"/>
      <c r="T301" s="1036"/>
      <c r="U301" s="1036"/>
      <c r="V301" s="1036"/>
      <c r="W301" s="1036"/>
      <c r="X301" s="1036"/>
      <c r="Y301" s="1036"/>
      <c r="Z301" s="1036"/>
      <c r="AA301" s="1036"/>
      <c r="AB301" s="1036"/>
      <c r="AC301" s="1036"/>
      <c r="AD301" s="1036"/>
      <c r="AE301" s="1036"/>
      <c r="AF301" s="1036"/>
      <c r="AG301" s="1036"/>
      <c r="AH301" s="1036"/>
      <c r="AI301" s="1036"/>
      <c r="AJ301" s="1036"/>
      <c r="AK301" s="1036"/>
      <c r="AL301" s="1036"/>
      <c r="AM301" s="1036"/>
      <c r="AN301" s="1036"/>
      <c r="AO301" s="1036"/>
      <c r="AP301" s="1036"/>
      <c r="AQ301" s="1036"/>
      <c r="AR301" s="1036"/>
      <c r="AS301" s="1036"/>
      <c r="AT301" s="1036"/>
      <c r="AU301" s="1036"/>
      <c r="AV301" s="1036"/>
      <c r="AW301" s="1036"/>
      <c r="AX301" s="1036"/>
      <c r="AY301" s="1036"/>
      <c r="AZ301" s="1036"/>
      <c r="BA301" s="1036"/>
      <c r="BB301" s="1036"/>
      <c r="BC301" s="1036"/>
      <c r="BD301" s="1036"/>
      <c r="BE301" s="1036"/>
      <c r="BF301" s="1036"/>
      <c r="BG301" s="1036"/>
      <c r="BH301" s="1036"/>
      <c r="BI301" s="1036"/>
      <c r="BJ301" s="1036"/>
      <c r="BK301" s="1036"/>
      <c r="BL301" s="1036"/>
      <c r="BM301" s="1036"/>
      <c r="BN301" s="1036"/>
      <c r="BO301" s="1036"/>
      <c r="BP301" s="1036"/>
      <c r="BQ301" s="1036"/>
      <c r="BR301" s="1036"/>
      <c r="BS301" s="1036"/>
      <c r="BT301" s="1036"/>
      <c r="BU301" s="1036"/>
      <c r="BV301" s="1036"/>
      <c r="BW301" s="1036"/>
      <c r="BX301" s="1036"/>
      <c r="BY301" s="1036"/>
      <c r="BZ301" s="1036"/>
      <c r="CA301" s="1036"/>
      <c r="CB301" s="1036"/>
      <c r="CC301" s="1036"/>
      <c r="CD301" s="1036"/>
      <c r="CE301" s="1828"/>
      <c r="CF301" s="1828"/>
      <c r="CG301" s="1828"/>
      <c r="CH301" s="1828"/>
      <c r="CI301" s="1828"/>
      <c r="CJ301" s="1828"/>
      <c r="CK301" s="1828"/>
      <c r="CL301" s="1828"/>
      <c r="CM301" s="1828"/>
      <c r="CN301" s="1828"/>
      <c r="CO301" s="1828"/>
      <c r="CP301" s="1828"/>
      <c r="CQ301" s="1036"/>
      <c r="CR301" s="1036"/>
      <c r="CS301" s="1036"/>
      <c r="CT301" s="1036"/>
      <c r="CU301" s="1036"/>
      <c r="CV301" s="1036"/>
      <c r="CW301" s="1036"/>
      <c r="CX301" s="1036"/>
      <c r="CY301" s="1036"/>
      <c r="CZ301" s="1036"/>
      <c r="DA301" s="1036"/>
      <c r="DB301" s="1036"/>
      <c r="DC301" s="1036"/>
      <c r="DD301" s="1036"/>
      <c r="DE301" s="1036"/>
      <c r="DF301" s="1036"/>
      <c r="DG301" s="1036"/>
      <c r="DH301" s="1036"/>
      <c r="DI301" s="1036"/>
      <c r="DJ301" s="1036"/>
      <c r="DK301" s="1036"/>
      <c r="DL301" s="1036"/>
      <c r="DM301" s="1036"/>
      <c r="DN301" s="1036"/>
    </row>
    <row r="302" spans="1:118">
      <c r="A302" s="1036"/>
      <c r="B302" s="1036"/>
      <c r="C302" s="1036"/>
      <c r="D302" s="1036"/>
      <c r="E302" s="1036"/>
      <c r="F302" s="1036"/>
      <c r="G302" s="1036"/>
      <c r="H302" s="1036"/>
      <c r="I302" s="1036"/>
      <c r="J302" s="1828"/>
      <c r="K302" s="1036"/>
      <c r="L302" s="1036"/>
      <c r="M302" s="1036"/>
      <c r="N302" s="1036"/>
      <c r="O302" s="1036"/>
      <c r="P302" s="1036"/>
      <c r="Q302" s="1036"/>
      <c r="R302" s="1036"/>
      <c r="S302" s="1036"/>
      <c r="T302" s="1036"/>
      <c r="U302" s="1036"/>
      <c r="V302" s="1036"/>
      <c r="W302" s="1036"/>
      <c r="X302" s="1036"/>
      <c r="Y302" s="1036"/>
      <c r="Z302" s="1036"/>
      <c r="AA302" s="1036"/>
      <c r="AB302" s="1036"/>
      <c r="AC302" s="1036"/>
      <c r="AD302" s="1036"/>
      <c r="AE302" s="1036"/>
      <c r="AF302" s="1036"/>
      <c r="AG302" s="1036"/>
      <c r="AH302" s="1036"/>
      <c r="AI302" s="1036"/>
      <c r="AJ302" s="1036"/>
      <c r="AK302" s="1036"/>
      <c r="AL302" s="1036"/>
      <c r="AM302" s="1036"/>
      <c r="AN302" s="1036"/>
      <c r="AO302" s="1036"/>
      <c r="AP302" s="1036"/>
      <c r="AQ302" s="1036"/>
      <c r="AR302" s="1036"/>
      <c r="AS302" s="1036"/>
      <c r="AT302" s="1036"/>
      <c r="AU302" s="1036"/>
      <c r="AV302" s="1036"/>
      <c r="AW302" s="1036"/>
      <c r="AX302" s="1036"/>
      <c r="AY302" s="1036"/>
      <c r="AZ302" s="1036"/>
      <c r="BA302" s="1036"/>
      <c r="BB302" s="1036"/>
      <c r="BC302" s="1036"/>
      <c r="BD302" s="1036"/>
      <c r="BE302" s="1036"/>
      <c r="BF302" s="1036"/>
      <c r="BG302" s="1036"/>
      <c r="BH302" s="1036"/>
      <c r="BI302" s="1036"/>
      <c r="BJ302" s="1036"/>
      <c r="BK302" s="1036"/>
      <c r="BL302" s="1036"/>
      <c r="BM302" s="1036"/>
      <c r="BN302" s="1036"/>
      <c r="BO302" s="1036"/>
      <c r="BP302" s="1036"/>
      <c r="BQ302" s="1036"/>
      <c r="BR302" s="1036"/>
      <c r="BS302" s="1036"/>
      <c r="BT302" s="1036"/>
      <c r="BU302" s="1036"/>
      <c r="BV302" s="1036"/>
      <c r="BW302" s="1036"/>
      <c r="BX302" s="1036"/>
      <c r="BY302" s="1036"/>
      <c r="BZ302" s="1036"/>
      <c r="CA302" s="1036"/>
      <c r="CB302" s="1036"/>
      <c r="CC302" s="1036"/>
      <c r="CD302" s="1036"/>
      <c r="CE302" s="1828"/>
      <c r="CF302" s="1828"/>
      <c r="CG302" s="1828"/>
      <c r="CH302" s="1828"/>
      <c r="CI302" s="1828"/>
      <c r="CJ302" s="1828"/>
      <c r="CK302" s="1828"/>
      <c r="CL302" s="1828"/>
      <c r="CM302" s="1828"/>
      <c r="CN302" s="1828"/>
      <c r="CO302" s="1828"/>
      <c r="CP302" s="1828"/>
      <c r="CQ302" s="1036"/>
      <c r="CR302" s="1036"/>
      <c r="CS302" s="1036"/>
      <c r="CT302" s="1036"/>
      <c r="CU302" s="1036"/>
      <c r="CV302" s="1036"/>
      <c r="CW302" s="1036"/>
      <c r="CX302" s="1036"/>
      <c r="CY302" s="1036"/>
      <c r="CZ302" s="1036"/>
      <c r="DA302" s="1036"/>
      <c r="DB302" s="1036"/>
      <c r="DC302" s="1036"/>
      <c r="DD302" s="1036"/>
      <c r="DE302" s="1036"/>
      <c r="DF302" s="1036"/>
      <c r="DG302" s="1036"/>
      <c r="DH302" s="1036"/>
      <c r="DI302" s="1036"/>
      <c r="DJ302" s="1036"/>
      <c r="DK302" s="1036"/>
      <c r="DL302" s="1036"/>
      <c r="DM302" s="1036"/>
      <c r="DN302" s="1036"/>
    </row>
    <row r="303" spans="1:118">
      <c r="A303" s="1036"/>
      <c r="B303" s="1036"/>
      <c r="C303" s="1036"/>
      <c r="D303" s="1036"/>
      <c r="E303" s="1036"/>
      <c r="F303" s="1036"/>
      <c r="G303" s="1036"/>
      <c r="H303" s="1036"/>
      <c r="I303" s="1036"/>
      <c r="J303" s="1828"/>
      <c r="K303" s="1036"/>
      <c r="L303" s="1036"/>
      <c r="M303" s="1036"/>
      <c r="N303" s="1036"/>
      <c r="O303" s="1036"/>
      <c r="P303" s="1036"/>
      <c r="Q303" s="1036"/>
      <c r="R303" s="1036"/>
      <c r="S303" s="1036"/>
      <c r="T303" s="1036"/>
      <c r="U303" s="1036"/>
      <c r="V303" s="1036"/>
      <c r="W303" s="1036"/>
      <c r="X303" s="1036"/>
      <c r="Y303" s="1036"/>
      <c r="Z303" s="1036"/>
      <c r="AA303" s="1036"/>
      <c r="AB303" s="1036"/>
      <c r="AC303" s="1036"/>
      <c r="AD303" s="1036"/>
      <c r="AE303" s="1036"/>
      <c r="AF303" s="1036"/>
      <c r="AG303" s="1036"/>
      <c r="AH303" s="1036"/>
      <c r="AI303" s="1036"/>
      <c r="AJ303" s="1036"/>
      <c r="AK303" s="1036"/>
      <c r="AL303" s="1036"/>
      <c r="AM303" s="1036"/>
      <c r="AN303" s="1036"/>
      <c r="AO303" s="1036"/>
      <c r="AP303" s="1036"/>
      <c r="AQ303" s="1036"/>
      <c r="AR303" s="1036"/>
      <c r="AS303" s="1036"/>
      <c r="AT303" s="1036"/>
      <c r="AU303" s="1036"/>
      <c r="AV303" s="1036"/>
      <c r="AW303" s="1036"/>
      <c r="AX303" s="1036"/>
      <c r="AY303" s="1036"/>
      <c r="AZ303" s="1036"/>
      <c r="BA303" s="1036"/>
      <c r="BB303" s="1036"/>
      <c r="BC303" s="1036"/>
      <c r="BD303" s="1036"/>
      <c r="BE303" s="1036"/>
      <c r="BF303" s="1036"/>
      <c r="BG303" s="1036"/>
      <c r="BH303" s="1036"/>
      <c r="BI303" s="1036"/>
      <c r="BJ303" s="1036"/>
      <c r="BK303" s="1036"/>
      <c r="BL303" s="1036"/>
      <c r="BM303" s="1036"/>
      <c r="BN303" s="1036"/>
      <c r="BO303" s="1036"/>
      <c r="BP303" s="1036"/>
      <c r="BQ303" s="1036"/>
      <c r="BR303" s="1036"/>
      <c r="BS303" s="1036"/>
      <c r="BT303" s="1036"/>
      <c r="BU303" s="1036"/>
      <c r="BV303" s="1036"/>
      <c r="BW303" s="1036"/>
      <c r="BX303" s="1036"/>
      <c r="BY303" s="1036"/>
      <c r="BZ303" s="1036"/>
      <c r="CA303" s="1036"/>
      <c r="CB303" s="1036"/>
      <c r="CC303" s="1036"/>
      <c r="CD303" s="1036"/>
      <c r="CE303" s="1828"/>
      <c r="CF303" s="1828"/>
      <c r="CG303" s="1828"/>
      <c r="CH303" s="1828"/>
      <c r="CI303" s="1828"/>
      <c r="CJ303" s="1828"/>
      <c r="CK303" s="1828"/>
      <c r="CL303" s="1828"/>
      <c r="CM303" s="1828"/>
      <c r="CN303" s="1828"/>
      <c r="CO303" s="1828"/>
      <c r="CP303" s="1828"/>
      <c r="CQ303" s="1036"/>
      <c r="CR303" s="1036"/>
      <c r="CS303" s="1036"/>
      <c r="CT303" s="1036"/>
      <c r="CU303" s="1036"/>
      <c r="CV303" s="1036"/>
      <c r="CW303" s="1036"/>
      <c r="CX303" s="1036"/>
      <c r="CY303" s="1036"/>
      <c r="CZ303" s="1036"/>
      <c r="DA303" s="1036"/>
      <c r="DB303" s="1036"/>
      <c r="DC303" s="1036"/>
      <c r="DD303" s="1036"/>
      <c r="DE303" s="1036"/>
      <c r="DF303" s="1036"/>
      <c r="DG303" s="1036"/>
      <c r="DH303" s="1036"/>
      <c r="DI303" s="1036"/>
      <c r="DJ303" s="1036"/>
      <c r="DK303" s="1036"/>
      <c r="DL303" s="1036"/>
      <c r="DM303" s="1036"/>
      <c r="DN303" s="1036"/>
    </row>
    <row r="304" spans="1:118">
      <c r="A304" s="1036"/>
      <c r="B304" s="1036"/>
      <c r="C304" s="1036"/>
      <c r="D304" s="1036"/>
      <c r="E304" s="1036"/>
      <c r="F304" s="1036"/>
      <c r="G304" s="1036"/>
      <c r="H304" s="1036"/>
      <c r="I304" s="1036"/>
      <c r="J304" s="1828"/>
      <c r="K304" s="1036"/>
      <c r="L304" s="1036"/>
      <c r="M304" s="1036"/>
      <c r="N304" s="1036"/>
      <c r="O304" s="1036"/>
      <c r="P304" s="1036"/>
      <c r="Q304" s="1036"/>
      <c r="R304" s="1036"/>
      <c r="S304" s="1036"/>
      <c r="T304" s="1036"/>
      <c r="U304" s="1036"/>
      <c r="V304" s="1036"/>
      <c r="W304" s="1036"/>
      <c r="X304" s="1036"/>
      <c r="Y304" s="1036"/>
      <c r="Z304" s="1036"/>
      <c r="AA304" s="1036"/>
      <c r="AB304" s="1036"/>
      <c r="AC304" s="1036"/>
      <c r="AD304" s="1036"/>
      <c r="AE304" s="1036"/>
      <c r="AF304" s="1036"/>
      <c r="AG304" s="1036"/>
      <c r="AH304" s="1036"/>
      <c r="AI304" s="1036"/>
      <c r="AJ304" s="1036"/>
      <c r="AK304" s="1036"/>
      <c r="AL304" s="1036"/>
      <c r="AM304" s="1036"/>
      <c r="AN304" s="1036"/>
      <c r="AO304" s="1036"/>
      <c r="AP304" s="1036"/>
      <c r="AQ304" s="1036"/>
      <c r="AR304" s="1036"/>
      <c r="AS304" s="1036"/>
      <c r="AT304" s="1036"/>
      <c r="AU304" s="1036"/>
      <c r="AV304" s="1036"/>
      <c r="AW304" s="1036"/>
      <c r="AX304" s="1036"/>
      <c r="AY304" s="1036"/>
      <c r="AZ304" s="1036"/>
      <c r="BA304" s="1036"/>
      <c r="BB304" s="1036"/>
      <c r="BC304" s="1036"/>
      <c r="BD304" s="1036"/>
      <c r="BE304" s="1036"/>
      <c r="BF304" s="1036"/>
      <c r="BG304" s="1036"/>
      <c r="BH304" s="1036"/>
      <c r="BI304" s="1036"/>
      <c r="BJ304" s="1036"/>
      <c r="BK304" s="1036"/>
      <c r="BL304" s="1036"/>
      <c r="BM304" s="1036"/>
      <c r="BN304" s="1036"/>
      <c r="BO304" s="1036"/>
      <c r="BP304" s="1036"/>
      <c r="BQ304" s="1036"/>
      <c r="BR304" s="1036"/>
      <c r="BS304" s="1036"/>
      <c r="BT304" s="1036"/>
      <c r="BU304" s="1036"/>
      <c r="BV304" s="1036"/>
      <c r="BW304" s="1036"/>
      <c r="BX304" s="1036"/>
      <c r="BY304" s="1036"/>
      <c r="BZ304" s="1036"/>
      <c r="CA304" s="1036"/>
      <c r="CB304" s="1036"/>
      <c r="CC304" s="1036"/>
      <c r="CD304" s="1036"/>
      <c r="CE304" s="1828"/>
      <c r="CF304" s="1828"/>
      <c r="CG304" s="1828"/>
      <c r="CH304" s="1828"/>
      <c r="CI304" s="1828"/>
      <c r="CJ304" s="1828"/>
      <c r="CK304" s="1828"/>
      <c r="CL304" s="1828"/>
      <c r="CM304" s="1828"/>
      <c r="CN304" s="1828"/>
      <c r="CO304" s="1828"/>
      <c r="CP304" s="1828"/>
      <c r="CQ304" s="1036"/>
      <c r="CR304" s="1036"/>
      <c r="CS304" s="1036"/>
      <c r="CT304" s="1036"/>
      <c r="CU304" s="1036"/>
      <c r="CV304" s="1036"/>
      <c r="CW304" s="1036"/>
      <c r="CX304" s="1036"/>
      <c r="CY304" s="1036"/>
      <c r="CZ304" s="1036"/>
      <c r="DA304" s="1036"/>
      <c r="DB304" s="1036"/>
      <c r="DC304" s="1036"/>
      <c r="DD304" s="1036"/>
      <c r="DE304" s="1036"/>
      <c r="DF304" s="1036"/>
      <c r="DG304" s="1036"/>
      <c r="DH304" s="1036"/>
      <c r="DI304" s="1036"/>
      <c r="DJ304" s="1036"/>
      <c r="DK304" s="1036"/>
      <c r="DL304" s="1036"/>
      <c r="DM304" s="1036"/>
      <c r="DN304" s="1036"/>
    </row>
    <row r="305" spans="1:118">
      <c r="A305" s="1036"/>
      <c r="B305" s="1036"/>
      <c r="C305" s="1036"/>
      <c r="D305" s="1036"/>
      <c r="E305" s="1036"/>
      <c r="F305" s="1036"/>
      <c r="G305" s="1036"/>
      <c r="H305" s="1036"/>
      <c r="I305" s="1036"/>
      <c r="J305" s="1828"/>
      <c r="K305" s="1036"/>
      <c r="L305" s="1036"/>
      <c r="M305" s="1036"/>
      <c r="N305" s="1036"/>
      <c r="O305" s="1036"/>
      <c r="P305" s="1036"/>
      <c r="Q305" s="1036"/>
      <c r="R305" s="1036"/>
      <c r="S305" s="1036"/>
      <c r="T305" s="1036"/>
      <c r="U305" s="1036"/>
      <c r="V305" s="1036"/>
      <c r="W305" s="1036"/>
      <c r="X305" s="1036"/>
      <c r="Y305" s="1036"/>
      <c r="Z305" s="1036"/>
      <c r="AA305" s="1036"/>
      <c r="AB305" s="1036"/>
      <c r="AC305" s="1036"/>
      <c r="AD305" s="1036"/>
      <c r="AE305" s="1036"/>
      <c r="AF305" s="1036"/>
      <c r="AG305" s="1036"/>
      <c r="AH305" s="1036"/>
      <c r="AI305" s="1036"/>
      <c r="AJ305" s="1036"/>
      <c r="AK305" s="1036"/>
      <c r="AL305" s="1036"/>
      <c r="AM305" s="1036"/>
      <c r="AN305" s="1036"/>
      <c r="AO305" s="1036"/>
      <c r="AP305" s="1036"/>
      <c r="AQ305" s="1036"/>
      <c r="AR305" s="1036"/>
      <c r="AS305" s="1036"/>
      <c r="AT305" s="1036"/>
      <c r="AU305" s="1036"/>
      <c r="AV305" s="1036"/>
      <c r="AW305" s="1036"/>
      <c r="AX305" s="1036"/>
      <c r="AY305" s="1036"/>
      <c r="AZ305" s="1036"/>
      <c r="BA305" s="1036"/>
      <c r="BB305" s="1036"/>
      <c r="BC305" s="1036"/>
      <c r="BD305" s="1036"/>
      <c r="BE305" s="1036"/>
      <c r="BF305" s="1036"/>
      <c r="BG305" s="1036"/>
      <c r="BH305" s="1036"/>
      <c r="BI305" s="1036"/>
      <c r="BJ305" s="1036"/>
      <c r="BK305" s="1036"/>
      <c r="BL305" s="1036"/>
      <c r="BM305" s="1036"/>
      <c r="BN305" s="1036"/>
      <c r="BO305" s="1036"/>
      <c r="BP305" s="1036"/>
      <c r="BQ305" s="1036"/>
      <c r="BR305" s="1036"/>
      <c r="BS305" s="1036"/>
      <c r="BT305" s="1036"/>
      <c r="BU305" s="1036"/>
      <c r="BV305" s="1036"/>
      <c r="BW305" s="1036"/>
      <c r="BX305" s="1036"/>
      <c r="BY305" s="1036"/>
      <c r="BZ305" s="1036"/>
      <c r="CA305" s="1036"/>
      <c r="CB305" s="1036"/>
      <c r="CC305" s="1036"/>
      <c r="CD305" s="1036"/>
      <c r="CE305" s="1828"/>
      <c r="CF305" s="1828"/>
      <c r="CG305" s="1828"/>
      <c r="CH305" s="1828"/>
      <c r="CI305" s="1828"/>
      <c r="CJ305" s="1828"/>
      <c r="CK305" s="1828"/>
      <c r="CL305" s="1828"/>
      <c r="CM305" s="1828"/>
      <c r="CN305" s="1828"/>
      <c r="CO305" s="1828"/>
      <c r="CP305" s="1828"/>
      <c r="CQ305" s="1036"/>
      <c r="CR305" s="1036"/>
      <c r="CS305" s="1036"/>
      <c r="CT305" s="1036"/>
      <c r="CU305" s="1036"/>
      <c r="CV305" s="1036"/>
      <c r="CW305" s="1036"/>
      <c r="CX305" s="1036"/>
      <c r="CY305" s="1036"/>
      <c r="CZ305" s="1036"/>
      <c r="DA305" s="1036"/>
      <c r="DB305" s="1036"/>
      <c r="DC305" s="1036"/>
      <c r="DD305" s="1036"/>
      <c r="DE305" s="1036"/>
      <c r="DF305" s="1036"/>
      <c r="DG305" s="1036"/>
      <c r="DH305" s="1036"/>
      <c r="DI305" s="1036"/>
      <c r="DJ305" s="1036"/>
      <c r="DK305" s="1036"/>
      <c r="DL305" s="1036"/>
      <c r="DM305" s="1036"/>
      <c r="DN305" s="1036"/>
    </row>
    <row r="306" spans="1:118">
      <c r="A306" s="1036"/>
      <c r="B306" s="1036"/>
      <c r="C306" s="1036"/>
      <c r="D306" s="1036"/>
      <c r="E306" s="1036"/>
      <c r="F306" s="1036"/>
      <c r="G306" s="1036"/>
      <c r="H306" s="1036"/>
      <c r="I306" s="1036"/>
      <c r="J306" s="1828"/>
      <c r="K306" s="1036"/>
      <c r="L306" s="1036"/>
      <c r="M306" s="1036"/>
      <c r="N306" s="1036"/>
      <c r="O306" s="1036"/>
      <c r="P306" s="1036"/>
      <c r="Q306" s="1036"/>
      <c r="R306" s="1036"/>
      <c r="S306" s="1036"/>
      <c r="T306" s="1036"/>
      <c r="U306" s="1036"/>
      <c r="V306" s="1036"/>
      <c r="W306" s="1036"/>
      <c r="X306" s="1036"/>
      <c r="Y306" s="1036"/>
      <c r="Z306" s="1036"/>
      <c r="AA306" s="1036"/>
      <c r="AB306" s="1036"/>
      <c r="AC306" s="1036"/>
      <c r="AD306" s="1036"/>
      <c r="AE306" s="1036"/>
      <c r="AF306" s="1036"/>
      <c r="AG306" s="1036"/>
      <c r="AH306" s="1036"/>
      <c r="AI306" s="1036"/>
      <c r="AJ306" s="1036"/>
      <c r="AK306" s="1036"/>
      <c r="AL306" s="1036"/>
      <c r="AM306" s="1036"/>
      <c r="AN306" s="1036"/>
      <c r="AO306" s="1036"/>
      <c r="AP306" s="1036"/>
      <c r="AQ306" s="1036"/>
      <c r="AR306" s="1036"/>
      <c r="AS306" s="1036"/>
      <c r="AT306" s="1036"/>
      <c r="AU306" s="1036"/>
      <c r="AV306" s="1036"/>
      <c r="AW306" s="1036"/>
      <c r="AX306" s="1036"/>
      <c r="AY306" s="1036"/>
      <c r="AZ306" s="1036"/>
      <c r="BA306" s="1036"/>
      <c r="BB306" s="1036"/>
      <c r="BC306" s="1036"/>
      <c r="BD306" s="1036"/>
      <c r="BE306" s="1036"/>
      <c r="BF306" s="1036"/>
      <c r="BG306" s="1036"/>
      <c r="BH306" s="1036"/>
      <c r="BI306" s="1036"/>
      <c r="BJ306" s="1036"/>
      <c r="BK306" s="1036"/>
      <c r="BL306" s="1036"/>
      <c r="BM306" s="1036"/>
      <c r="BN306" s="1036"/>
      <c r="BO306" s="1036"/>
      <c r="BP306" s="1036"/>
      <c r="BQ306" s="1036"/>
      <c r="BR306" s="1036"/>
      <c r="BS306" s="1036"/>
      <c r="BT306" s="1036"/>
      <c r="BU306" s="1036"/>
      <c r="BV306" s="1036"/>
      <c r="BW306" s="1036"/>
      <c r="BX306" s="1036"/>
      <c r="BY306" s="1036"/>
      <c r="BZ306" s="1036"/>
      <c r="CA306" s="1036"/>
      <c r="CB306" s="1036"/>
      <c r="CC306" s="1036"/>
      <c r="CD306" s="1036"/>
      <c r="CE306" s="1828"/>
      <c r="CF306" s="1828"/>
      <c r="CG306" s="1828"/>
      <c r="CH306" s="1828"/>
      <c r="CI306" s="1828"/>
      <c r="CJ306" s="1828"/>
      <c r="CK306" s="1828"/>
      <c r="CL306" s="1828"/>
      <c r="CM306" s="1828"/>
      <c r="CN306" s="1828"/>
      <c r="CO306" s="1828"/>
      <c r="CP306" s="1828"/>
      <c r="CQ306" s="1036"/>
      <c r="CR306" s="1036"/>
      <c r="CS306" s="1036"/>
      <c r="CT306" s="1036"/>
      <c r="CU306" s="1036"/>
      <c r="CV306" s="1036"/>
      <c r="CW306" s="1036"/>
      <c r="CX306" s="1036"/>
      <c r="CY306" s="1036"/>
      <c r="CZ306" s="1036"/>
      <c r="DA306" s="1036"/>
      <c r="DB306" s="1036"/>
      <c r="DC306" s="1036"/>
      <c r="DD306" s="1036"/>
      <c r="DE306" s="1036"/>
      <c r="DF306" s="1036"/>
      <c r="DG306" s="1036"/>
      <c r="DH306" s="1036"/>
      <c r="DI306" s="1036"/>
      <c r="DJ306" s="1036"/>
      <c r="DK306" s="1036"/>
      <c r="DL306" s="1036"/>
      <c r="DM306" s="1036"/>
      <c r="DN306" s="1036"/>
    </row>
    <row r="307" spans="1:118">
      <c r="A307" s="1036"/>
      <c r="B307" s="1036"/>
      <c r="C307" s="1036"/>
      <c r="D307" s="1036"/>
      <c r="E307" s="1036"/>
      <c r="F307" s="1036"/>
      <c r="G307" s="1036"/>
      <c r="H307" s="1036"/>
      <c r="I307" s="1036"/>
      <c r="J307" s="1828"/>
      <c r="K307" s="1036"/>
      <c r="L307" s="1036"/>
      <c r="M307" s="1036"/>
      <c r="N307" s="1036"/>
      <c r="O307" s="1036"/>
      <c r="P307" s="1036"/>
      <c r="Q307" s="1036"/>
      <c r="R307" s="1036"/>
      <c r="S307" s="1036"/>
      <c r="T307" s="1036"/>
      <c r="U307" s="1036"/>
      <c r="V307" s="1036"/>
      <c r="W307" s="1036"/>
      <c r="X307" s="1036"/>
      <c r="Y307" s="1036"/>
      <c r="Z307" s="1036"/>
      <c r="AA307" s="1036"/>
      <c r="AB307" s="1036"/>
      <c r="AC307" s="1036"/>
      <c r="AD307" s="1036"/>
      <c r="AE307" s="1036"/>
      <c r="AF307" s="1036"/>
      <c r="AG307" s="1036"/>
      <c r="AH307" s="1036"/>
      <c r="AI307" s="1036"/>
      <c r="AJ307" s="1036"/>
      <c r="AK307" s="1036"/>
      <c r="AL307" s="1036"/>
      <c r="AM307" s="1036"/>
      <c r="AN307" s="1036"/>
      <c r="AO307" s="1036"/>
      <c r="AP307" s="1036"/>
      <c r="AQ307" s="1036"/>
      <c r="AR307" s="1036"/>
      <c r="AS307" s="1036"/>
      <c r="AT307" s="1036"/>
      <c r="AU307" s="1036"/>
      <c r="AV307" s="1036"/>
      <c r="AW307" s="1036"/>
      <c r="AX307" s="1036"/>
      <c r="AY307" s="1036"/>
      <c r="AZ307" s="1036"/>
      <c r="BA307" s="1036"/>
      <c r="BB307" s="1036"/>
      <c r="BC307" s="1036"/>
      <c r="BD307" s="1036"/>
      <c r="BE307" s="1036"/>
      <c r="BF307" s="1036"/>
      <c r="BG307" s="1036"/>
      <c r="BH307" s="1036"/>
      <c r="BI307" s="1036"/>
      <c r="BJ307" s="1036"/>
      <c r="BK307" s="1036"/>
      <c r="BL307" s="1036"/>
      <c r="BM307" s="1036"/>
      <c r="BN307" s="1036"/>
      <c r="BO307" s="1036"/>
      <c r="BP307" s="1036"/>
      <c r="BQ307" s="1036"/>
      <c r="BR307" s="1036"/>
      <c r="BS307" s="1036"/>
      <c r="BT307" s="1036"/>
      <c r="BU307" s="1036"/>
      <c r="BV307" s="1036"/>
      <c r="BW307" s="1036"/>
      <c r="BX307" s="1036"/>
      <c r="BY307" s="1036"/>
      <c r="BZ307" s="1036"/>
      <c r="CA307" s="1036"/>
      <c r="CB307" s="1036"/>
      <c r="CC307" s="1036"/>
      <c r="CD307" s="1036"/>
      <c r="CE307" s="1828"/>
      <c r="CF307" s="1828"/>
      <c r="CG307" s="1828"/>
      <c r="CH307" s="1828"/>
      <c r="CI307" s="1828"/>
      <c r="CJ307" s="1828"/>
      <c r="CK307" s="1828"/>
      <c r="CL307" s="1828"/>
      <c r="CM307" s="1828"/>
      <c r="CN307" s="1828"/>
      <c r="CO307" s="1828"/>
      <c r="CP307" s="1828"/>
      <c r="CQ307" s="1036"/>
      <c r="CR307" s="1036"/>
      <c r="CS307" s="1036"/>
      <c r="CT307" s="1036"/>
      <c r="CU307" s="1036"/>
      <c r="CV307" s="1036"/>
      <c r="CW307" s="1036"/>
      <c r="CX307" s="1036"/>
      <c r="CY307" s="1036"/>
      <c r="CZ307" s="1036"/>
      <c r="DA307" s="1036"/>
      <c r="DB307" s="1036"/>
      <c r="DC307" s="1036"/>
      <c r="DD307" s="1036"/>
      <c r="DE307" s="1036"/>
      <c r="DF307" s="1036"/>
      <c r="DG307" s="1036"/>
      <c r="DH307" s="1036"/>
      <c r="DI307" s="1036"/>
      <c r="DJ307" s="1036"/>
      <c r="DK307" s="1036"/>
      <c r="DL307" s="1036"/>
      <c r="DM307" s="1036"/>
      <c r="DN307" s="1036"/>
    </row>
    <row r="308" spans="1:118">
      <c r="A308" s="1036"/>
      <c r="B308" s="1036"/>
      <c r="C308" s="1036"/>
      <c r="D308" s="1036"/>
      <c r="E308" s="1036"/>
      <c r="F308" s="1036"/>
      <c r="G308" s="1036"/>
      <c r="H308" s="1036"/>
      <c r="I308" s="1036"/>
      <c r="J308" s="1828"/>
      <c r="K308" s="1036"/>
      <c r="L308" s="1036"/>
      <c r="M308" s="1036"/>
      <c r="N308" s="1036"/>
      <c r="O308" s="1036"/>
      <c r="P308" s="1036"/>
      <c r="Q308" s="1036"/>
      <c r="R308" s="1036"/>
      <c r="S308" s="1036"/>
      <c r="T308" s="1036"/>
      <c r="U308" s="1036"/>
      <c r="V308" s="1036"/>
      <c r="W308" s="1036"/>
      <c r="X308" s="1036"/>
      <c r="Y308" s="1036"/>
      <c r="Z308" s="1036"/>
      <c r="AA308" s="1036"/>
      <c r="AB308" s="1036"/>
      <c r="AC308" s="1036"/>
      <c r="AD308" s="1036"/>
      <c r="AE308" s="1036"/>
      <c r="AF308" s="1036"/>
      <c r="AG308" s="1036"/>
      <c r="AH308" s="1036"/>
      <c r="AI308" s="1036"/>
      <c r="AJ308" s="1036"/>
      <c r="AK308" s="1036"/>
      <c r="AL308" s="1036"/>
      <c r="AM308" s="1036"/>
      <c r="AN308" s="1036"/>
      <c r="AO308" s="1036"/>
      <c r="AP308" s="1036"/>
      <c r="AQ308" s="1036"/>
      <c r="AR308" s="1036"/>
      <c r="AS308" s="1036"/>
      <c r="AT308" s="1036"/>
      <c r="AU308" s="1036"/>
      <c r="AV308" s="1036"/>
      <c r="AW308" s="1036"/>
      <c r="AX308" s="1036"/>
      <c r="AY308" s="1036"/>
      <c r="AZ308" s="1036"/>
      <c r="BA308" s="1036"/>
      <c r="BB308" s="1036"/>
      <c r="BC308" s="1036"/>
      <c r="BD308" s="1036"/>
      <c r="BE308" s="1036"/>
      <c r="BF308" s="1036"/>
      <c r="BG308" s="1036"/>
      <c r="BH308" s="1036"/>
      <c r="BI308" s="1036"/>
      <c r="BJ308" s="1036"/>
      <c r="BK308" s="1036"/>
      <c r="BL308" s="1036"/>
      <c r="BM308" s="1036"/>
      <c r="BN308" s="1036"/>
      <c r="BO308" s="1036"/>
      <c r="BP308" s="1036"/>
      <c r="BQ308" s="1036"/>
      <c r="BR308" s="1036"/>
      <c r="BS308" s="1036"/>
      <c r="BT308" s="1036"/>
      <c r="BU308" s="1036"/>
      <c r="BV308" s="1036"/>
      <c r="BW308" s="1036"/>
      <c r="BX308" s="1036"/>
      <c r="BY308" s="1036"/>
      <c r="BZ308" s="1036"/>
      <c r="CA308" s="1036"/>
      <c r="CB308" s="1036"/>
      <c r="CC308" s="1036"/>
      <c r="CD308" s="1036"/>
      <c r="CE308" s="1828"/>
      <c r="CF308" s="1828"/>
      <c r="CG308" s="1828"/>
      <c r="CH308" s="1828"/>
      <c r="CI308" s="1828"/>
      <c r="CJ308" s="1828"/>
      <c r="CK308" s="1828"/>
      <c r="CL308" s="1828"/>
      <c r="CM308" s="1828"/>
      <c r="CN308" s="1828"/>
      <c r="CO308" s="1828"/>
      <c r="CP308" s="1828"/>
      <c r="CQ308" s="1036"/>
      <c r="CR308" s="1036"/>
      <c r="CS308" s="1036"/>
      <c r="CT308" s="1036"/>
      <c r="CU308" s="1036"/>
      <c r="CV308" s="1036"/>
      <c r="CW308" s="1036"/>
      <c r="CX308" s="1036"/>
      <c r="CY308" s="1036"/>
      <c r="CZ308" s="1036"/>
      <c r="DA308" s="1036"/>
      <c r="DB308" s="1036"/>
      <c r="DC308" s="1036"/>
      <c r="DD308" s="1036"/>
      <c r="DE308" s="1036"/>
      <c r="DF308" s="1036"/>
      <c r="DG308" s="1036"/>
      <c r="DH308" s="1036"/>
      <c r="DI308" s="1036"/>
      <c r="DJ308" s="1036"/>
      <c r="DK308" s="1036"/>
      <c r="DL308" s="1036"/>
      <c r="DM308" s="1036"/>
      <c r="DN308" s="1036"/>
    </row>
    <row r="309" spans="1:118">
      <c r="A309" s="1036"/>
      <c r="B309" s="1036"/>
      <c r="C309" s="1036"/>
      <c r="D309" s="1036"/>
      <c r="E309" s="1036"/>
      <c r="F309" s="1036"/>
      <c r="G309" s="1036"/>
      <c r="H309" s="1036"/>
      <c r="I309" s="1036"/>
      <c r="J309" s="1828"/>
      <c r="K309" s="1036"/>
      <c r="L309" s="1036"/>
      <c r="M309" s="1036"/>
      <c r="N309" s="1036"/>
      <c r="O309" s="1036"/>
      <c r="P309" s="1036"/>
      <c r="Q309" s="1036"/>
      <c r="R309" s="1036"/>
      <c r="S309" s="1036"/>
      <c r="T309" s="1036"/>
      <c r="U309" s="1036"/>
      <c r="V309" s="1036"/>
      <c r="W309" s="1036"/>
      <c r="X309" s="1036"/>
      <c r="Y309" s="1036"/>
      <c r="Z309" s="1036"/>
      <c r="AA309" s="1036"/>
      <c r="AB309" s="1036"/>
      <c r="AC309" s="1036"/>
      <c r="AD309" s="1036"/>
      <c r="AE309" s="1036"/>
      <c r="AF309" s="1036"/>
      <c r="AG309" s="1036"/>
      <c r="AH309" s="1036"/>
      <c r="AI309" s="1036"/>
      <c r="AJ309" s="1036"/>
      <c r="AK309" s="1036"/>
      <c r="AL309" s="1036"/>
      <c r="AM309" s="1036"/>
      <c r="AN309" s="1036"/>
      <c r="AO309" s="1036"/>
      <c r="AP309" s="1036"/>
      <c r="AQ309" s="1036"/>
      <c r="AR309" s="1036"/>
      <c r="AS309" s="1036"/>
      <c r="AT309" s="1036"/>
      <c r="AU309" s="1036"/>
      <c r="AV309" s="1036"/>
      <c r="AW309" s="1036"/>
      <c r="AX309" s="1036"/>
      <c r="AY309" s="1036"/>
      <c r="AZ309" s="1036"/>
      <c r="BA309" s="1036"/>
      <c r="BB309" s="1036"/>
      <c r="BC309" s="1036"/>
      <c r="BD309" s="1036"/>
      <c r="BE309" s="1036"/>
      <c r="BF309" s="1036"/>
      <c r="BG309" s="1036"/>
      <c r="BH309" s="1036"/>
      <c r="BI309" s="1036"/>
      <c r="BJ309" s="1036"/>
      <c r="BK309" s="1036"/>
      <c r="BL309" s="1036"/>
      <c r="BM309" s="1036"/>
      <c r="BN309" s="1036"/>
      <c r="BO309" s="1036"/>
      <c r="BP309" s="1036"/>
      <c r="BQ309" s="1036"/>
      <c r="BR309" s="1036"/>
      <c r="BS309" s="1036"/>
      <c r="BT309" s="1036"/>
      <c r="BU309" s="1036"/>
      <c r="BV309" s="1036"/>
      <c r="BW309" s="1036"/>
      <c r="BX309" s="1036"/>
      <c r="BY309" s="1036"/>
      <c r="BZ309" s="1036"/>
      <c r="CA309" s="1036"/>
      <c r="CB309" s="1036"/>
      <c r="CC309" s="1036"/>
      <c r="CD309" s="1036"/>
      <c r="CE309" s="1828"/>
      <c r="CF309" s="1828"/>
      <c r="CG309" s="1828"/>
      <c r="CH309" s="1828"/>
      <c r="CI309" s="1828"/>
      <c r="CJ309" s="1828"/>
      <c r="CK309" s="1828"/>
      <c r="CL309" s="1828"/>
      <c r="CM309" s="1828"/>
      <c r="CN309" s="1828"/>
      <c r="CO309" s="1828"/>
      <c r="CP309" s="1828"/>
      <c r="CQ309" s="1036"/>
      <c r="CR309" s="1036"/>
      <c r="CS309" s="1036"/>
      <c r="CT309" s="1036"/>
      <c r="CU309" s="1036"/>
      <c r="CV309" s="1036"/>
      <c r="CW309" s="1036"/>
      <c r="CX309" s="1036"/>
      <c r="CY309" s="1036"/>
      <c r="CZ309" s="1036"/>
      <c r="DA309" s="1036"/>
      <c r="DB309" s="1036"/>
      <c r="DC309" s="1036"/>
      <c r="DD309" s="1036"/>
      <c r="DE309" s="1036"/>
      <c r="DF309" s="1036"/>
      <c r="DG309" s="1036"/>
      <c r="DH309" s="1036"/>
      <c r="DI309" s="1036"/>
      <c r="DJ309" s="1036"/>
      <c r="DK309" s="1036"/>
      <c r="DL309" s="1036"/>
      <c r="DM309" s="1036"/>
      <c r="DN309" s="1036"/>
    </row>
    <row r="310" spans="1:118">
      <c r="A310" s="1036"/>
      <c r="B310" s="1036"/>
      <c r="C310" s="1036"/>
      <c r="D310" s="1036"/>
      <c r="E310" s="1036"/>
      <c r="F310" s="1036"/>
      <c r="G310" s="1036"/>
      <c r="H310" s="1036"/>
      <c r="I310" s="1036"/>
      <c r="J310" s="1828"/>
      <c r="K310" s="1036"/>
      <c r="L310" s="1036"/>
      <c r="M310" s="1036"/>
      <c r="N310" s="1036"/>
      <c r="O310" s="1036"/>
      <c r="P310" s="1036"/>
      <c r="Q310" s="1036"/>
      <c r="R310" s="1036"/>
      <c r="S310" s="1036"/>
      <c r="T310" s="1036"/>
      <c r="U310" s="1036"/>
      <c r="V310" s="1036"/>
      <c r="W310" s="1036"/>
      <c r="X310" s="1036"/>
      <c r="Y310" s="1036"/>
      <c r="Z310" s="1036"/>
      <c r="AA310" s="1036"/>
      <c r="AB310" s="1036"/>
      <c r="AC310" s="1036"/>
      <c r="AD310" s="1036"/>
      <c r="AE310" s="1036"/>
      <c r="AF310" s="1036"/>
      <c r="AG310" s="1036"/>
      <c r="AH310" s="1036"/>
      <c r="AI310" s="1036"/>
      <c r="AJ310" s="1036"/>
      <c r="AK310" s="1036"/>
      <c r="AL310" s="1036"/>
      <c r="AM310" s="1036"/>
      <c r="AN310" s="1036"/>
      <c r="AO310" s="1036"/>
      <c r="AP310" s="1036"/>
      <c r="AQ310" s="1036"/>
      <c r="AR310" s="1036"/>
      <c r="AS310" s="1036"/>
      <c r="AT310" s="1036"/>
      <c r="AU310" s="1036"/>
      <c r="AV310" s="1036"/>
      <c r="AW310" s="1036"/>
      <c r="AX310" s="1036"/>
      <c r="AY310" s="1036"/>
      <c r="AZ310" s="1036"/>
      <c r="BA310" s="1036"/>
      <c r="BB310" s="1036"/>
      <c r="BC310" s="1036"/>
      <c r="BD310" s="1036"/>
      <c r="BE310" s="1036"/>
      <c r="BF310" s="1036"/>
      <c r="BG310" s="1036"/>
      <c r="BH310" s="1036"/>
      <c r="BI310" s="1036"/>
      <c r="BJ310" s="1036"/>
      <c r="BK310" s="1036"/>
      <c r="BL310" s="1036"/>
      <c r="BM310" s="1036"/>
      <c r="BN310" s="1036"/>
      <c r="BO310" s="1036"/>
      <c r="BP310" s="1036"/>
      <c r="BQ310" s="1036"/>
      <c r="BR310" s="1036"/>
      <c r="BS310" s="1036"/>
      <c r="BT310" s="1036"/>
      <c r="BU310" s="1036"/>
      <c r="BV310" s="1036"/>
      <c r="BW310" s="1036"/>
      <c r="BX310" s="1036"/>
      <c r="BY310" s="1036"/>
      <c r="BZ310" s="1036"/>
      <c r="CA310" s="1036"/>
      <c r="CB310" s="1036"/>
      <c r="CC310" s="1036"/>
      <c r="CD310" s="1036"/>
      <c r="CE310" s="1828"/>
      <c r="CF310" s="1828"/>
      <c r="CG310" s="1828"/>
      <c r="CH310" s="1828"/>
      <c r="CI310" s="1828"/>
      <c r="CJ310" s="1828"/>
      <c r="CK310" s="1828"/>
      <c r="CL310" s="1828"/>
      <c r="CM310" s="1828"/>
      <c r="CN310" s="1828"/>
      <c r="CO310" s="1828"/>
      <c r="CP310" s="1828"/>
      <c r="CQ310" s="1036"/>
      <c r="CR310" s="1036"/>
      <c r="CS310" s="1036"/>
      <c r="CT310" s="1036"/>
      <c r="CU310" s="1036"/>
      <c r="CV310" s="1036"/>
      <c r="CW310" s="1036"/>
      <c r="CX310" s="1036"/>
      <c r="CY310" s="1036"/>
      <c r="CZ310" s="1036"/>
      <c r="DA310" s="1036"/>
      <c r="DB310" s="1036"/>
      <c r="DC310" s="1036"/>
      <c r="DD310" s="1036"/>
      <c r="DE310" s="1036"/>
      <c r="DF310" s="1036"/>
      <c r="DG310" s="1036"/>
      <c r="DH310" s="1036"/>
      <c r="DI310" s="1036"/>
      <c r="DJ310" s="1036"/>
      <c r="DK310" s="1036"/>
      <c r="DL310" s="1036"/>
      <c r="DM310" s="1036"/>
      <c r="DN310" s="1036"/>
    </row>
    <row r="311" spans="1:118">
      <c r="A311" s="1036"/>
      <c r="B311" s="1036"/>
      <c r="C311" s="1036"/>
      <c r="D311" s="1036"/>
      <c r="E311" s="1036"/>
      <c r="F311" s="1036"/>
      <c r="G311" s="1036"/>
      <c r="H311" s="1036"/>
      <c r="I311" s="1036"/>
      <c r="J311" s="1828"/>
      <c r="K311" s="1036"/>
      <c r="L311" s="1036"/>
      <c r="M311" s="1036"/>
      <c r="N311" s="1036"/>
      <c r="O311" s="1036"/>
      <c r="P311" s="1036"/>
      <c r="Q311" s="1036"/>
      <c r="R311" s="1036"/>
      <c r="S311" s="1036"/>
      <c r="T311" s="1036"/>
      <c r="U311" s="1036"/>
      <c r="V311" s="1036"/>
      <c r="W311" s="1036"/>
      <c r="X311" s="1036"/>
      <c r="Y311" s="1036"/>
      <c r="Z311" s="1036"/>
      <c r="AA311" s="1036"/>
      <c r="AB311" s="1036"/>
      <c r="AC311" s="1036"/>
      <c r="AD311" s="1036"/>
      <c r="AE311" s="1036"/>
      <c r="AF311" s="1036"/>
      <c r="AG311" s="1036"/>
      <c r="AH311" s="1036"/>
      <c r="AI311" s="1036"/>
      <c r="AJ311" s="1036"/>
      <c r="AK311" s="1036"/>
      <c r="AL311" s="1036"/>
      <c r="AM311" s="1036"/>
      <c r="AN311" s="1036"/>
      <c r="AO311" s="1036"/>
      <c r="AP311" s="1036"/>
      <c r="AQ311" s="1036"/>
      <c r="AR311" s="1036"/>
      <c r="AS311" s="1036"/>
      <c r="AT311" s="1036"/>
      <c r="AU311" s="1036"/>
      <c r="AV311" s="1036"/>
      <c r="AW311" s="1036"/>
      <c r="AX311" s="1036"/>
      <c r="AY311" s="1036"/>
      <c r="AZ311" s="1036"/>
      <c r="BA311" s="1036"/>
      <c r="BB311" s="1036"/>
      <c r="BC311" s="1036"/>
      <c r="BD311" s="1036"/>
      <c r="BE311" s="1036"/>
      <c r="BF311" s="1036"/>
      <c r="BG311" s="1036"/>
      <c r="BH311" s="1036"/>
      <c r="BI311" s="1036"/>
      <c r="BJ311" s="1036"/>
      <c r="BK311" s="1036"/>
      <c r="BL311" s="1036"/>
      <c r="BM311" s="1036"/>
      <c r="BN311" s="1036"/>
      <c r="BO311" s="1036"/>
      <c r="BP311" s="1036"/>
      <c r="BQ311" s="1036"/>
      <c r="BR311" s="1036"/>
      <c r="BS311" s="1036"/>
      <c r="BT311" s="1036"/>
      <c r="BU311" s="1036"/>
      <c r="BV311" s="1036"/>
      <c r="BW311" s="1036"/>
      <c r="BX311" s="1036"/>
      <c r="BY311" s="1036"/>
      <c r="BZ311" s="1036"/>
      <c r="CA311" s="1036"/>
      <c r="CB311" s="1036"/>
      <c r="CC311" s="1036"/>
      <c r="CD311" s="1036"/>
      <c r="CE311" s="1828"/>
      <c r="CF311" s="1828"/>
      <c r="CG311" s="1828"/>
      <c r="CH311" s="1828"/>
      <c r="CI311" s="1828"/>
      <c r="CJ311" s="1828"/>
      <c r="CK311" s="1828"/>
      <c r="CL311" s="1828"/>
      <c r="CM311" s="1828"/>
      <c r="CN311" s="1828"/>
      <c r="CO311" s="1828"/>
      <c r="CP311" s="1828"/>
      <c r="CQ311" s="1036"/>
      <c r="CR311" s="1036"/>
      <c r="CS311" s="1036"/>
      <c r="CT311" s="1036"/>
      <c r="CU311" s="1036"/>
      <c r="CV311" s="1036"/>
      <c r="CW311" s="1036"/>
      <c r="CX311" s="1036"/>
      <c r="CY311" s="1036"/>
      <c r="CZ311" s="1036"/>
      <c r="DA311" s="1036"/>
      <c r="DB311" s="1036"/>
      <c r="DC311" s="1036"/>
      <c r="DD311" s="1036"/>
      <c r="DE311" s="1036"/>
      <c r="DF311" s="1036"/>
      <c r="DG311" s="1036"/>
      <c r="DH311" s="1036"/>
      <c r="DI311" s="1036"/>
      <c r="DJ311" s="1036"/>
      <c r="DK311" s="1036"/>
      <c r="DL311" s="1036"/>
      <c r="DM311" s="1036"/>
      <c r="DN311" s="1036"/>
    </row>
    <row r="312" spans="1:118">
      <c r="A312" s="1036"/>
      <c r="B312" s="1036"/>
      <c r="C312" s="1036"/>
      <c r="D312" s="1036"/>
      <c r="E312" s="1036"/>
      <c r="F312" s="1036"/>
      <c r="G312" s="1036"/>
      <c r="H312" s="1036"/>
      <c r="I312" s="1036"/>
      <c r="J312" s="1828"/>
      <c r="K312" s="1036"/>
      <c r="L312" s="1036"/>
      <c r="M312" s="1036"/>
      <c r="N312" s="1036"/>
      <c r="O312" s="1036"/>
      <c r="P312" s="1036"/>
      <c r="Q312" s="1036"/>
      <c r="R312" s="1036"/>
      <c r="S312" s="1036"/>
      <c r="T312" s="1036"/>
      <c r="U312" s="1036"/>
      <c r="V312" s="1036"/>
      <c r="W312" s="1036"/>
      <c r="X312" s="1036"/>
      <c r="Y312" s="1036"/>
      <c r="Z312" s="1036"/>
      <c r="AA312" s="1036"/>
      <c r="AB312" s="1036"/>
      <c r="AC312" s="1036"/>
      <c r="AD312" s="1036"/>
      <c r="AE312" s="1036"/>
      <c r="AF312" s="1036"/>
      <c r="AG312" s="1036"/>
      <c r="AH312" s="1036"/>
      <c r="AI312" s="1036"/>
      <c r="AJ312" s="1036"/>
      <c r="AK312" s="1036"/>
      <c r="AL312" s="1036"/>
      <c r="AM312" s="1036"/>
      <c r="AN312" s="1036"/>
      <c r="AO312" s="1036"/>
      <c r="AP312" s="1036"/>
      <c r="AQ312" s="1036"/>
      <c r="AR312" s="1036"/>
      <c r="AS312" s="1036"/>
      <c r="AT312" s="1036"/>
      <c r="AU312" s="1036"/>
      <c r="AV312" s="1036"/>
      <c r="AW312" s="1036"/>
      <c r="AX312" s="1036"/>
      <c r="AY312" s="1036"/>
      <c r="AZ312" s="1036"/>
      <c r="BA312" s="1036"/>
      <c r="BB312" s="1036"/>
      <c r="BC312" s="1036"/>
      <c r="BD312" s="1036"/>
      <c r="BE312" s="1036"/>
      <c r="BF312" s="1036"/>
      <c r="BG312" s="1036"/>
      <c r="BH312" s="1036"/>
      <c r="BI312" s="1036"/>
      <c r="BJ312" s="1036"/>
      <c r="BK312" s="1036"/>
      <c r="BL312" s="1036"/>
      <c r="BM312" s="1036"/>
      <c r="BN312" s="1036"/>
      <c r="BO312" s="1036"/>
      <c r="BP312" s="1036"/>
      <c r="BQ312" s="1036"/>
      <c r="BR312" s="1036"/>
      <c r="BS312" s="1036"/>
      <c r="BT312" s="1036"/>
      <c r="BU312" s="1036"/>
      <c r="BV312" s="1036"/>
      <c r="BW312" s="1036"/>
      <c r="BX312" s="1036"/>
      <c r="BY312" s="1036"/>
      <c r="BZ312" s="1036"/>
      <c r="CA312" s="1036"/>
      <c r="CB312" s="1036"/>
      <c r="CC312" s="1036"/>
      <c r="CD312" s="1036"/>
      <c r="CE312" s="1828"/>
      <c r="CF312" s="1828"/>
      <c r="CG312" s="1828"/>
      <c r="CH312" s="1828"/>
      <c r="CI312" s="1828"/>
      <c r="CJ312" s="1828"/>
      <c r="CK312" s="1828"/>
      <c r="CL312" s="1828"/>
      <c r="CM312" s="1828"/>
      <c r="CN312" s="1828"/>
      <c r="CO312" s="1828"/>
      <c r="CP312" s="1828"/>
      <c r="CQ312" s="1036"/>
      <c r="CR312" s="1036"/>
      <c r="CS312" s="1036"/>
      <c r="CT312" s="1036"/>
      <c r="CU312" s="1036"/>
      <c r="CV312" s="1036"/>
      <c r="CW312" s="1036"/>
      <c r="CX312" s="1036"/>
      <c r="CY312" s="1036"/>
      <c r="CZ312" s="1036"/>
      <c r="DA312" s="1036"/>
      <c r="DB312" s="1036"/>
      <c r="DC312" s="1036"/>
      <c r="DD312" s="1036"/>
      <c r="DE312" s="1036"/>
      <c r="DF312" s="1036"/>
      <c r="DG312" s="1036"/>
      <c r="DH312" s="1036"/>
      <c r="DI312" s="1036"/>
      <c r="DJ312" s="1036"/>
      <c r="DK312" s="1036"/>
      <c r="DL312" s="1036"/>
      <c r="DM312" s="1036"/>
      <c r="DN312" s="1036"/>
    </row>
    <row r="313" spans="1:118">
      <c r="A313" s="1036"/>
      <c r="B313" s="1036"/>
      <c r="C313" s="1036"/>
      <c r="D313" s="1036"/>
      <c r="E313" s="1036"/>
      <c r="F313" s="1036"/>
      <c r="G313" s="1036"/>
      <c r="H313" s="1036"/>
      <c r="I313" s="1036"/>
      <c r="J313" s="1828"/>
      <c r="K313" s="1036"/>
      <c r="L313" s="1036"/>
      <c r="M313" s="1036"/>
      <c r="N313" s="1036"/>
      <c r="O313" s="1036"/>
      <c r="P313" s="1036"/>
      <c r="Q313" s="1036"/>
      <c r="R313" s="1036"/>
      <c r="S313" s="1036"/>
      <c r="T313" s="1036"/>
      <c r="U313" s="1036"/>
      <c r="V313" s="1036"/>
      <c r="W313" s="1036"/>
      <c r="X313" s="1036"/>
      <c r="Y313" s="1036"/>
      <c r="Z313" s="1036"/>
      <c r="AA313" s="1036"/>
      <c r="AB313" s="1036"/>
      <c r="AC313" s="1036"/>
      <c r="AD313" s="1036"/>
      <c r="AE313" s="1036"/>
      <c r="AF313" s="1036"/>
      <c r="AG313" s="1036"/>
      <c r="AH313" s="1036"/>
      <c r="AI313" s="1036"/>
      <c r="AJ313" s="1036"/>
      <c r="AK313" s="1036"/>
      <c r="AL313" s="1036"/>
      <c r="AM313" s="1036"/>
      <c r="AN313" s="1036"/>
      <c r="AO313" s="1036"/>
      <c r="AP313" s="1036"/>
      <c r="AQ313" s="1036"/>
      <c r="AR313" s="1036"/>
      <c r="AS313" s="1036"/>
      <c r="AT313" s="1036"/>
      <c r="AU313" s="1036"/>
      <c r="AV313" s="1036"/>
      <c r="AW313" s="1036"/>
      <c r="AX313" s="1036"/>
      <c r="AY313" s="1036"/>
      <c r="AZ313" s="1036"/>
      <c r="BA313" s="1036"/>
      <c r="BB313" s="1036"/>
      <c r="BC313" s="1036"/>
      <c r="BD313" s="1036"/>
      <c r="BE313" s="1036"/>
      <c r="BF313" s="1036"/>
      <c r="BG313" s="1036"/>
      <c r="BH313" s="1036"/>
      <c r="BI313" s="1036"/>
      <c r="BJ313" s="1036"/>
      <c r="BK313" s="1036"/>
      <c r="BL313" s="1036"/>
      <c r="BM313" s="1036"/>
      <c r="BN313" s="1036"/>
      <c r="BO313" s="1036"/>
      <c r="BP313" s="1036"/>
      <c r="BQ313" s="1036"/>
      <c r="BR313" s="1036"/>
      <c r="BS313" s="1036"/>
      <c r="BT313" s="1036"/>
      <c r="BU313" s="1036"/>
      <c r="BV313" s="1036"/>
      <c r="BW313" s="1036"/>
      <c r="BX313" s="1036"/>
      <c r="BY313" s="1036"/>
      <c r="BZ313" s="1036"/>
      <c r="CA313" s="1036"/>
      <c r="CB313" s="1036"/>
      <c r="CC313" s="1036"/>
      <c r="CD313" s="1036"/>
      <c r="CE313" s="1828"/>
      <c r="CF313" s="1828"/>
      <c r="CG313" s="1828"/>
      <c r="CH313" s="1828"/>
      <c r="CI313" s="1828"/>
      <c r="CJ313" s="1828"/>
      <c r="CK313" s="1828"/>
      <c r="CL313" s="1828"/>
      <c r="CM313" s="1828"/>
      <c r="CN313" s="1828"/>
      <c r="CO313" s="1828"/>
      <c r="CP313" s="1828"/>
      <c r="CQ313" s="1036"/>
      <c r="CR313" s="1036"/>
      <c r="CS313" s="1036"/>
      <c r="CT313" s="1036"/>
      <c r="CU313" s="1036"/>
      <c r="CV313" s="1036"/>
      <c r="CW313" s="1036"/>
      <c r="CX313" s="1036"/>
      <c r="CY313" s="1036"/>
      <c r="CZ313" s="1036"/>
      <c r="DA313" s="1036"/>
      <c r="DB313" s="1036"/>
      <c r="DC313" s="1036"/>
      <c r="DD313" s="1036"/>
      <c r="DE313" s="1036"/>
      <c r="DF313" s="1036"/>
      <c r="DG313" s="1036"/>
      <c r="DH313" s="1036"/>
      <c r="DI313" s="1036"/>
      <c r="DJ313" s="1036"/>
      <c r="DK313" s="1036"/>
      <c r="DL313" s="1036"/>
      <c r="DM313" s="1036"/>
      <c r="DN313" s="1036"/>
    </row>
    <row r="314" spans="1:118">
      <c r="A314" s="1036"/>
      <c r="B314" s="1036"/>
      <c r="C314" s="1036"/>
      <c r="D314" s="1036"/>
      <c r="E314" s="1036"/>
      <c r="F314" s="1036"/>
      <c r="G314" s="1036"/>
      <c r="H314" s="1036"/>
      <c r="I314" s="1036"/>
      <c r="J314" s="1828"/>
      <c r="K314" s="1036"/>
      <c r="L314" s="1036"/>
      <c r="M314" s="1036"/>
      <c r="N314" s="1036"/>
      <c r="O314" s="1036"/>
      <c r="P314" s="1036"/>
      <c r="Q314" s="1036"/>
      <c r="R314" s="1036"/>
      <c r="S314" s="1036"/>
      <c r="T314" s="1036"/>
      <c r="U314" s="1036"/>
      <c r="V314" s="1036"/>
      <c r="W314" s="1036"/>
      <c r="X314" s="1036"/>
      <c r="Y314" s="1036"/>
      <c r="Z314" s="1036"/>
      <c r="AA314" s="1036"/>
      <c r="AB314" s="1036"/>
      <c r="AC314" s="1036"/>
      <c r="AD314" s="1036"/>
      <c r="AE314" s="1036"/>
      <c r="AF314" s="1036"/>
      <c r="AG314" s="1036"/>
      <c r="AH314" s="1036"/>
      <c r="AI314" s="1036"/>
      <c r="AJ314" s="1036"/>
      <c r="AK314" s="1036"/>
      <c r="AL314" s="1036"/>
      <c r="AM314" s="1036"/>
      <c r="AN314" s="1036"/>
      <c r="AO314" s="1036"/>
      <c r="AP314" s="1036"/>
      <c r="AQ314" s="1036"/>
      <c r="AR314" s="1036"/>
      <c r="AS314" s="1036"/>
      <c r="AT314" s="1036"/>
      <c r="AU314" s="1036"/>
      <c r="AV314" s="1036"/>
      <c r="AW314" s="1036"/>
      <c r="AX314" s="1036"/>
      <c r="AY314" s="1036"/>
      <c r="AZ314" s="1036"/>
      <c r="BA314" s="1036"/>
      <c r="BB314" s="1036"/>
      <c r="BC314" s="1036"/>
      <c r="BD314" s="1036"/>
      <c r="BE314" s="1036"/>
      <c r="BF314" s="1036"/>
      <c r="BG314" s="1036"/>
      <c r="BH314" s="1036"/>
      <c r="BI314" s="1036"/>
      <c r="BJ314" s="1036"/>
      <c r="BK314" s="1036"/>
      <c r="BL314" s="1036"/>
      <c r="BM314" s="1036"/>
      <c r="BN314" s="1036"/>
      <c r="BO314" s="1036"/>
      <c r="BP314" s="1036"/>
      <c r="BQ314" s="1036"/>
      <c r="BR314" s="1036"/>
      <c r="BS314" s="1036"/>
      <c r="BT314" s="1036"/>
      <c r="BU314" s="1036"/>
      <c r="BV314" s="1036"/>
      <c r="BW314" s="1036"/>
      <c r="BX314" s="1036"/>
      <c r="BY314" s="1036"/>
      <c r="BZ314" s="1036"/>
      <c r="CA314" s="1036"/>
      <c r="CB314" s="1036"/>
      <c r="CC314" s="1036"/>
      <c r="CD314" s="1036"/>
      <c r="CE314" s="1828"/>
      <c r="CF314" s="1828"/>
      <c r="CG314" s="1828"/>
      <c r="CH314" s="1828"/>
      <c r="CI314" s="1828"/>
      <c r="CJ314" s="1828"/>
      <c r="CK314" s="1828"/>
      <c r="CL314" s="1828"/>
      <c r="CM314" s="1828"/>
      <c r="CN314" s="1828"/>
      <c r="CO314" s="1828"/>
      <c r="CP314" s="1828"/>
      <c r="CQ314" s="1036"/>
      <c r="CR314" s="1036"/>
      <c r="CS314" s="1036"/>
      <c r="CT314" s="1036"/>
      <c r="CU314" s="1036"/>
      <c r="CV314" s="1036"/>
      <c r="CW314" s="1036"/>
      <c r="CX314" s="1036"/>
      <c r="CY314" s="1036"/>
      <c r="CZ314" s="1036"/>
      <c r="DA314" s="1036"/>
      <c r="DB314" s="1036"/>
      <c r="DC314" s="1036"/>
      <c r="DD314" s="1036"/>
      <c r="DE314" s="1036"/>
      <c r="DF314" s="1036"/>
      <c r="DG314" s="1036"/>
      <c r="DH314" s="1036"/>
      <c r="DI314" s="1036"/>
      <c r="DJ314" s="1036"/>
      <c r="DK314" s="1036"/>
      <c r="DL314" s="1036"/>
      <c r="DM314" s="1036"/>
      <c r="DN314" s="1036"/>
    </row>
    <row r="315" spans="1:118">
      <c r="A315" s="1036"/>
      <c r="B315" s="1036"/>
      <c r="C315" s="1036"/>
      <c r="D315" s="1036"/>
      <c r="E315" s="1036"/>
      <c r="F315" s="1036"/>
      <c r="G315" s="1036"/>
      <c r="H315" s="1036"/>
      <c r="I315" s="1036"/>
      <c r="J315" s="1828"/>
      <c r="K315" s="1036"/>
      <c r="L315" s="1036"/>
      <c r="M315" s="1036"/>
      <c r="N315" s="1036"/>
      <c r="O315" s="1036"/>
      <c r="P315" s="1036"/>
      <c r="Q315" s="1036"/>
      <c r="R315" s="1036"/>
      <c r="S315" s="1036"/>
      <c r="T315" s="1036"/>
      <c r="U315" s="1036"/>
      <c r="V315" s="1036"/>
      <c r="W315" s="1036"/>
      <c r="X315" s="1036"/>
      <c r="Y315" s="1036"/>
      <c r="Z315" s="1036"/>
      <c r="AA315" s="1036"/>
      <c r="AB315" s="1036"/>
      <c r="AC315" s="1036"/>
      <c r="AD315" s="1036"/>
      <c r="AE315" s="1036"/>
      <c r="AF315" s="1036"/>
      <c r="AG315" s="1036"/>
      <c r="AH315" s="1036"/>
      <c r="AI315" s="1036"/>
      <c r="AJ315" s="1036"/>
      <c r="AK315" s="1036"/>
      <c r="AL315" s="1036"/>
      <c r="AM315" s="1036"/>
      <c r="AN315" s="1036"/>
      <c r="AO315" s="1036"/>
      <c r="AP315" s="1036"/>
      <c r="AQ315" s="1036"/>
      <c r="AR315" s="1036"/>
      <c r="AS315" s="1036"/>
      <c r="AT315" s="1036"/>
      <c r="AU315" s="1036"/>
      <c r="AV315" s="1036"/>
      <c r="AW315" s="1036"/>
      <c r="AX315" s="1036"/>
      <c r="AY315" s="1036"/>
      <c r="AZ315" s="1036"/>
      <c r="BA315" s="1036"/>
      <c r="BB315" s="1036"/>
      <c r="BC315" s="1036"/>
      <c r="BD315" s="1036"/>
      <c r="BE315" s="1036"/>
      <c r="BF315" s="1036"/>
      <c r="BG315" s="1036"/>
      <c r="BH315" s="1036"/>
      <c r="BI315" s="1036"/>
      <c r="BJ315" s="1036"/>
      <c r="BK315" s="1036"/>
      <c r="BL315" s="1036"/>
      <c r="BM315" s="1036"/>
      <c r="BN315" s="1036"/>
      <c r="BO315" s="1036"/>
      <c r="BP315" s="1036"/>
      <c r="BQ315" s="1036"/>
      <c r="BR315" s="1036"/>
      <c r="BS315" s="1036"/>
      <c r="BT315" s="1036"/>
      <c r="BU315" s="1036"/>
      <c r="BV315" s="1036"/>
      <c r="BW315" s="1036"/>
      <c r="BX315" s="1036"/>
      <c r="BY315" s="1036"/>
      <c r="BZ315" s="1036"/>
      <c r="CA315" s="1036"/>
      <c r="CB315" s="1036"/>
      <c r="CC315" s="1036"/>
      <c r="CD315" s="1036"/>
      <c r="CE315" s="1828"/>
      <c r="CF315" s="1828"/>
      <c r="CG315" s="1828"/>
      <c r="CH315" s="1828"/>
      <c r="CI315" s="1828"/>
      <c r="CJ315" s="1828"/>
      <c r="CK315" s="1828"/>
      <c r="CL315" s="1828"/>
      <c r="CM315" s="1828"/>
      <c r="CN315" s="1828"/>
      <c r="CO315" s="1828"/>
      <c r="CP315" s="1828"/>
      <c r="CQ315" s="1036"/>
      <c r="CR315" s="1036"/>
      <c r="CS315" s="1036"/>
      <c r="CT315" s="1036"/>
      <c r="CU315" s="1036"/>
      <c r="CV315" s="1036"/>
      <c r="CW315" s="1036"/>
      <c r="CX315" s="1036"/>
      <c r="CY315" s="1036"/>
      <c r="CZ315" s="1036"/>
      <c r="DA315" s="1036"/>
      <c r="DB315" s="1036"/>
      <c r="DC315" s="1036"/>
      <c r="DD315" s="1036"/>
      <c r="DE315" s="1036"/>
      <c r="DF315" s="1036"/>
      <c r="DG315" s="1036"/>
      <c r="DH315" s="1036"/>
      <c r="DI315" s="1036"/>
      <c r="DJ315" s="1036"/>
      <c r="DK315" s="1036"/>
      <c r="DL315" s="1036"/>
      <c r="DM315" s="1036"/>
      <c r="DN315" s="1036"/>
    </row>
    <row r="316" spans="1:118">
      <c r="A316" s="1036"/>
      <c r="B316" s="1036"/>
      <c r="C316" s="1036"/>
      <c r="D316" s="1036"/>
      <c r="E316" s="1036"/>
      <c r="F316" s="1036"/>
      <c r="G316" s="1036"/>
      <c r="H316" s="1036"/>
      <c r="I316" s="1036"/>
      <c r="J316" s="1828"/>
      <c r="K316" s="1036"/>
      <c r="L316" s="1036"/>
      <c r="M316" s="1036"/>
      <c r="N316" s="1036"/>
      <c r="O316" s="1036"/>
      <c r="P316" s="1036"/>
      <c r="Q316" s="1036"/>
      <c r="R316" s="1036"/>
      <c r="S316" s="1036"/>
      <c r="T316" s="1036"/>
      <c r="U316" s="1036"/>
      <c r="V316" s="1036"/>
      <c r="W316" s="1036"/>
      <c r="X316" s="1036"/>
      <c r="Y316" s="1036"/>
      <c r="Z316" s="1036"/>
      <c r="AA316" s="1036"/>
      <c r="AB316" s="1036"/>
      <c r="AC316" s="1036"/>
      <c r="AD316" s="1036"/>
      <c r="AE316" s="1036"/>
      <c r="AF316" s="1036"/>
      <c r="AG316" s="1036"/>
      <c r="AH316" s="1036"/>
      <c r="AI316" s="1036"/>
      <c r="AJ316" s="1036"/>
      <c r="AK316" s="1036"/>
      <c r="AL316" s="1036"/>
      <c r="AM316" s="1036"/>
      <c r="AN316" s="1036"/>
      <c r="AO316" s="1036"/>
      <c r="AP316" s="1036"/>
      <c r="AQ316" s="1036"/>
      <c r="AR316" s="1036"/>
      <c r="AS316" s="1036"/>
      <c r="AT316" s="1036"/>
      <c r="AU316" s="1036"/>
      <c r="AV316" s="1036"/>
      <c r="AW316" s="1036"/>
      <c r="AX316" s="1036"/>
      <c r="AY316" s="1036"/>
      <c r="AZ316" s="1036"/>
      <c r="BA316" s="1036"/>
      <c r="BB316" s="1036"/>
      <c r="BC316" s="1036"/>
      <c r="BD316" s="1036"/>
      <c r="BE316" s="1036"/>
      <c r="BF316" s="1036"/>
      <c r="BG316" s="1036"/>
      <c r="BH316" s="1036"/>
      <c r="BI316" s="1036"/>
      <c r="BJ316" s="1036"/>
      <c r="BK316" s="1036"/>
      <c r="BL316" s="1036"/>
      <c r="BM316" s="1036"/>
      <c r="BN316" s="1036"/>
      <c r="BO316" s="1036"/>
      <c r="BP316" s="1036"/>
      <c r="BQ316" s="1036"/>
      <c r="BR316" s="1036"/>
      <c r="BS316" s="1036"/>
      <c r="BT316" s="1036"/>
      <c r="BU316" s="1036"/>
      <c r="BV316" s="1036"/>
      <c r="BW316" s="1036"/>
      <c r="BX316" s="1036"/>
      <c r="BY316" s="1036"/>
      <c r="BZ316" s="1036"/>
      <c r="CA316" s="1036"/>
      <c r="CB316" s="1036"/>
      <c r="CC316" s="1036"/>
      <c r="CD316" s="1036"/>
      <c r="CE316" s="1828"/>
      <c r="CF316" s="1828"/>
      <c r="CG316" s="1828"/>
      <c r="CH316" s="1828"/>
      <c r="CI316" s="1828"/>
      <c r="CJ316" s="1828"/>
      <c r="CK316" s="1828"/>
      <c r="CL316" s="1828"/>
      <c r="CM316" s="1828"/>
      <c r="CN316" s="1828"/>
      <c r="CO316" s="1828"/>
      <c r="CP316" s="1828"/>
      <c r="CQ316" s="1036"/>
      <c r="CR316" s="1036"/>
      <c r="CS316" s="1036"/>
      <c r="CT316" s="1036"/>
      <c r="CU316" s="1036"/>
      <c r="CV316" s="1036"/>
      <c r="CW316" s="1036"/>
      <c r="CX316" s="1036"/>
      <c r="CY316" s="1036"/>
      <c r="CZ316" s="1036"/>
      <c r="DA316" s="1036"/>
      <c r="DB316" s="1036"/>
      <c r="DC316" s="1036"/>
      <c r="DD316" s="1036"/>
      <c r="DE316" s="1036"/>
      <c r="DF316" s="1036"/>
      <c r="DG316" s="1036"/>
      <c r="DH316" s="1036"/>
      <c r="DI316" s="1036"/>
      <c r="DJ316" s="1036"/>
      <c r="DK316" s="1036"/>
      <c r="DL316" s="1036"/>
      <c r="DM316" s="1036"/>
      <c r="DN316" s="1036"/>
    </row>
    <row r="317" spans="1:118">
      <c r="A317" s="1036"/>
      <c r="B317" s="1036"/>
      <c r="C317" s="1036"/>
      <c r="D317" s="1036"/>
      <c r="E317" s="1036"/>
      <c r="F317" s="1036"/>
      <c r="G317" s="1036"/>
      <c r="H317" s="1036"/>
      <c r="I317" s="1036"/>
      <c r="J317" s="1828"/>
      <c r="K317" s="1036"/>
      <c r="L317" s="1036"/>
      <c r="M317" s="1036"/>
      <c r="N317" s="1036"/>
      <c r="O317" s="1036"/>
      <c r="P317" s="1036"/>
      <c r="Q317" s="1036"/>
      <c r="R317" s="1036"/>
      <c r="S317" s="1036"/>
      <c r="T317" s="1036"/>
      <c r="U317" s="1036"/>
      <c r="V317" s="1036"/>
      <c r="W317" s="1036"/>
      <c r="X317" s="1036"/>
      <c r="Y317" s="1036"/>
      <c r="Z317" s="1036"/>
      <c r="AA317" s="1036"/>
      <c r="AB317" s="1036"/>
      <c r="AC317" s="1036"/>
      <c r="AD317" s="1036"/>
      <c r="AE317" s="1036"/>
      <c r="AF317" s="1036"/>
      <c r="AG317" s="1036"/>
      <c r="AH317" s="1036"/>
      <c r="AI317" s="1036"/>
      <c r="AJ317" s="1036"/>
      <c r="AK317" s="1036"/>
      <c r="AL317" s="1036"/>
      <c r="AM317" s="1036"/>
      <c r="AN317" s="1036"/>
      <c r="AO317" s="1036"/>
      <c r="AP317" s="1036"/>
      <c r="AQ317" s="1036"/>
      <c r="AR317" s="1036"/>
      <c r="AS317" s="1036"/>
      <c r="AT317" s="1036"/>
      <c r="AU317" s="1036"/>
      <c r="AV317" s="1036"/>
      <c r="AW317" s="1036"/>
      <c r="AX317" s="1036"/>
      <c r="AY317" s="1036"/>
      <c r="AZ317" s="1036"/>
      <c r="BA317" s="1036"/>
      <c r="BB317" s="1036"/>
      <c r="BC317" s="1036"/>
      <c r="BD317" s="1036"/>
      <c r="BE317" s="1036"/>
      <c r="BF317" s="1036"/>
      <c r="BG317" s="1036"/>
      <c r="BH317" s="1036"/>
      <c r="BI317" s="1036"/>
      <c r="BJ317" s="1036"/>
      <c r="BK317" s="1036"/>
      <c r="BL317" s="1036"/>
      <c r="BM317" s="1036"/>
      <c r="BN317" s="1036"/>
      <c r="BO317" s="1036"/>
      <c r="BP317" s="1036"/>
      <c r="BQ317" s="1036"/>
      <c r="BR317" s="1036"/>
      <c r="BS317" s="1036"/>
      <c r="BT317" s="1036"/>
      <c r="BU317" s="1036"/>
      <c r="BV317" s="1036"/>
      <c r="BW317" s="1036"/>
      <c r="BX317" s="1036"/>
      <c r="BY317" s="1036"/>
      <c r="BZ317" s="1036"/>
      <c r="CA317" s="1036"/>
      <c r="CB317" s="1036"/>
      <c r="CC317" s="1036"/>
      <c r="CD317" s="1036"/>
      <c r="CE317" s="1828"/>
      <c r="CF317" s="1828"/>
      <c r="CG317" s="1828"/>
      <c r="CH317" s="1828"/>
      <c r="CI317" s="1828"/>
      <c r="CJ317" s="1828"/>
      <c r="CK317" s="1828"/>
      <c r="CL317" s="1828"/>
      <c r="CM317" s="1828"/>
      <c r="CN317" s="1828"/>
      <c r="CO317" s="1828"/>
      <c r="CP317" s="1828"/>
      <c r="CQ317" s="1036"/>
      <c r="CR317" s="1036"/>
      <c r="CS317" s="1036"/>
      <c r="CT317" s="1036"/>
      <c r="CU317" s="1036"/>
      <c r="CV317" s="1036"/>
      <c r="CW317" s="1036"/>
      <c r="CX317" s="1036"/>
      <c r="CY317" s="1036"/>
      <c r="CZ317" s="1036"/>
      <c r="DA317" s="1036"/>
      <c r="DB317" s="1036"/>
      <c r="DC317" s="1036"/>
      <c r="DD317" s="1036"/>
      <c r="DE317" s="1036"/>
      <c r="DF317" s="1036"/>
      <c r="DG317" s="1036"/>
      <c r="DH317" s="1036"/>
      <c r="DI317" s="1036"/>
      <c r="DJ317" s="1036"/>
      <c r="DK317" s="1036"/>
      <c r="DL317" s="1036"/>
      <c r="DM317" s="1036"/>
      <c r="DN317" s="1036"/>
    </row>
    <row r="318" spans="1:118">
      <c r="A318" s="1036"/>
      <c r="B318" s="1036"/>
      <c r="C318" s="1036"/>
      <c r="D318" s="1036"/>
      <c r="E318" s="1036"/>
      <c r="F318" s="1036"/>
      <c r="G318" s="1036"/>
      <c r="H318" s="1036"/>
      <c r="I318" s="1036"/>
      <c r="J318" s="1828"/>
      <c r="K318" s="1036"/>
      <c r="L318" s="1036"/>
      <c r="M318" s="1036"/>
      <c r="N318" s="1036"/>
      <c r="O318" s="1036"/>
      <c r="P318" s="1036"/>
      <c r="Q318" s="1036"/>
      <c r="R318" s="1036"/>
      <c r="S318" s="1036"/>
      <c r="T318" s="1036"/>
      <c r="U318" s="1036"/>
      <c r="V318" s="1036"/>
      <c r="W318" s="1036"/>
      <c r="X318" s="1036"/>
      <c r="Y318" s="1036"/>
      <c r="Z318" s="1036"/>
      <c r="AA318" s="1036"/>
      <c r="AB318" s="1036"/>
      <c r="AC318" s="1036"/>
      <c r="AD318" s="1036"/>
      <c r="AE318" s="1036"/>
      <c r="AF318" s="1036"/>
      <c r="AG318" s="1036"/>
      <c r="AH318" s="1036"/>
      <c r="AI318" s="1036"/>
      <c r="AJ318" s="1036"/>
      <c r="AK318" s="1036"/>
      <c r="AL318" s="1036"/>
      <c r="AM318" s="1036"/>
      <c r="AN318" s="1036"/>
      <c r="AO318" s="1036"/>
      <c r="AP318" s="1036"/>
      <c r="AQ318" s="1036"/>
      <c r="AR318" s="1036"/>
      <c r="AS318" s="1036"/>
      <c r="AT318" s="1036"/>
      <c r="AU318" s="1036"/>
      <c r="AV318" s="1036"/>
      <c r="AW318" s="1036"/>
      <c r="AX318" s="1036"/>
      <c r="AY318" s="1036"/>
      <c r="AZ318" s="1036"/>
      <c r="BA318" s="1036"/>
      <c r="BB318" s="1036"/>
      <c r="BC318" s="1036"/>
      <c r="BD318" s="1036"/>
      <c r="BE318" s="1036"/>
      <c r="BF318" s="1036"/>
      <c r="BG318" s="1036"/>
      <c r="BH318" s="1036"/>
      <c r="BI318" s="1036"/>
      <c r="BJ318" s="1036"/>
      <c r="BK318" s="1036"/>
      <c r="BL318" s="1036"/>
      <c r="BM318" s="1036"/>
      <c r="BN318" s="1036"/>
      <c r="BO318" s="1036"/>
      <c r="BP318" s="1036"/>
      <c r="BQ318" s="1036"/>
      <c r="BR318" s="1036"/>
      <c r="BS318" s="1036"/>
      <c r="BT318" s="1036"/>
      <c r="BU318" s="1036"/>
      <c r="BV318" s="1036"/>
      <c r="BW318" s="1036"/>
      <c r="BX318" s="1036"/>
      <c r="BY318" s="1036"/>
      <c r="BZ318" s="1036"/>
      <c r="CA318" s="1036"/>
      <c r="CB318" s="1036"/>
      <c r="CC318" s="1036"/>
      <c r="CD318" s="1036"/>
      <c r="CE318" s="1828"/>
      <c r="CF318" s="1828"/>
      <c r="CG318" s="1828"/>
      <c r="CH318" s="1828"/>
      <c r="CI318" s="1828"/>
      <c r="CJ318" s="1828"/>
      <c r="CK318" s="1828"/>
      <c r="CL318" s="1828"/>
      <c r="CM318" s="1828"/>
      <c r="CN318" s="1828"/>
      <c r="CO318" s="1828"/>
      <c r="CP318" s="1828"/>
      <c r="CQ318" s="1036"/>
      <c r="CR318" s="1036"/>
      <c r="CS318" s="1036"/>
      <c r="CT318" s="1036"/>
      <c r="CU318" s="1036"/>
      <c r="CV318" s="1036"/>
      <c r="CW318" s="1036"/>
      <c r="CX318" s="1036"/>
      <c r="CY318" s="1036"/>
      <c r="CZ318" s="1036"/>
      <c r="DA318" s="1036"/>
      <c r="DB318" s="1036"/>
      <c r="DC318" s="1036"/>
      <c r="DD318" s="1036"/>
      <c r="DE318" s="1036"/>
      <c r="DF318" s="1036"/>
      <c r="DG318" s="1036"/>
      <c r="DH318" s="1036"/>
      <c r="DI318" s="1036"/>
      <c r="DJ318" s="1036"/>
      <c r="DK318" s="1036"/>
      <c r="DL318" s="1036"/>
      <c r="DM318" s="1036"/>
      <c r="DN318" s="1036"/>
    </row>
    <row r="319" spans="1:118">
      <c r="A319" s="1036"/>
      <c r="B319" s="1036"/>
      <c r="C319" s="1036"/>
      <c r="D319" s="1036"/>
      <c r="E319" s="1036"/>
      <c r="F319" s="1036"/>
      <c r="G319" s="1036"/>
      <c r="H319" s="1036"/>
      <c r="I319" s="1036"/>
      <c r="J319" s="1828"/>
      <c r="K319" s="1036"/>
      <c r="L319" s="1036"/>
      <c r="M319" s="1036"/>
      <c r="N319" s="1036"/>
      <c r="O319" s="1036"/>
      <c r="P319" s="1036"/>
      <c r="Q319" s="1036"/>
      <c r="R319" s="1036"/>
      <c r="S319" s="1036"/>
      <c r="T319" s="1036"/>
      <c r="U319" s="1036"/>
      <c r="V319" s="1036"/>
      <c r="W319" s="1036"/>
      <c r="X319" s="1036"/>
      <c r="Y319" s="1036"/>
      <c r="Z319" s="1036"/>
      <c r="AA319" s="1036"/>
      <c r="AB319" s="1036"/>
      <c r="AC319" s="1036"/>
      <c r="AD319" s="1036"/>
      <c r="AE319" s="1036"/>
      <c r="AF319" s="1036"/>
      <c r="AG319" s="1036"/>
      <c r="AH319" s="1036"/>
      <c r="AI319" s="1036"/>
      <c r="AJ319" s="1036"/>
      <c r="AK319" s="1036"/>
      <c r="AL319" s="1036"/>
      <c r="AM319" s="1036"/>
      <c r="AN319" s="1036"/>
      <c r="AO319" s="1036"/>
      <c r="AP319" s="1036"/>
      <c r="AQ319" s="1036"/>
      <c r="AR319" s="1036"/>
      <c r="AS319" s="1036"/>
      <c r="AT319" s="1036"/>
      <c r="AU319" s="1036"/>
      <c r="AV319" s="1036"/>
      <c r="AW319" s="1036"/>
      <c r="AX319" s="1036"/>
      <c r="AY319" s="1036"/>
      <c r="AZ319" s="1036"/>
      <c r="BA319" s="1036"/>
      <c r="BB319" s="1036"/>
      <c r="BC319" s="1036"/>
      <c r="BD319" s="1036"/>
      <c r="BE319" s="1036"/>
      <c r="BF319" s="1036"/>
      <c r="BG319" s="1036"/>
      <c r="BH319" s="1036"/>
      <c r="BI319" s="1036"/>
      <c r="BJ319" s="1036"/>
      <c r="BK319" s="1036"/>
      <c r="BL319" s="1036"/>
      <c r="BM319" s="1036"/>
      <c r="BN319" s="1036"/>
      <c r="BO319" s="1036"/>
      <c r="BP319" s="1036"/>
      <c r="BQ319" s="1036"/>
      <c r="BR319" s="1036"/>
      <c r="BS319" s="1036"/>
      <c r="BT319" s="1036"/>
      <c r="BU319" s="1036"/>
      <c r="BV319" s="1036"/>
      <c r="BW319" s="1036"/>
      <c r="BX319" s="1036"/>
      <c r="BY319" s="1036"/>
      <c r="BZ319" s="1036"/>
      <c r="CA319" s="1036"/>
      <c r="CB319" s="1036"/>
      <c r="CC319" s="1036"/>
      <c r="CD319" s="1036"/>
      <c r="CE319" s="1828"/>
      <c r="CF319" s="1828"/>
      <c r="CG319" s="1828"/>
      <c r="CH319" s="1828"/>
      <c r="CI319" s="1828"/>
      <c r="CJ319" s="1828"/>
      <c r="CK319" s="1828"/>
      <c r="CL319" s="1828"/>
      <c r="CM319" s="1828"/>
      <c r="CN319" s="1828"/>
      <c r="CO319" s="1828"/>
      <c r="CP319" s="1828"/>
      <c r="CQ319" s="1036"/>
      <c r="CR319" s="1036"/>
      <c r="CS319" s="1036"/>
      <c r="CT319" s="1036"/>
      <c r="CU319" s="1036"/>
      <c r="CV319" s="1036"/>
      <c r="CW319" s="1036"/>
      <c r="CX319" s="1036"/>
      <c r="CY319" s="1036"/>
      <c r="CZ319" s="1036"/>
      <c r="DA319" s="1036"/>
      <c r="DB319" s="1036"/>
      <c r="DC319" s="1036"/>
      <c r="DD319" s="1036"/>
      <c r="DE319" s="1036"/>
      <c r="DF319" s="1036"/>
      <c r="DG319" s="1036"/>
      <c r="DH319" s="1036"/>
      <c r="DI319" s="1036"/>
      <c r="DJ319" s="1036"/>
      <c r="DK319" s="1036"/>
      <c r="DL319" s="1036"/>
      <c r="DM319" s="1036"/>
      <c r="DN319" s="1036"/>
    </row>
    <row r="320" spans="1:118">
      <c r="A320" s="1036"/>
      <c r="B320" s="1036"/>
      <c r="C320" s="1036"/>
      <c r="D320" s="1036"/>
      <c r="E320" s="1036"/>
      <c r="F320" s="1036"/>
      <c r="G320" s="1036"/>
      <c r="H320" s="1036"/>
      <c r="I320" s="1036"/>
      <c r="J320" s="1828"/>
      <c r="K320" s="1036"/>
      <c r="L320" s="1036"/>
      <c r="M320" s="1036"/>
      <c r="N320" s="1036"/>
      <c r="O320" s="1036"/>
      <c r="P320" s="1036"/>
      <c r="Q320" s="1036"/>
      <c r="R320" s="1036"/>
      <c r="S320" s="1036"/>
      <c r="T320" s="1036"/>
      <c r="U320" s="1036"/>
      <c r="V320" s="1036"/>
      <c r="W320" s="1036"/>
      <c r="X320" s="1036"/>
      <c r="Y320" s="1036"/>
      <c r="Z320" s="1036"/>
      <c r="AA320" s="1036"/>
      <c r="AB320" s="1036"/>
      <c r="AC320" s="1036"/>
      <c r="AD320" s="1036"/>
      <c r="AE320" s="1036"/>
      <c r="AF320" s="1036"/>
      <c r="AG320" s="1036"/>
      <c r="AH320" s="1036"/>
      <c r="AI320" s="1036"/>
      <c r="AJ320" s="1036"/>
      <c r="AK320" s="1036"/>
      <c r="AL320" s="1036"/>
      <c r="AM320" s="1036"/>
      <c r="AN320" s="1036"/>
      <c r="AO320" s="1036"/>
      <c r="AP320" s="1036"/>
      <c r="AQ320" s="1036"/>
      <c r="AR320" s="1036"/>
      <c r="AS320" s="1036"/>
      <c r="AT320" s="1036"/>
      <c r="AU320" s="1036"/>
      <c r="AV320" s="1036"/>
      <c r="AW320" s="1036"/>
      <c r="AX320" s="1036"/>
      <c r="AY320" s="1036"/>
      <c r="AZ320" s="1036"/>
      <c r="BA320" s="1036"/>
      <c r="BB320" s="1036"/>
      <c r="BC320" s="1036"/>
      <c r="BD320" s="1036"/>
      <c r="BE320" s="1036"/>
      <c r="BF320" s="1036"/>
      <c r="BG320" s="1036"/>
      <c r="BH320" s="1036"/>
      <c r="BI320" s="1036"/>
      <c r="BJ320" s="1036"/>
      <c r="BK320" s="1036"/>
      <c r="BL320" s="1036"/>
      <c r="BM320" s="1036"/>
      <c r="BN320" s="1036"/>
      <c r="BO320" s="1036"/>
      <c r="BP320" s="1036"/>
      <c r="BQ320" s="1036"/>
      <c r="BR320" s="1036"/>
      <c r="BS320" s="1036"/>
      <c r="BT320" s="1036"/>
      <c r="BU320" s="1036"/>
      <c r="BV320" s="1036"/>
      <c r="BW320" s="1036"/>
      <c r="BX320" s="1036"/>
      <c r="BY320" s="1036"/>
      <c r="BZ320" s="1036"/>
      <c r="CA320" s="1036"/>
      <c r="CB320" s="1036"/>
      <c r="CC320" s="1036"/>
      <c r="CD320" s="1036"/>
      <c r="CE320" s="1828"/>
      <c r="CF320" s="1828"/>
      <c r="CG320" s="1828"/>
      <c r="CH320" s="1828"/>
      <c r="CI320" s="1828"/>
      <c r="CJ320" s="1828"/>
      <c r="CK320" s="1828"/>
      <c r="CL320" s="1828"/>
      <c r="CM320" s="1828"/>
      <c r="CN320" s="1828"/>
      <c r="CO320" s="1828"/>
      <c r="CP320" s="1828"/>
      <c r="CQ320" s="1036"/>
      <c r="CR320" s="1036"/>
      <c r="CS320" s="1036"/>
      <c r="CT320" s="1036"/>
      <c r="CU320" s="1036"/>
      <c r="CV320" s="1036"/>
      <c r="CW320" s="1036"/>
      <c r="CX320" s="1036"/>
      <c r="CY320" s="1036"/>
      <c r="CZ320" s="1036"/>
      <c r="DA320" s="1036"/>
      <c r="DB320" s="1036"/>
      <c r="DC320" s="1036"/>
      <c r="DD320" s="1036"/>
      <c r="DE320" s="1036"/>
      <c r="DF320" s="1036"/>
      <c r="DG320" s="1036"/>
      <c r="DH320" s="1036"/>
      <c r="DI320" s="1036"/>
      <c r="DJ320" s="1036"/>
      <c r="DK320" s="1036"/>
      <c r="DL320" s="1036"/>
      <c r="DM320" s="1036"/>
      <c r="DN320" s="1036"/>
    </row>
    <row r="321" spans="1:118">
      <c r="A321" s="1036"/>
      <c r="B321" s="1036"/>
      <c r="C321" s="1036"/>
      <c r="D321" s="1036"/>
      <c r="E321" s="1036"/>
      <c r="F321" s="1036"/>
      <c r="G321" s="1036"/>
      <c r="H321" s="1036"/>
      <c r="I321" s="1036"/>
      <c r="J321" s="1828"/>
      <c r="K321" s="1036"/>
      <c r="L321" s="1036"/>
      <c r="M321" s="1036"/>
      <c r="N321" s="1036"/>
      <c r="O321" s="1036"/>
      <c r="P321" s="1036"/>
      <c r="Q321" s="1036"/>
      <c r="R321" s="1036"/>
      <c r="S321" s="1036"/>
      <c r="T321" s="1036"/>
      <c r="U321" s="1036"/>
      <c r="V321" s="1036"/>
      <c r="W321" s="1036"/>
      <c r="X321" s="1036"/>
      <c r="Y321" s="1036"/>
      <c r="Z321" s="1036"/>
      <c r="AA321" s="1036"/>
      <c r="AB321" s="1036"/>
      <c r="AC321" s="1036"/>
      <c r="AD321" s="1036"/>
      <c r="AE321" s="1036"/>
      <c r="AF321" s="1036"/>
      <c r="AG321" s="1036"/>
      <c r="AH321" s="1036"/>
      <c r="AI321" s="1036"/>
      <c r="AJ321" s="1036"/>
      <c r="AK321" s="1036"/>
      <c r="AL321" s="1036"/>
      <c r="AM321" s="1036"/>
      <c r="AN321" s="1036"/>
      <c r="AO321" s="1036"/>
      <c r="AP321" s="1036"/>
      <c r="AQ321" s="1036"/>
      <c r="AR321" s="1036"/>
      <c r="AS321" s="1036"/>
      <c r="AT321" s="1036"/>
      <c r="AU321" s="1036"/>
      <c r="AV321" s="1036"/>
      <c r="AW321" s="1036"/>
      <c r="AX321" s="1036"/>
      <c r="AY321" s="1036"/>
      <c r="AZ321" s="1036"/>
      <c r="BA321" s="1036"/>
      <c r="BB321" s="1036"/>
      <c r="BC321" s="1036"/>
      <c r="BD321" s="1036"/>
      <c r="BE321" s="1036"/>
      <c r="BF321" s="1036"/>
      <c r="BG321" s="1036"/>
      <c r="BH321" s="1036"/>
      <c r="BI321" s="1036"/>
      <c r="BJ321" s="1036"/>
      <c r="BK321" s="1036"/>
      <c r="BL321" s="1036"/>
      <c r="BM321" s="1036"/>
      <c r="BN321" s="1036"/>
      <c r="BO321" s="1036"/>
      <c r="BP321" s="1036"/>
      <c r="BQ321" s="1036"/>
      <c r="BR321" s="1036"/>
      <c r="BS321" s="1036"/>
      <c r="BT321" s="1036"/>
      <c r="BU321" s="1036"/>
      <c r="BV321" s="1036"/>
      <c r="BW321" s="1036"/>
      <c r="BX321" s="1036"/>
      <c r="BY321" s="1036"/>
      <c r="BZ321" s="1036"/>
      <c r="CA321" s="1036"/>
      <c r="CB321" s="1036"/>
      <c r="CC321" s="1036"/>
      <c r="CD321" s="1036"/>
      <c r="CE321" s="1828"/>
      <c r="CF321" s="1828"/>
      <c r="CG321" s="1828"/>
      <c r="CH321" s="1828"/>
      <c r="CI321" s="1828"/>
      <c r="CJ321" s="1828"/>
      <c r="CK321" s="1828"/>
      <c r="CL321" s="1828"/>
      <c r="CM321" s="1828"/>
      <c r="CN321" s="1828"/>
      <c r="CO321" s="1828"/>
      <c r="CP321" s="1828"/>
      <c r="CQ321" s="1036"/>
      <c r="CR321" s="1036"/>
      <c r="CS321" s="1036"/>
      <c r="CT321" s="1036"/>
      <c r="CU321" s="1036"/>
      <c r="CV321" s="1036"/>
      <c r="CW321" s="1036"/>
      <c r="CX321" s="1036"/>
      <c r="CY321" s="1036"/>
      <c r="CZ321" s="1036"/>
      <c r="DA321" s="1036"/>
      <c r="DB321" s="1036"/>
      <c r="DC321" s="1036"/>
      <c r="DD321" s="1036"/>
      <c r="DE321" s="1036"/>
      <c r="DF321" s="1036"/>
      <c r="DG321" s="1036"/>
      <c r="DH321" s="1036"/>
      <c r="DI321" s="1036"/>
      <c r="DJ321" s="1036"/>
      <c r="DK321" s="1036"/>
      <c r="DL321" s="1036"/>
      <c r="DM321" s="1036"/>
      <c r="DN321" s="1036"/>
    </row>
    <row r="322" spans="1:118">
      <c r="A322" s="1036"/>
      <c r="B322" s="1036"/>
      <c r="C322" s="1036"/>
      <c r="D322" s="1036"/>
      <c r="E322" s="1036"/>
      <c r="F322" s="1036"/>
      <c r="G322" s="1036"/>
      <c r="H322" s="1036"/>
      <c r="I322" s="1036"/>
      <c r="J322" s="1828"/>
      <c r="K322" s="1036"/>
      <c r="L322" s="1036"/>
      <c r="M322" s="1036"/>
      <c r="N322" s="1036"/>
      <c r="O322" s="1036"/>
      <c r="P322" s="1036"/>
      <c r="Q322" s="1036"/>
      <c r="R322" s="1036"/>
      <c r="S322" s="1036"/>
      <c r="T322" s="1036"/>
      <c r="U322" s="1036"/>
      <c r="V322" s="1036"/>
      <c r="W322" s="1036"/>
      <c r="X322" s="1036"/>
      <c r="Y322" s="1036"/>
      <c r="Z322" s="1036"/>
      <c r="AA322" s="1036"/>
      <c r="AB322" s="1036"/>
      <c r="AC322" s="1036"/>
      <c r="AD322" s="1036"/>
      <c r="AE322" s="1036"/>
      <c r="AF322" s="1036"/>
      <c r="AG322" s="1036"/>
      <c r="AH322" s="1036"/>
      <c r="AI322" s="1036"/>
      <c r="AJ322" s="1036"/>
      <c r="AK322" s="1036"/>
      <c r="AL322" s="1036"/>
      <c r="AM322" s="1036"/>
      <c r="AN322" s="1036"/>
      <c r="AO322" s="1036"/>
      <c r="AP322" s="1036"/>
      <c r="AQ322" s="1036"/>
      <c r="AR322" s="1036"/>
      <c r="AS322" s="1036"/>
      <c r="AT322" s="1036"/>
      <c r="AU322" s="1036"/>
      <c r="AV322" s="1036"/>
      <c r="AW322" s="1036"/>
      <c r="AX322" s="1036"/>
      <c r="AY322" s="1036"/>
      <c r="AZ322" s="1036"/>
      <c r="BA322" s="1036"/>
      <c r="BB322" s="1036"/>
      <c r="BC322" s="1036"/>
      <c r="BD322" s="1036"/>
      <c r="BE322" s="1036"/>
      <c r="BF322" s="1036"/>
      <c r="BG322" s="1036"/>
      <c r="BH322" s="1036"/>
      <c r="BI322" s="1036"/>
      <c r="BJ322" s="1036"/>
      <c r="BK322" s="1036"/>
      <c r="BL322" s="1036"/>
      <c r="BM322" s="1036"/>
      <c r="BN322" s="1036"/>
      <c r="BO322" s="1036"/>
      <c r="BP322" s="1036"/>
      <c r="BQ322" s="1036"/>
      <c r="BR322" s="1036"/>
      <c r="BS322" s="1036"/>
      <c r="BT322" s="1036"/>
      <c r="BU322" s="1036"/>
      <c r="BV322" s="1036"/>
      <c r="BW322" s="1036"/>
      <c r="BX322" s="1036"/>
      <c r="BY322" s="1036"/>
      <c r="BZ322" s="1036"/>
      <c r="CA322" s="1036"/>
      <c r="CB322" s="1036"/>
      <c r="CC322" s="1036"/>
      <c r="CD322" s="1036"/>
      <c r="CE322" s="1828"/>
      <c r="CF322" s="1828"/>
      <c r="CG322" s="1828"/>
      <c r="CH322" s="1828"/>
      <c r="CI322" s="1828"/>
      <c r="CJ322" s="1828"/>
      <c r="CK322" s="1828"/>
      <c r="CL322" s="1828"/>
      <c r="CM322" s="1828"/>
      <c r="CN322" s="1828"/>
      <c r="CO322" s="1828"/>
      <c r="CP322" s="1828"/>
      <c r="CQ322" s="1036"/>
      <c r="CR322" s="1036"/>
      <c r="CS322" s="1036"/>
      <c r="CT322" s="1036"/>
      <c r="CU322" s="1036"/>
      <c r="CV322" s="1036"/>
      <c r="CW322" s="1036"/>
      <c r="CX322" s="1036"/>
      <c r="CY322" s="1036"/>
      <c r="CZ322" s="1036"/>
      <c r="DA322" s="1036"/>
      <c r="DB322" s="1036"/>
      <c r="DC322" s="1036"/>
      <c r="DD322" s="1036"/>
      <c r="DE322" s="1036"/>
      <c r="DF322" s="1036"/>
      <c r="DG322" s="1036"/>
      <c r="DH322" s="1036"/>
      <c r="DI322" s="1036"/>
      <c r="DJ322" s="1036"/>
      <c r="DK322" s="1036"/>
      <c r="DL322" s="1036"/>
      <c r="DM322" s="1036"/>
      <c r="DN322" s="1036"/>
    </row>
  </sheetData>
  <sheetProtection algorithmName="SHA-512" hashValue="esRaS5/KDxPpFUCUoAgnfxXTEiwD1rZt8ssBkW7XFEo4JR8FZFoL1NSlMTfnuNmRDGAl7jTyVzhIlziEifn8PA==" saltValue="W9ZHYGwo6OR51tO7XtLTmg==" spinCount="100000" sheet="1" objects="1" scenarios="1"/>
  <mergeCells count="17">
    <mergeCell ref="A282:CO282"/>
    <mergeCell ref="A283:CO283"/>
    <mergeCell ref="A285:CO285"/>
    <mergeCell ref="A286:CO286"/>
    <mergeCell ref="A287:CO287"/>
    <mergeCell ref="A1:CP1"/>
    <mergeCell ref="A284:CO284"/>
    <mergeCell ref="A280:CO280"/>
    <mergeCell ref="A281:CO281"/>
    <mergeCell ref="A288:CO288"/>
    <mergeCell ref="A289:CO289"/>
    <mergeCell ref="A290:CO290"/>
    <mergeCell ref="A291:CO291"/>
    <mergeCell ref="A292:CO292"/>
    <mergeCell ref="A293:CO293"/>
    <mergeCell ref="A294:CO294"/>
    <mergeCell ref="A295:CO295"/>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ax="15" man="1"/>
    <brk id="95" max="19" man="1"/>
    <brk id="263" max="15" man="1"/>
  </rowBreaks>
  <ignoredErrors>
    <ignoredError sqref="D42:E47 D95:E95 D94 D80:E80 D35:E40 D49:E54 D61:E61 D70:E70 D82:E90 D92 D263:E263 D244:H244 D56 D245 D268 F28:G32 D28:E33 D259:G259 D98:G101 F97:G97 D27:G27 D247:D248 G260 H27:H32 H262 D275:H279 F49:H53 D63:H67 D72:I72 E73:H74 D74 G75:H79 I27:I29 F42:I46 D250:H253 D265 D271:H271 D273:I273 H97:H101 F82:I89 F35:I39 I73 H259:H260 D261:H261 I250:I251 D254:H254 I262 D68:H68 I271 I275:I279 I272 I274 J27:J29 J35:J37 J38:J39 J42:J46 J49:J53 J63:J68 I63:I69 J97:J101 I259:I261 I255:I258 J251:J262 J72:J79 J82:J89 CB122:CD122 CB187:CD187 CB192:CD192 CB196:CD196 CK187:CP187 CK192:CP192 CK196:CP196 CE192:CJ192" formulaRange="1"/>
    <ignoredError sqref="BZ154:CA154 BZ224:CA224 BZ233:CA233 CJ141:CP164 CJ165:CP171 CB149:CI150 CJ211:CP218 CJ221:CP241 CK219:CP220" evalError="1"/>
    <ignoredError sqref="I30:I32 I97:I101 I49:I53 I74:I79 J30:J32" evalError="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tint="0.59999389629810485"/>
    <pageSetUpPr fitToPage="1"/>
  </sheetPr>
  <dimension ref="A1:DE136"/>
  <sheetViews>
    <sheetView showGridLines="0" zoomScaleNormal="100" workbookViewId="0">
      <pane ySplit="3" topLeftCell="A4" activePane="bottomLeft" state="frozen"/>
      <selection pane="bottomLeft" activeCell="E40" sqref="E40"/>
    </sheetView>
  </sheetViews>
  <sheetFormatPr defaultColWidth="9.140625" defaultRowHeight="15"/>
  <cols>
    <col min="1" max="1" width="48.28515625" style="3" customWidth="1"/>
    <col min="2" max="2" width="10.7109375" style="3" hidden="1" customWidth="1"/>
    <col min="3" max="9" width="10.7109375" style="3" customWidth="1"/>
    <col min="10" max="10" width="11.85546875" style="1801" customWidth="1"/>
    <col min="11" max="21" width="9.140625" style="3" hidden="1" customWidth="1"/>
    <col min="22" max="22" width="9.28515625" style="3" hidden="1" customWidth="1"/>
    <col min="23" max="31" width="9.140625" style="3" hidden="1" customWidth="1"/>
    <col min="32" max="32" width="9.5703125" style="3" hidden="1" customWidth="1"/>
    <col min="33" max="33" width="10.28515625" style="3" hidden="1" customWidth="1"/>
    <col min="34" max="55" width="9.140625" style="3" hidden="1" customWidth="1"/>
    <col min="56" max="56" width="10.28515625" style="3" hidden="1" customWidth="1"/>
    <col min="57" max="57" width="11" style="3" hidden="1" customWidth="1"/>
    <col min="58" max="58" width="9.85546875" style="3" hidden="1" customWidth="1"/>
    <col min="59" max="66" width="0" style="3" hidden="1" customWidth="1"/>
    <col min="67" max="67" width="9.5703125" style="3" hidden="1" customWidth="1"/>
    <col min="68" max="68" width="9.140625" style="3" hidden="1" customWidth="1"/>
    <col min="69" max="69" width="9.85546875" style="3" hidden="1" customWidth="1"/>
    <col min="70" max="70" width="9" style="3" hidden="1" customWidth="1"/>
    <col min="71" max="75" width="11" style="1801" bestFit="1" customWidth="1"/>
    <col min="76" max="76" width="10.7109375" style="1801" bestFit="1" customWidth="1"/>
    <col min="77" max="82" width="9.140625" style="1801"/>
    <col min="83" max="16384" width="9.140625" style="3"/>
  </cols>
  <sheetData>
    <row r="1" spans="1:105" ht="24.75" customHeight="1" thickBot="1">
      <c r="A1" s="2253" t="s">
        <v>420</v>
      </c>
      <c r="B1" s="2254"/>
      <c r="C1" s="2254"/>
      <c r="D1" s="2254"/>
      <c r="E1" s="2254"/>
      <c r="F1" s="2254"/>
      <c r="G1" s="2254"/>
      <c r="H1" s="2254"/>
      <c r="I1" s="2254"/>
      <c r="J1" s="2254"/>
      <c r="K1" s="2254"/>
      <c r="L1" s="2254"/>
      <c r="M1" s="2254"/>
      <c r="N1" s="2254"/>
      <c r="O1" s="2254"/>
      <c r="P1" s="2254"/>
      <c r="Q1" s="2254"/>
      <c r="R1" s="2254"/>
      <c r="S1" s="2254"/>
      <c r="T1" s="2254"/>
      <c r="U1" s="2254"/>
      <c r="V1" s="2254"/>
      <c r="W1" s="2254"/>
      <c r="X1" s="2254"/>
      <c r="Y1" s="2254"/>
      <c r="Z1" s="2254"/>
      <c r="AA1" s="2254"/>
      <c r="AB1" s="2254"/>
      <c r="AC1" s="2254"/>
      <c r="AD1" s="2254"/>
      <c r="AE1" s="2254"/>
      <c r="AF1" s="2254"/>
      <c r="AG1" s="2254"/>
      <c r="AH1" s="2254"/>
      <c r="AI1" s="2254"/>
      <c r="AJ1" s="2254"/>
      <c r="AK1" s="2254"/>
      <c r="AL1" s="2254"/>
      <c r="AM1" s="2254"/>
      <c r="AN1" s="2254"/>
      <c r="AO1" s="2254"/>
      <c r="AP1" s="2254"/>
      <c r="AQ1" s="2254"/>
      <c r="AR1" s="2254"/>
      <c r="AS1" s="2254"/>
      <c r="AT1" s="2254"/>
      <c r="AU1" s="2254"/>
      <c r="AV1" s="2254"/>
      <c r="AW1" s="2254"/>
      <c r="AX1" s="2254"/>
      <c r="AY1" s="2254"/>
      <c r="AZ1" s="2254"/>
      <c r="BA1" s="2254"/>
      <c r="BB1" s="2254"/>
      <c r="BC1" s="2254"/>
      <c r="BD1" s="2254"/>
      <c r="BE1" s="2254"/>
      <c r="BF1" s="2254"/>
      <c r="BG1" s="2254"/>
      <c r="BH1" s="2254"/>
      <c r="BI1" s="2254"/>
      <c r="BJ1" s="2254"/>
      <c r="BK1" s="2254"/>
      <c r="BL1" s="2254"/>
      <c r="BM1" s="2254"/>
      <c r="BN1" s="2254"/>
      <c r="BO1" s="2254"/>
      <c r="BP1" s="2254"/>
      <c r="BQ1" s="2254"/>
      <c r="BR1" s="2254"/>
      <c r="BS1" s="2254"/>
      <c r="BT1" s="2254"/>
      <c r="BU1" s="2254"/>
      <c r="BV1" s="2254"/>
      <c r="BW1" s="2254"/>
      <c r="BX1" s="2254"/>
      <c r="BY1" s="2254"/>
      <c r="BZ1" s="2254"/>
      <c r="CA1" s="2254"/>
      <c r="CB1" s="2254"/>
      <c r="CC1" s="2254"/>
      <c r="CD1" s="2255"/>
      <c r="CE1" s="1523"/>
      <c r="CF1" s="1523"/>
      <c r="CG1" s="1523"/>
      <c r="CH1" s="1523"/>
      <c r="CI1" s="1523"/>
      <c r="CJ1" s="1523"/>
      <c r="CK1" s="1523"/>
      <c r="CL1" s="1523"/>
      <c r="CM1" s="1523"/>
      <c r="CN1" s="1523"/>
      <c r="CO1" s="1523"/>
      <c r="CP1" s="1523"/>
      <c r="CQ1" s="1523"/>
      <c r="CR1" s="1523"/>
      <c r="CS1" s="1523"/>
      <c r="CT1" s="1523"/>
      <c r="CU1" s="1523"/>
      <c r="CV1" s="1523"/>
      <c r="CW1" s="1523"/>
      <c r="CX1" s="1523"/>
      <c r="CY1" s="1523"/>
      <c r="CZ1" s="1523"/>
      <c r="DA1" s="1523"/>
    </row>
    <row r="2" spans="1:105" ht="15.75" thickBot="1">
      <c r="A2" s="285" t="s">
        <v>137</v>
      </c>
      <c r="B2" s="240"/>
      <c r="C2" s="240"/>
      <c r="D2" s="286"/>
      <c r="E2" s="286"/>
      <c r="F2" s="283"/>
      <c r="G2" s="283"/>
      <c r="H2" s="283"/>
      <c r="I2" s="283"/>
      <c r="J2" s="283"/>
      <c r="AE2" s="20"/>
      <c r="AQ2" s="20"/>
      <c r="BC2" s="20"/>
      <c r="BO2" s="20"/>
      <c r="CA2" s="20" t="str">
        <f>'Operational Data'!CN2</f>
        <v>Effective: January 31, 2023</v>
      </c>
      <c r="CE2" s="1523"/>
      <c r="CF2" s="1523"/>
      <c r="CG2" s="1523"/>
      <c r="CH2" s="1523"/>
      <c r="CI2" s="1523"/>
      <c r="CJ2" s="1523"/>
      <c r="CK2" s="1523"/>
      <c r="CL2" s="1523"/>
      <c r="CM2" s="1523"/>
      <c r="CN2" s="1523"/>
      <c r="CO2" s="1523"/>
      <c r="CP2" s="1523"/>
      <c r="CQ2" s="1523"/>
      <c r="CR2" s="1523"/>
      <c r="CS2" s="1523"/>
      <c r="CT2" s="1523"/>
      <c r="CU2" s="1523"/>
      <c r="CV2" s="1523"/>
      <c r="CW2" s="1523"/>
      <c r="CX2" s="1523"/>
      <c r="CY2" s="1523"/>
      <c r="CZ2" s="1523"/>
      <c r="DA2" s="1523"/>
    </row>
    <row r="3" spans="1:105" ht="18.75" thickBot="1">
      <c r="A3" s="2447" t="s">
        <v>67</v>
      </c>
      <c r="B3" s="2442" t="s">
        <v>681</v>
      </c>
      <c r="C3" s="26" t="s">
        <v>682</v>
      </c>
      <c r="D3" s="26" t="s">
        <v>688</v>
      </c>
      <c r="E3" s="26" t="s">
        <v>684</v>
      </c>
      <c r="F3" s="26" t="s">
        <v>689</v>
      </c>
      <c r="G3" s="26" t="s">
        <v>687</v>
      </c>
      <c r="H3" s="26" t="s">
        <v>728</v>
      </c>
      <c r="I3" s="608" t="s">
        <v>1102</v>
      </c>
      <c r="J3" s="407" t="s">
        <v>1101</v>
      </c>
      <c r="K3" s="403" t="s">
        <v>388</v>
      </c>
      <c r="L3" s="141" t="s">
        <v>389</v>
      </c>
      <c r="M3" s="141" t="s">
        <v>390</v>
      </c>
      <c r="N3" s="141" t="s">
        <v>391</v>
      </c>
      <c r="O3" s="141" t="s">
        <v>392</v>
      </c>
      <c r="P3" s="141" t="s">
        <v>393</v>
      </c>
      <c r="Q3" s="141" t="s">
        <v>394</v>
      </c>
      <c r="R3" s="141" t="s">
        <v>395</v>
      </c>
      <c r="S3" s="141" t="s">
        <v>399</v>
      </c>
      <c r="T3" s="141" t="s">
        <v>396</v>
      </c>
      <c r="U3" s="141" t="s">
        <v>397</v>
      </c>
      <c r="V3" s="321" t="s">
        <v>398</v>
      </c>
      <c r="W3" s="298" t="s">
        <v>449</v>
      </c>
      <c r="X3" s="141" t="s">
        <v>450</v>
      </c>
      <c r="Y3" s="141" t="s">
        <v>451</v>
      </c>
      <c r="Z3" s="141" t="s">
        <v>452</v>
      </c>
      <c r="AA3" s="141" t="s">
        <v>459</v>
      </c>
      <c r="AB3" s="141" t="s">
        <v>460</v>
      </c>
      <c r="AC3" s="141" t="s">
        <v>453</v>
      </c>
      <c r="AD3" s="141" t="s">
        <v>454</v>
      </c>
      <c r="AE3" s="141" t="s">
        <v>455</v>
      </c>
      <c r="AF3" s="141" t="s">
        <v>456</v>
      </c>
      <c r="AG3" s="141" t="s">
        <v>457</v>
      </c>
      <c r="AH3" s="142" t="s">
        <v>458</v>
      </c>
      <c r="AI3" s="298" t="s">
        <v>486</v>
      </c>
      <c r="AJ3" s="141" t="s">
        <v>487</v>
      </c>
      <c r="AK3" s="141" t="s">
        <v>488</v>
      </c>
      <c r="AL3" s="141" t="s">
        <v>489</v>
      </c>
      <c r="AM3" s="141" t="s">
        <v>490</v>
      </c>
      <c r="AN3" s="141" t="s">
        <v>491</v>
      </c>
      <c r="AO3" s="141" t="s">
        <v>492</v>
      </c>
      <c r="AP3" s="141" t="s">
        <v>493</v>
      </c>
      <c r="AQ3" s="141" t="s">
        <v>494</v>
      </c>
      <c r="AR3" s="141" t="s">
        <v>495</v>
      </c>
      <c r="AS3" s="141" t="s">
        <v>496</v>
      </c>
      <c r="AT3" s="142" t="s">
        <v>497</v>
      </c>
      <c r="AU3" s="298" t="s">
        <v>668</v>
      </c>
      <c r="AV3" s="141" t="s">
        <v>669</v>
      </c>
      <c r="AW3" s="141" t="s">
        <v>670</v>
      </c>
      <c r="AX3" s="141" t="s">
        <v>671</v>
      </c>
      <c r="AY3" s="141" t="s">
        <v>672</v>
      </c>
      <c r="AZ3" s="141" t="s">
        <v>673</v>
      </c>
      <c r="BA3" s="141" t="s">
        <v>674</v>
      </c>
      <c r="BB3" s="141" t="s">
        <v>699</v>
      </c>
      <c r="BC3" s="141" t="s">
        <v>702</v>
      </c>
      <c r="BD3" s="141" t="s">
        <v>708</v>
      </c>
      <c r="BE3" s="141" t="s">
        <v>710</v>
      </c>
      <c r="BF3" s="142" t="s">
        <v>713</v>
      </c>
      <c r="BG3" s="298" t="s">
        <v>784</v>
      </c>
      <c r="BH3" s="141" t="s">
        <v>785</v>
      </c>
      <c r="BI3" s="141" t="s">
        <v>788</v>
      </c>
      <c r="BJ3" s="141" t="s">
        <v>789</v>
      </c>
      <c r="BK3" s="141" t="s">
        <v>790</v>
      </c>
      <c r="BL3" s="141" t="s">
        <v>791</v>
      </c>
      <c r="BM3" s="141" t="s">
        <v>792</v>
      </c>
      <c r="BN3" s="141" t="s">
        <v>726</v>
      </c>
      <c r="BO3" s="141" t="s">
        <v>718</v>
      </c>
      <c r="BP3" s="141" t="s">
        <v>715</v>
      </c>
      <c r="BQ3" s="141" t="s">
        <v>716</v>
      </c>
      <c r="BR3" s="142" t="s">
        <v>717</v>
      </c>
      <c r="BS3" s="298" t="s">
        <v>1103</v>
      </c>
      <c r="BT3" s="141" t="s">
        <v>1104</v>
      </c>
      <c r="BU3" s="141" t="s">
        <v>1105</v>
      </c>
      <c r="BV3" s="141" t="s">
        <v>1106</v>
      </c>
      <c r="BW3" s="141" t="s">
        <v>1107</v>
      </c>
      <c r="BX3" s="141" t="s">
        <v>1108</v>
      </c>
      <c r="BY3" s="141" t="s">
        <v>1109</v>
      </c>
      <c r="BZ3" s="141" t="s">
        <v>1110</v>
      </c>
      <c r="CA3" s="141" t="s">
        <v>1111</v>
      </c>
      <c r="CB3" s="141" t="s">
        <v>1112</v>
      </c>
      <c r="CC3" s="141" t="s">
        <v>1113</v>
      </c>
      <c r="CD3" s="142" t="s">
        <v>1114</v>
      </c>
      <c r="CE3" s="1523"/>
      <c r="CF3" s="1523"/>
      <c r="CG3" s="1523"/>
      <c r="CH3" s="1523"/>
      <c r="CI3" s="1523"/>
      <c r="CJ3" s="1523"/>
      <c r="CK3" s="1523"/>
      <c r="CL3" s="1523"/>
      <c r="CM3" s="1523"/>
      <c r="CN3" s="1523"/>
      <c r="CO3" s="1523"/>
      <c r="CP3" s="1523"/>
      <c r="CQ3" s="1523"/>
      <c r="CR3" s="1523"/>
      <c r="CS3" s="1523"/>
      <c r="CT3" s="1523"/>
      <c r="CU3" s="1523"/>
      <c r="CV3" s="1523"/>
      <c r="CW3" s="1523"/>
      <c r="CX3" s="1523"/>
      <c r="CY3" s="1523"/>
      <c r="CZ3" s="1523"/>
      <c r="DA3" s="1523"/>
    </row>
    <row r="4" spans="1:105" ht="15.75" thickBot="1">
      <c r="A4" s="1647" t="s">
        <v>21</v>
      </c>
      <c r="B4" s="2441">
        <v>17264</v>
      </c>
      <c r="C4" s="1193">
        <v>17390</v>
      </c>
      <c r="D4" s="1194">
        <v>15803</v>
      </c>
      <c r="E4" s="383">
        <v>13651</v>
      </c>
      <c r="F4" s="383">
        <v>13326</v>
      </c>
      <c r="G4" s="1596">
        <v>13161</v>
      </c>
      <c r="H4" s="1873">
        <v>13581</v>
      </c>
      <c r="I4" s="279">
        <v>11630</v>
      </c>
      <c r="J4" s="2243">
        <v>10911</v>
      </c>
      <c r="K4" s="453">
        <v>15471</v>
      </c>
      <c r="L4" s="278">
        <v>15168</v>
      </c>
      <c r="M4" s="278">
        <v>15021</v>
      </c>
      <c r="N4" s="278">
        <v>14889</v>
      </c>
      <c r="O4" s="278">
        <v>14503</v>
      </c>
      <c r="P4" s="852">
        <v>14249</v>
      </c>
      <c r="Q4" s="852">
        <v>14278</v>
      </c>
      <c r="R4" s="852">
        <v>14202</v>
      </c>
      <c r="S4" s="278">
        <v>14084</v>
      </c>
      <c r="T4" s="278">
        <v>14010</v>
      </c>
      <c r="U4" s="278">
        <v>13812</v>
      </c>
      <c r="V4" s="323">
        <v>13663</v>
      </c>
      <c r="W4" s="326">
        <v>13541</v>
      </c>
      <c r="X4" s="278">
        <v>13357</v>
      </c>
      <c r="Y4" s="278">
        <v>13358</v>
      </c>
      <c r="Z4" s="278">
        <v>13352</v>
      </c>
      <c r="AA4" s="278">
        <v>13135</v>
      </c>
      <c r="AB4" s="852">
        <v>12984</v>
      </c>
      <c r="AC4" s="852">
        <v>13030</v>
      </c>
      <c r="AD4" s="852">
        <v>13091</v>
      </c>
      <c r="AE4" s="278">
        <v>13216</v>
      </c>
      <c r="AF4" s="278">
        <v>13333</v>
      </c>
      <c r="AG4" s="278">
        <v>13370</v>
      </c>
      <c r="AH4" s="279">
        <v>13326</v>
      </c>
      <c r="AI4" s="1594">
        <v>13244</v>
      </c>
      <c r="AJ4" s="383">
        <v>13348</v>
      </c>
      <c r="AK4" s="383">
        <v>13292</v>
      </c>
      <c r="AL4" s="383">
        <v>13384</v>
      </c>
      <c r="AM4" s="383">
        <v>13286</v>
      </c>
      <c r="AN4" s="1194">
        <v>13206</v>
      </c>
      <c r="AO4" s="1194">
        <v>13213</v>
      </c>
      <c r="AP4" s="1194">
        <v>13221</v>
      </c>
      <c r="AQ4" s="383">
        <v>13269</v>
      </c>
      <c r="AR4" s="383">
        <v>13195</v>
      </c>
      <c r="AS4" s="383">
        <v>13201</v>
      </c>
      <c r="AT4" s="850">
        <v>13161</v>
      </c>
      <c r="AU4" s="1594">
        <v>13059</v>
      </c>
      <c r="AV4" s="383">
        <v>13192</v>
      </c>
      <c r="AW4" s="383">
        <v>13377</v>
      </c>
      <c r="AX4" s="383">
        <v>13434</v>
      </c>
      <c r="AY4" s="383">
        <v>13533</v>
      </c>
      <c r="AZ4" s="1194">
        <v>13476</v>
      </c>
      <c r="BA4" s="1595">
        <v>13372</v>
      </c>
      <c r="BB4" s="1595">
        <v>13441</v>
      </c>
      <c r="BC4" s="1595">
        <v>13453</v>
      </c>
      <c r="BD4" s="1595">
        <v>13427</v>
      </c>
      <c r="BE4" s="1596">
        <v>13466</v>
      </c>
      <c r="BF4" s="850">
        <v>13465</v>
      </c>
      <c r="BG4" s="1732">
        <v>13051</v>
      </c>
      <c r="BH4" s="1596">
        <v>12924</v>
      </c>
      <c r="BI4" s="1596">
        <v>12841</v>
      </c>
      <c r="BJ4" s="1596">
        <v>12646</v>
      </c>
      <c r="BK4" s="1596">
        <v>12506</v>
      </c>
      <c r="BL4" s="1733">
        <v>12364</v>
      </c>
      <c r="BM4" s="1595">
        <v>12318</v>
      </c>
      <c r="BN4" s="191">
        <v>12241</v>
      </c>
      <c r="BO4" s="1595">
        <v>12067</v>
      </c>
      <c r="BP4" s="1595">
        <v>11907</v>
      </c>
      <c r="BQ4" s="1596">
        <v>11717</v>
      </c>
      <c r="BR4" s="850">
        <v>11630</v>
      </c>
      <c r="BS4" s="1872">
        <v>11469</v>
      </c>
      <c r="BT4" s="1873">
        <v>11301</v>
      </c>
      <c r="BU4" s="1873">
        <v>11296</v>
      </c>
      <c r="BV4" s="1873">
        <v>11224</v>
      </c>
      <c r="BW4" s="1534">
        <v>10991</v>
      </c>
      <c r="BX4" s="2243">
        <v>10911</v>
      </c>
      <c r="BY4" s="1595"/>
      <c r="BZ4" s="191"/>
      <c r="CA4" s="1595"/>
      <c r="CB4" s="191"/>
      <c r="CC4" s="278"/>
      <c r="CD4" s="279"/>
      <c r="CE4" s="1523"/>
      <c r="CF4" s="1523"/>
      <c r="CG4" s="1523"/>
      <c r="CH4" s="1523"/>
      <c r="CI4" s="1523"/>
      <c r="CJ4" s="1523"/>
      <c r="CK4" s="1523"/>
      <c r="CL4" s="1523"/>
      <c r="CM4" s="1523"/>
      <c r="CN4" s="1523"/>
      <c r="CO4" s="1523"/>
      <c r="CP4" s="1523"/>
      <c r="CQ4" s="1523"/>
      <c r="CR4" s="1523"/>
      <c r="CS4" s="1523"/>
      <c r="CT4" s="1523"/>
      <c r="CU4" s="1523"/>
      <c r="CV4" s="1523"/>
      <c r="CW4" s="1523"/>
      <c r="CX4" s="1523"/>
      <c r="CY4" s="1523"/>
      <c r="CZ4" s="1523"/>
      <c r="DA4" s="1523"/>
    </row>
    <row r="5" spans="1:105" ht="15.75" thickBot="1">
      <c r="A5" s="1808" t="s">
        <v>215</v>
      </c>
      <c r="B5" s="1809"/>
      <c r="C5" s="1809"/>
      <c r="D5" s="1809"/>
      <c r="E5" s="1809"/>
      <c r="F5" s="1814"/>
      <c r="G5" s="1814"/>
      <c r="H5" s="1814"/>
      <c r="I5" s="1814"/>
      <c r="J5" s="1814"/>
      <c r="K5" s="1809"/>
      <c r="L5" s="1809"/>
      <c r="M5" s="1809"/>
      <c r="N5" s="1809"/>
      <c r="O5" s="1809"/>
      <c r="P5" s="1809"/>
      <c r="Q5" s="1809"/>
      <c r="R5" s="1809"/>
      <c r="S5" s="1809"/>
      <c r="T5" s="1809"/>
      <c r="U5" s="1809"/>
      <c r="V5" s="1809"/>
      <c r="W5" s="1809"/>
      <c r="X5" s="1809"/>
      <c r="Y5" s="1809"/>
      <c r="Z5" s="1809"/>
      <c r="AA5" s="1809"/>
      <c r="AB5" s="1809"/>
      <c r="AC5" s="1809"/>
      <c r="AD5" s="1809"/>
      <c r="AE5" s="1809"/>
      <c r="AF5" s="1809"/>
      <c r="AG5" s="1809"/>
      <c r="AH5" s="1809"/>
      <c r="AI5" s="1809"/>
      <c r="AJ5" s="1809"/>
      <c r="AK5" s="1809"/>
      <c r="AL5" s="1809"/>
      <c r="AM5" s="1809"/>
      <c r="AN5" s="1809"/>
      <c r="AO5" s="1809"/>
      <c r="AP5" s="1809"/>
      <c r="AQ5" s="1809"/>
      <c r="AR5" s="1809"/>
      <c r="AS5" s="1809"/>
      <c r="AT5" s="1809"/>
      <c r="AU5" s="1809"/>
      <c r="AV5" s="1809"/>
      <c r="AW5" s="1809"/>
      <c r="AX5" s="1809"/>
      <c r="AY5" s="1809"/>
      <c r="AZ5" s="1809"/>
      <c r="BA5" s="1809"/>
      <c r="BB5" s="1809"/>
      <c r="BC5" s="1809"/>
      <c r="BD5" s="1809"/>
      <c r="BE5" s="1809"/>
      <c r="BF5" s="1809"/>
      <c r="BG5" s="1809"/>
      <c r="BH5" s="1809"/>
      <c r="BI5" s="1809"/>
      <c r="BJ5" s="1809"/>
      <c r="BK5" s="1809"/>
      <c r="BL5" s="1809"/>
      <c r="BM5" s="1809"/>
      <c r="BN5" s="1809"/>
      <c r="BO5" s="1809"/>
      <c r="BP5" s="1809"/>
      <c r="BQ5" s="1809"/>
      <c r="BR5" s="1809"/>
      <c r="BS5" s="1809"/>
      <c r="BT5" s="1809"/>
      <c r="BU5" s="1809"/>
      <c r="BV5" s="1809"/>
      <c r="BW5" s="1809"/>
      <c r="BX5" s="1809"/>
      <c r="BY5" s="1809"/>
      <c r="BZ5" s="1809"/>
      <c r="CA5" s="1809"/>
      <c r="CB5" s="1809"/>
      <c r="CC5" s="1809"/>
      <c r="CD5" s="1810"/>
      <c r="CE5" s="1523"/>
      <c r="CF5" s="1523"/>
      <c r="CG5" s="1523"/>
      <c r="CH5" s="1523"/>
      <c r="CI5" s="1523"/>
      <c r="CJ5" s="1523"/>
      <c r="CK5" s="1523"/>
      <c r="CL5" s="1523"/>
      <c r="CM5" s="1523"/>
      <c r="CN5" s="1523"/>
      <c r="CO5" s="1523"/>
      <c r="CP5" s="1523"/>
      <c r="CQ5" s="1523"/>
      <c r="CR5" s="1523"/>
      <c r="CS5" s="1523"/>
      <c r="CT5" s="1523"/>
      <c r="CU5" s="1523"/>
      <c r="CV5" s="1523"/>
      <c r="CW5" s="1523"/>
      <c r="CX5" s="1523"/>
      <c r="CY5" s="1523"/>
      <c r="CZ5" s="1523"/>
      <c r="DA5" s="1523"/>
    </row>
    <row r="6" spans="1:105">
      <c r="A6" s="1620" t="s">
        <v>216</v>
      </c>
      <c r="B6" s="1643">
        <v>1467</v>
      </c>
      <c r="C6" s="382">
        <v>1472</v>
      </c>
      <c r="D6" s="382">
        <v>1365</v>
      </c>
      <c r="E6" s="382">
        <v>1152</v>
      </c>
      <c r="F6" s="382">
        <v>1233</v>
      </c>
      <c r="G6" s="1116">
        <v>1308</v>
      </c>
      <c r="H6" s="1116">
        <v>1341</v>
      </c>
      <c r="I6" s="1992">
        <v>1079</v>
      </c>
      <c r="J6" s="1591">
        <v>947</v>
      </c>
      <c r="K6" s="726">
        <v>1334</v>
      </c>
      <c r="L6" s="289">
        <v>1260</v>
      </c>
      <c r="M6" s="289">
        <v>1238</v>
      </c>
      <c r="N6" s="289">
        <v>1205</v>
      </c>
      <c r="O6" s="289">
        <v>1206</v>
      </c>
      <c r="P6" s="289">
        <v>1177</v>
      </c>
      <c r="Q6" s="289">
        <v>1193</v>
      </c>
      <c r="R6" s="289">
        <v>1188</v>
      </c>
      <c r="S6" s="111">
        <v>1188</v>
      </c>
      <c r="T6" s="111">
        <v>1180</v>
      </c>
      <c r="U6" s="111">
        <v>1168</v>
      </c>
      <c r="V6" s="322">
        <v>1152</v>
      </c>
      <c r="W6" s="725">
        <v>1167</v>
      </c>
      <c r="X6" s="289">
        <v>1153</v>
      </c>
      <c r="Y6" s="289">
        <v>1133</v>
      </c>
      <c r="Z6" s="289">
        <v>1167</v>
      </c>
      <c r="AA6" s="289">
        <v>1163</v>
      </c>
      <c r="AB6" s="289">
        <v>1151</v>
      </c>
      <c r="AC6" s="289">
        <v>1155</v>
      </c>
      <c r="AD6" s="289">
        <v>1170</v>
      </c>
      <c r="AE6" s="111">
        <v>1224</v>
      </c>
      <c r="AF6" s="111">
        <v>1214</v>
      </c>
      <c r="AG6" s="111">
        <v>1223</v>
      </c>
      <c r="AH6" s="197">
        <v>1233</v>
      </c>
      <c r="AI6" s="725">
        <v>1244</v>
      </c>
      <c r="AJ6" s="289">
        <v>1280</v>
      </c>
      <c r="AK6" s="289">
        <v>1257</v>
      </c>
      <c r="AL6" s="289">
        <v>1257</v>
      </c>
      <c r="AM6" s="289">
        <v>1275</v>
      </c>
      <c r="AN6" s="289">
        <v>1257</v>
      </c>
      <c r="AO6" s="289">
        <v>1256</v>
      </c>
      <c r="AP6" s="289">
        <v>1287</v>
      </c>
      <c r="AQ6" s="111">
        <v>1292</v>
      </c>
      <c r="AR6" s="111">
        <v>1289</v>
      </c>
      <c r="AS6" s="111">
        <v>1290</v>
      </c>
      <c r="AT6" s="832">
        <v>1308</v>
      </c>
      <c r="AU6" s="725">
        <v>1307</v>
      </c>
      <c r="AV6" s="289">
        <v>1326</v>
      </c>
      <c r="AW6" s="289">
        <v>1369</v>
      </c>
      <c r="AX6" s="289">
        <v>1360</v>
      </c>
      <c r="AY6" s="289">
        <v>1368</v>
      </c>
      <c r="AZ6" s="1628">
        <v>1359</v>
      </c>
      <c r="BA6" s="1623">
        <v>1350</v>
      </c>
      <c r="BB6" s="1116">
        <v>1373</v>
      </c>
      <c r="BC6" s="1001">
        <v>1377</v>
      </c>
      <c r="BD6" s="1001">
        <v>1349</v>
      </c>
      <c r="BE6" s="1001">
        <v>1352</v>
      </c>
      <c r="BF6" s="849">
        <v>1341</v>
      </c>
      <c r="BG6" s="1623">
        <v>1309</v>
      </c>
      <c r="BH6" s="1116">
        <v>1298</v>
      </c>
      <c r="BI6" s="1116">
        <v>1284</v>
      </c>
      <c r="BJ6" s="1116">
        <v>1263</v>
      </c>
      <c r="BK6" s="1116">
        <v>1245</v>
      </c>
      <c r="BL6" s="1116">
        <v>1235</v>
      </c>
      <c r="BM6" s="1116">
        <v>1235</v>
      </c>
      <c r="BN6" s="382">
        <v>1200</v>
      </c>
      <c r="BO6" s="159">
        <v>1182</v>
      </c>
      <c r="BP6" s="159">
        <v>1121</v>
      </c>
      <c r="BQ6" s="159">
        <v>1096</v>
      </c>
      <c r="BR6" s="849">
        <v>1079</v>
      </c>
      <c r="BS6" s="1623">
        <v>1057</v>
      </c>
      <c r="BT6" s="1116">
        <v>1010</v>
      </c>
      <c r="BU6" s="1116">
        <v>975</v>
      </c>
      <c r="BV6" s="1116">
        <v>967</v>
      </c>
      <c r="BW6" s="2077">
        <v>969</v>
      </c>
      <c r="BX6" s="2077">
        <v>947</v>
      </c>
      <c r="BY6" s="1116"/>
      <c r="BZ6" s="382"/>
      <c r="CA6" s="159"/>
      <c r="CB6" s="159"/>
      <c r="CC6" s="159"/>
      <c r="CD6" s="849"/>
      <c r="CE6" s="1523"/>
      <c r="CF6" s="1523"/>
      <c r="CG6" s="1523"/>
      <c r="CH6" s="1523"/>
      <c r="CI6" s="1523"/>
      <c r="CJ6" s="1523"/>
      <c r="CK6" s="1523"/>
      <c r="CL6" s="1523"/>
      <c r="CM6" s="1523"/>
      <c r="CN6" s="1523"/>
      <c r="CO6" s="1523"/>
      <c r="CP6" s="1523"/>
      <c r="CQ6" s="1523"/>
      <c r="CR6" s="1523"/>
      <c r="CS6" s="1523"/>
      <c r="CT6" s="1523"/>
      <c r="CU6" s="1523"/>
      <c r="CV6" s="1523"/>
      <c r="CW6" s="1523"/>
      <c r="CX6" s="1523"/>
      <c r="CY6" s="1523"/>
      <c r="CZ6" s="1523"/>
      <c r="DA6" s="1523"/>
    </row>
    <row r="7" spans="1:105">
      <c r="A7" s="1621" t="s">
        <v>345</v>
      </c>
      <c r="B7" s="721">
        <v>1598</v>
      </c>
      <c r="C7" s="101">
        <v>1570</v>
      </c>
      <c r="D7" s="101">
        <v>1342</v>
      </c>
      <c r="E7" s="101">
        <v>1183</v>
      </c>
      <c r="F7" s="101">
        <v>1188</v>
      </c>
      <c r="G7" s="1117">
        <v>1218</v>
      </c>
      <c r="H7" s="1117">
        <v>1267</v>
      </c>
      <c r="I7" s="1993">
        <v>1128</v>
      </c>
      <c r="J7" s="1592">
        <v>1064</v>
      </c>
      <c r="K7" s="721">
        <v>1329</v>
      </c>
      <c r="L7" s="101">
        <v>1334</v>
      </c>
      <c r="M7" s="101">
        <v>1314</v>
      </c>
      <c r="N7" s="101">
        <v>1265</v>
      </c>
      <c r="O7" s="101">
        <v>1228</v>
      </c>
      <c r="P7" s="101">
        <v>1248</v>
      </c>
      <c r="Q7" s="101">
        <v>1273</v>
      </c>
      <c r="R7" s="101">
        <v>1241</v>
      </c>
      <c r="S7" s="103">
        <v>1212</v>
      </c>
      <c r="T7" s="103">
        <v>1176</v>
      </c>
      <c r="U7" s="103">
        <v>1167</v>
      </c>
      <c r="V7" s="376">
        <v>1184</v>
      </c>
      <c r="W7" s="378">
        <v>1142</v>
      </c>
      <c r="X7" s="101">
        <v>1116</v>
      </c>
      <c r="Y7" s="101">
        <v>1140</v>
      </c>
      <c r="Z7" s="101">
        <v>1098</v>
      </c>
      <c r="AA7" s="101">
        <v>1087</v>
      </c>
      <c r="AB7" s="101">
        <v>1092</v>
      </c>
      <c r="AC7" s="101">
        <v>1114</v>
      </c>
      <c r="AD7" s="101">
        <v>1131</v>
      </c>
      <c r="AE7" s="103">
        <v>1138</v>
      </c>
      <c r="AF7" s="103">
        <v>1149</v>
      </c>
      <c r="AG7" s="103">
        <v>1194</v>
      </c>
      <c r="AH7" s="198">
        <v>1188</v>
      </c>
      <c r="AI7" s="378">
        <v>1196</v>
      </c>
      <c r="AJ7" s="101">
        <v>1185</v>
      </c>
      <c r="AK7" s="101">
        <v>1168</v>
      </c>
      <c r="AL7" s="101">
        <v>1215</v>
      </c>
      <c r="AM7" s="101">
        <v>1184</v>
      </c>
      <c r="AN7" s="101">
        <v>1192</v>
      </c>
      <c r="AO7" s="101">
        <v>1202</v>
      </c>
      <c r="AP7" s="101">
        <v>1192</v>
      </c>
      <c r="AQ7" s="103">
        <v>1192</v>
      </c>
      <c r="AR7" s="103">
        <v>1202</v>
      </c>
      <c r="AS7" s="103">
        <v>1232</v>
      </c>
      <c r="AT7" s="838">
        <v>1218</v>
      </c>
      <c r="AU7" s="378">
        <v>1230</v>
      </c>
      <c r="AV7" s="101">
        <v>1254</v>
      </c>
      <c r="AW7" s="101">
        <v>1265</v>
      </c>
      <c r="AX7" s="101">
        <v>1270</v>
      </c>
      <c r="AY7" s="101">
        <v>1271</v>
      </c>
      <c r="AZ7" s="1629">
        <v>1271</v>
      </c>
      <c r="BA7" s="1624">
        <v>1256</v>
      </c>
      <c r="BB7" s="1117">
        <v>1264</v>
      </c>
      <c r="BC7" s="894">
        <v>1249</v>
      </c>
      <c r="BD7" s="894">
        <v>1264</v>
      </c>
      <c r="BE7" s="894">
        <v>1252</v>
      </c>
      <c r="BF7" s="838">
        <v>1267</v>
      </c>
      <c r="BG7" s="1624">
        <v>1261</v>
      </c>
      <c r="BH7" s="1117">
        <v>1266</v>
      </c>
      <c r="BI7" s="1117">
        <v>1269</v>
      </c>
      <c r="BJ7" s="1117">
        <v>1239</v>
      </c>
      <c r="BK7" s="1117">
        <v>1217</v>
      </c>
      <c r="BL7" s="1117">
        <v>1214</v>
      </c>
      <c r="BM7" s="1117">
        <v>1174</v>
      </c>
      <c r="BN7" s="101">
        <v>1183</v>
      </c>
      <c r="BO7" s="103">
        <v>1165</v>
      </c>
      <c r="BP7" s="103">
        <v>1151</v>
      </c>
      <c r="BQ7" s="103">
        <v>1115</v>
      </c>
      <c r="BR7" s="838">
        <v>1128</v>
      </c>
      <c r="BS7" s="1624">
        <v>1122</v>
      </c>
      <c r="BT7" s="1117">
        <v>1138</v>
      </c>
      <c r="BU7" s="1117">
        <v>1132</v>
      </c>
      <c r="BV7" s="1117">
        <v>1116</v>
      </c>
      <c r="BW7" s="2078">
        <v>1088</v>
      </c>
      <c r="BX7" s="2078">
        <v>1064</v>
      </c>
      <c r="BY7" s="1117"/>
      <c r="BZ7" s="101"/>
      <c r="CA7" s="103"/>
      <c r="CB7" s="103"/>
      <c r="CC7" s="103"/>
      <c r="CD7" s="838"/>
      <c r="CE7" s="1523"/>
      <c r="CF7" s="1523"/>
      <c r="CG7" s="1523"/>
      <c r="CH7" s="1523"/>
      <c r="CI7" s="1523"/>
      <c r="CJ7" s="1523"/>
      <c r="CK7" s="1523"/>
      <c r="CL7" s="1523"/>
      <c r="CM7" s="1523"/>
      <c r="CN7" s="1523"/>
      <c r="CO7" s="1523"/>
      <c r="CP7" s="1523"/>
      <c r="CQ7" s="1523"/>
      <c r="CR7" s="1523"/>
      <c r="CS7" s="1523"/>
      <c r="CT7" s="1523"/>
      <c r="CU7" s="1523"/>
      <c r="CV7" s="1523"/>
      <c r="CW7" s="1523"/>
      <c r="CX7" s="1523"/>
      <c r="CY7" s="1523"/>
      <c r="CZ7" s="1523"/>
      <c r="DA7" s="1523"/>
    </row>
    <row r="8" spans="1:105">
      <c r="A8" s="1621" t="s">
        <v>217</v>
      </c>
      <c r="B8" s="721">
        <v>2408</v>
      </c>
      <c r="C8" s="101">
        <v>2510</v>
      </c>
      <c r="D8" s="101">
        <v>2148</v>
      </c>
      <c r="E8" s="101">
        <v>1821</v>
      </c>
      <c r="F8" s="101">
        <v>1782</v>
      </c>
      <c r="G8" s="1117">
        <v>1822</v>
      </c>
      <c r="H8" s="1117">
        <v>1843</v>
      </c>
      <c r="I8" s="1993">
        <v>1578</v>
      </c>
      <c r="J8" s="1592">
        <v>1390</v>
      </c>
      <c r="K8" s="721">
        <v>2132</v>
      </c>
      <c r="L8" s="101">
        <v>2117</v>
      </c>
      <c r="M8" s="101">
        <v>2112</v>
      </c>
      <c r="N8" s="101">
        <v>2099</v>
      </c>
      <c r="O8" s="101">
        <v>1999</v>
      </c>
      <c r="P8" s="101">
        <v>1928</v>
      </c>
      <c r="Q8" s="101">
        <v>1900</v>
      </c>
      <c r="R8" s="101">
        <v>1895</v>
      </c>
      <c r="S8" s="103">
        <v>1896</v>
      </c>
      <c r="T8" s="103">
        <v>1868</v>
      </c>
      <c r="U8" s="103">
        <v>1848</v>
      </c>
      <c r="V8" s="376">
        <v>1821</v>
      </c>
      <c r="W8" s="378">
        <v>1828</v>
      </c>
      <c r="X8" s="101">
        <v>1803</v>
      </c>
      <c r="Y8" s="101">
        <v>1789</v>
      </c>
      <c r="Z8" s="101">
        <v>1810</v>
      </c>
      <c r="AA8" s="101">
        <v>1763</v>
      </c>
      <c r="AB8" s="101">
        <v>1743</v>
      </c>
      <c r="AC8" s="101">
        <v>1770</v>
      </c>
      <c r="AD8" s="101">
        <v>1789</v>
      </c>
      <c r="AE8" s="103">
        <v>1796</v>
      </c>
      <c r="AF8" s="103">
        <v>1784</v>
      </c>
      <c r="AG8" s="103">
        <v>1752</v>
      </c>
      <c r="AH8" s="198">
        <v>1782</v>
      </c>
      <c r="AI8" s="378">
        <v>1817</v>
      </c>
      <c r="AJ8" s="101">
        <v>1833</v>
      </c>
      <c r="AK8" s="101">
        <v>1842</v>
      </c>
      <c r="AL8" s="101">
        <v>1834</v>
      </c>
      <c r="AM8" s="101">
        <v>1844</v>
      </c>
      <c r="AN8" s="101">
        <v>1815</v>
      </c>
      <c r="AO8" s="101">
        <v>1824</v>
      </c>
      <c r="AP8" s="101">
        <v>1820</v>
      </c>
      <c r="AQ8" s="103">
        <v>1804</v>
      </c>
      <c r="AR8" s="103">
        <v>1785</v>
      </c>
      <c r="AS8" s="103">
        <v>1806</v>
      </c>
      <c r="AT8" s="838">
        <v>1822</v>
      </c>
      <c r="AU8" s="378">
        <v>1821</v>
      </c>
      <c r="AV8" s="101">
        <v>1853</v>
      </c>
      <c r="AW8" s="101">
        <v>1878</v>
      </c>
      <c r="AX8" s="101">
        <v>1907</v>
      </c>
      <c r="AY8" s="101">
        <v>1948</v>
      </c>
      <c r="AZ8" s="1629">
        <v>1905</v>
      </c>
      <c r="BA8" s="1624">
        <v>1883</v>
      </c>
      <c r="BB8" s="1117">
        <v>1881</v>
      </c>
      <c r="BC8" s="894">
        <v>1862</v>
      </c>
      <c r="BD8" s="894">
        <v>1853</v>
      </c>
      <c r="BE8" s="894">
        <v>1845</v>
      </c>
      <c r="BF8" s="838">
        <v>1843</v>
      </c>
      <c r="BG8" s="1624">
        <v>1795</v>
      </c>
      <c r="BH8" s="1117">
        <v>1730</v>
      </c>
      <c r="BI8" s="1117">
        <v>1729</v>
      </c>
      <c r="BJ8" s="1117">
        <v>1718</v>
      </c>
      <c r="BK8" s="1117">
        <v>1697</v>
      </c>
      <c r="BL8" s="1117">
        <v>1674</v>
      </c>
      <c r="BM8" s="1117">
        <v>1668</v>
      </c>
      <c r="BN8" s="101">
        <v>1660</v>
      </c>
      <c r="BO8" s="103">
        <v>1647</v>
      </c>
      <c r="BP8" s="103">
        <v>1635</v>
      </c>
      <c r="BQ8" s="103">
        <v>1601</v>
      </c>
      <c r="BR8" s="838">
        <v>1578</v>
      </c>
      <c r="BS8" s="1624">
        <v>1563</v>
      </c>
      <c r="BT8" s="1117">
        <v>1518</v>
      </c>
      <c r="BU8" s="1117">
        <v>1503</v>
      </c>
      <c r="BV8" s="1117">
        <v>1477</v>
      </c>
      <c r="BW8" s="2078">
        <v>1399</v>
      </c>
      <c r="BX8" s="2078">
        <v>1390</v>
      </c>
      <c r="BY8" s="1117"/>
      <c r="BZ8" s="101"/>
      <c r="CA8" s="103"/>
      <c r="CB8" s="103"/>
      <c r="CC8" s="103"/>
      <c r="CD8" s="838"/>
      <c r="CE8" s="1523"/>
      <c r="CF8" s="1523"/>
      <c r="CG8" s="1523"/>
      <c r="CH8" s="1523"/>
      <c r="CI8" s="1523"/>
      <c r="CJ8" s="1523"/>
      <c r="CK8" s="1523"/>
      <c r="CL8" s="1523"/>
      <c r="CM8" s="1523"/>
      <c r="CN8" s="1523"/>
      <c r="CO8" s="1523"/>
      <c r="CP8" s="1523"/>
      <c r="CQ8" s="1523"/>
      <c r="CR8" s="1523"/>
      <c r="CS8" s="1523"/>
      <c r="CT8" s="1523"/>
      <c r="CU8" s="1523"/>
      <c r="CV8" s="1523"/>
      <c r="CW8" s="1523"/>
      <c r="CX8" s="1523"/>
      <c r="CY8" s="1523"/>
      <c r="CZ8" s="1523"/>
      <c r="DA8" s="1523"/>
    </row>
    <row r="9" spans="1:105">
      <c r="A9" s="1621" t="s">
        <v>218</v>
      </c>
      <c r="B9" s="721">
        <v>2010</v>
      </c>
      <c r="C9" s="101">
        <v>2009</v>
      </c>
      <c r="D9" s="101">
        <v>1823</v>
      </c>
      <c r="E9" s="101">
        <v>1562</v>
      </c>
      <c r="F9" s="101">
        <v>1509</v>
      </c>
      <c r="G9" s="1117">
        <v>1486</v>
      </c>
      <c r="H9" s="1117">
        <v>1613</v>
      </c>
      <c r="I9" s="1993">
        <v>1295</v>
      </c>
      <c r="J9" s="1592">
        <v>1234</v>
      </c>
      <c r="K9" s="721">
        <v>1790</v>
      </c>
      <c r="L9" s="101">
        <v>1726</v>
      </c>
      <c r="M9" s="101">
        <v>1720</v>
      </c>
      <c r="N9" s="101">
        <v>1702</v>
      </c>
      <c r="O9" s="101">
        <v>1658</v>
      </c>
      <c r="P9" s="101">
        <v>1635</v>
      </c>
      <c r="Q9" s="101">
        <v>1651</v>
      </c>
      <c r="R9" s="101">
        <v>1624</v>
      </c>
      <c r="S9" s="103">
        <v>1599</v>
      </c>
      <c r="T9" s="103">
        <v>1583</v>
      </c>
      <c r="U9" s="103">
        <v>1554</v>
      </c>
      <c r="V9" s="376">
        <v>1561</v>
      </c>
      <c r="W9" s="378">
        <v>1550</v>
      </c>
      <c r="X9" s="101">
        <v>1532</v>
      </c>
      <c r="Y9" s="101">
        <v>1535</v>
      </c>
      <c r="Z9" s="101">
        <v>1538</v>
      </c>
      <c r="AA9" s="101">
        <v>1488</v>
      </c>
      <c r="AB9" s="101">
        <v>1479</v>
      </c>
      <c r="AC9" s="101">
        <v>1476</v>
      </c>
      <c r="AD9" s="101">
        <v>1481</v>
      </c>
      <c r="AE9" s="103">
        <v>1501</v>
      </c>
      <c r="AF9" s="103">
        <v>1503</v>
      </c>
      <c r="AG9" s="103">
        <v>1505</v>
      </c>
      <c r="AH9" s="198">
        <v>1509</v>
      </c>
      <c r="AI9" s="378">
        <v>1495</v>
      </c>
      <c r="AJ9" s="101">
        <v>1530</v>
      </c>
      <c r="AK9" s="101">
        <v>1548</v>
      </c>
      <c r="AL9" s="101">
        <v>1573</v>
      </c>
      <c r="AM9" s="101">
        <v>1540</v>
      </c>
      <c r="AN9" s="101">
        <v>1509</v>
      </c>
      <c r="AO9" s="101">
        <v>1530</v>
      </c>
      <c r="AP9" s="101">
        <v>1534</v>
      </c>
      <c r="AQ9" s="103">
        <v>1540</v>
      </c>
      <c r="AR9" s="103">
        <v>1536</v>
      </c>
      <c r="AS9" s="103">
        <v>1507</v>
      </c>
      <c r="AT9" s="838">
        <v>1486</v>
      </c>
      <c r="AU9" s="378">
        <v>1473</v>
      </c>
      <c r="AV9" s="101">
        <v>1514</v>
      </c>
      <c r="AW9" s="101">
        <v>1549</v>
      </c>
      <c r="AX9" s="101">
        <v>1556</v>
      </c>
      <c r="AY9" s="101">
        <v>1550</v>
      </c>
      <c r="AZ9" s="1629">
        <v>1546</v>
      </c>
      <c r="BA9" s="1624">
        <v>1539</v>
      </c>
      <c r="BB9" s="1117">
        <v>1544</v>
      </c>
      <c r="BC9" s="894">
        <v>1566</v>
      </c>
      <c r="BD9" s="894">
        <v>1588</v>
      </c>
      <c r="BE9" s="894">
        <v>1592</v>
      </c>
      <c r="BF9" s="838">
        <v>1613</v>
      </c>
      <c r="BG9" s="1624">
        <v>1544</v>
      </c>
      <c r="BH9" s="1117">
        <v>1498</v>
      </c>
      <c r="BI9" s="1117">
        <v>1507</v>
      </c>
      <c r="BJ9" s="1117">
        <v>1487</v>
      </c>
      <c r="BK9" s="1117">
        <v>1476</v>
      </c>
      <c r="BL9" s="1117">
        <v>1442</v>
      </c>
      <c r="BM9" s="1117">
        <v>1443</v>
      </c>
      <c r="BN9" s="101">
        <v>1441</v>
      </c>
      <c r="BO9" s="103">
        <v>1394</v>
      </c>
      <c r="BP9" s="103">
        <v>1370</v>
      </c>
      <c r="BQ9" s="103">
        <v>1326</v>
      </c>
      <c r="BR9" s="838">
        <v>1295</v>
      </c>
      <c r="BS9" s="1624">
        <v>1286</v>
      </c>
      <c r="BT9" s="1117">
        <v>1271</v>
      </c>
      <c r="BU9" s="1117">
        <v>1272</v>
      </c>
      <c r="BV9" s="1117">
        <v>1260</v>
      </c>
      <c r="BW9" s="2078">
        <v>1235</v>
      </c>
      <c r="BX9" s="2078">
        <v>1234</v>
      </c>
      <c r="BY9" s="1117"/>
      <c r="BZ9" s="101"/>
      <c r="CA9" s="103"/>
      <c r="CB9" s="103"/>
      <c r="CC9" s="103"/>
      <c r="CD9" s="838"/>
      <c r="CE9" s="1523"/>
      <c r="CF9" s="1523"/>
      <c r="CG9" s="1523"/>
      <c r="CH9" s="1523"/>
      <c r="CI9" s="1523"/>
      <c r="CJ9" s="1523"/>
      <c r="CK9" s="1523"/>
      <c r="CL9" s="1523"/>
      <c r="CM9" s="1523"/>
      <c r="CN9" s="1523"/>
      <c r="CO9" s="1523"/>
      <c r="CP9" s="1523"/>
      <c r="CQ9" s="1523"/>
      <c r="CR9" s="1523"/>
      <c r="CS9" s="1523"/>
      <c r="CT9" s="1523"/>
      <c r="CU9" s="1523"/>
      <c r="CV9" s="1523"/>
      <c r="CW9" s="1523"/>
      <c r="CX9" s="1523"/>
      <c r="CY9" s="1523"/>
      <c r="CZ9" s="1523"/>
      <c r="DA9" s="1523"/>
    </row>
    <row r="10" spans="1:105">
      <c r="A10" s="930" t="s">
        <v>219</v>
      </c>
      <c r="B10" s="721">
        <v>2968</v>
      </c>
      <c r="C10" s="101">
        <v>2825</v>
      </c>
      <c r="D10" s="101">
        <v>2406</v>
      </c>
      <c r="E10" s="101">
        <v>1980</v>
      </c>
      <c r="F10" s="101">
        <v>1882</v>
      </c>
      <c r="G10" s="1117">
        <v>1829</v>
      </c>
      <c r="H10" s="1117">
        <v>1923</v>
      </c>
      <c r="I10" s="1993">
        <v>1689</v>
      </c>
      <c r="J10" s="1592">
        <v>1589</v>
      </c>
      <c r="K10" s="721">
        <v>2298</v>
      </c>
      <c r="L10" s="101">
        <v>2251</v>
      </c>
      <c r="M10" s="101">
        <v>2200</v>
      </c>
      <c r="N10" s="101">
        <v>2178</v>
      </c>
      <c r="O10" s="101">
        <v>2089</v>
      </c>
      <c r="P10" s="101">
        <v>2058</v>
      </c>
      <c r="Q10" s="101">
        <v>2042</v>
      </c>
      <c r="R10" s="101">
        <v>2033</v>
      </c>
      <c r="S10" s="104">
        <v>2036</v>
      </c>
      <c r="T10" s="104">
        <v>2029</v>
      </c>
      <c r="U10" s="104">
        <v>2021</v>
      </c>
      <c r="V10" s="377">
        <v>1983</v>
      </c>
      <c r="W10" s="378">
        <v>1952</v>
      </c>
      <c r="X10" s="101">
        <v>1920</v>
      </c>
      <c r="Y10" s="101">
        <v>1929</v>
      </c>
      <c r="Z10" s="101">
        <v>1926</v>
      </c>
      <c r="AA10" s="101">
        <v>1890</v>
      </c>
      <c r="AB10" s="101">
        <v>1859</v>
      </c>
      <c r="AC10" s="101">
        <v>1848</v>
      </c>
      <c r="AD10" s="101">
        <v>1845</v>
      </c>
      <c r="AE10" s="104">
        <v>1859</v>
      </c>
      <c r="AF10" s="104">
        <v>1888</v>
      </c>
      <c r="AG10" s="104">
        <v>1892</v>
      </c>
      <c r="AH10" s="292">
        <v>1882</v>
      </c>
      <c r="AI10" s="378">
        <v>1848</v>
      </c>
      <c r="AJ10" s="101">
        <v>1864</v>
      </c>
      <c r="AK10" s="101">
        <v>1842</v>
      </c>
      <c r="AL10" s="101">
        <v>1851</v>
      </c>
      <c r="AM10" s="101">
        <v>1809</v>
      </c>
      <c r="AN10" s="101">
        <v>1818</v>
      </c>
      <c r="AO10" s="101">
        <v>1803</v>
      </c>
      <c r="AP10" s="101">
        <v>1810</v>
      </c>
      <c r="AQ10" s="104">
        <v>1830</v>
      </c>
      <c r="AR10" s="104">
        <v>1832</v>
      </c>
      <c r="AS10" s="104">
        <v>1843</v>
      </c>
      <c r="AT10" s="839">
        <v>1829</v>
      </c>
      <c r="AU10" s="378">
        <v>1805</v>
      </c>
      <c r="AV10" s="101">
        <v>1815</v>
      </c>
      <c r="AW10" s="101">
        <v>1831</v>
      </c>
      <c r="AX10" s="101">
        <v>1831</v>
      </c>
      <c r="AY10" s="101">
        <v>1874</v>
      </c>
      <c r="AZ10" s="1629">
        <v>1885</v>
      </c>
      <c r="BA10" s="1624">
        <v>1880</v>
      </c>
      <c r="BB10" s="1117">
        <v>1909</v>
      </c>
      <c r="BC10" s="894">
        <v>1904</v>
      </c>
      <c r="BD10" s="894">
        <v>1886</v>
      </c>
      <c r="BE10" s="894">
        <v>1913</v>
      </c>
      <c r="BF10" s="838">
        <v>1923</v>
      </c>
      <c r="BG10" s="1624">
        <v>1884</v>
      </c>
      <c r="BH10" s="1117">
        <v>1875</v>
      </c>
      <c r="BI10" s="1117">
        <v>1864</v>
      </c>
      <c r="BJ10" s="1117">
        <v>1830</v>
      </c>
      <c r="BK10" s="1117">
        <v>1781</v>
      </c>
      <c r="BL10" s="1117">
        <v>1757</v>
      </c>
      <c r="BM10" s="1117">
        <v>1761</v>
      </c>
      <c r="BN10" s="101">
        <v>1749</v>
      </c>
      <c r="BO10" s="103">
        <v>1718</v>
      </c>
      <c r="BP10" s="103">
        <v>1702</v>
      </c>
      <c r="BQ10" s="103">
        <v>1688</v>
      </c>
      <c r="BR10" s="838">
        <v>1689</v>
      </c>
      <c r="BS10" s="1624">
        <v>1651</v>
      </c>
      <c r="BT10" s="1117">
        <v>1639</v>
      </c>
      <c r="BU10" s="1117">
        <v>1648</v>
      </c>
      <c r="BV10" s="1117">
        <v>1634</v>
      </c>
      <c r="BW10" s="2078">
        <v>1593</v>
      </c>
      <c r="BX10" s="2078">
        <v>1589</v>
      </c>
      <c r="BY10" s="1117"/>
      <c r="BZ10" s="101"/>
      <c r="CA10" s="103"/>
      <c r="CB10" s="103"/>
      <c r="CC10" s="103"/>
      <c r="CD10" s="838"/>
      <c r="CE10" s="1523"/>
      <c r="CF10" s="1523"/>
      <c r="CG10" s="1523"/>
      <c r="CH10" s="1523"/>
      <c r="CI10" s="1523"/>
      <c r="CJ10" s="1523"/>
      <c r="CK10" s="1523"/>
      <c r="CL10" s="1523"/>
      <c r="CM10" s="1523"/>
      <c r="CN10" s="1523"/>
      <c r="CO10" s="1523"/>
      <c r="CP10" s="1523"/>
      <c r="CQ10" s="1523"/>
      <c r="CR10" s="1523"/>
      <c r="CS10" s="1523"/>
      <c r="CT10" s="1523"/>
      <c r="CU10" s="1523"/>
      <c r="CV10" s="1523"/>
      <c r="CW10" s="1523"/>
      <c r="CX10" s="1523"/>
      <c r="CY10" s="1523"/>
      <c r="CZ10" s="1523"/>
      <c r="DA10" s="1523"/>
    </row>
    <row r="11" spans="1:105">
      <c r="A11" s="930" t="s">
        <v>220</v>
      </c>
      <c r="B11" s="721">
        <v>2887</v>
      </c>
      <c r="C11" s="101">
        <v>3088</v>
      </c>
      <c r="D11" s="101">
        <v>3003</v>
      </c>
      <c r="E11" s="101">
        <v>2511</v>
      </c>
      <c r="F11" s="101">
        <v>2334</v>
      </c>
      <c r="G11" s="1117">
        <v>2207</v>
      </c>
      <c r="H11" s="1117">
        <v>2155</v>
      </c>
      <c r="I11" s="1993">
        <v>1795</v>
      </c>
      <c r="J11" s="1592">
        <v>1735</v>
      </c>
      <c r="K11" s="721">
        <v>2933</v>
      </c>
      <c r="L11" s="101">
        <v>2856</v>
      </c>
      <c r="M11" s="101">
        <v>2828</v>
      </c>
      <c r="N11" s="101">
        <v>2807</v>
      </c>
      <c r="O11" s="101">
        <v>2739</v>
      </c>
      <c r="P11" s="101">
        <v>2678</v>
      </c>
      <c r="Q11" s="101">
        <v>2708</v>
      </c>
      <c r="R11" s="101">
        <v>2703</v>
      </c>
      <c r="S11" s="104">
        <v>2645</v>
      </c>
      <c r="T11" s="104">
        <v>2643</v>
      </c>
      <c r="U11" s="104">
        <v>2564</v>
      </c>
      <c r="V11" s="377">
        <v>2513</v>
      </c>
      <c r="W11" s="378">
        <v>2457</v>
      </c>
      <c r="X11" s="101">
        <v>2454</v>
      </c>
      <c r="Y11" s="101">
        <v>2465</v>
      </c>
      <c r="Z11" s="101">
        <v>2454</v>
      </c>
      <c r="AA11" s="101">
        <v>2387</v>
      </c>
      <c r="AB11" s="101">
        <v>2343</v>
      </c>
      <c r="AC11" s="101">
        <v>2345</v>
      </c>
      <c r="AD11" s="101">
        <v>2342</v>
      </c>
      <c r="AE11" s="104">
        <v>2361</v>
      </c>
      <c r="AF11" s="104">
        <v>2382</v>
      </c>
      <c r="AG11" s="104">
        <v>2362</v>
      </c>
      <c r="AH11" s="292">
        <v>2334</v>
      </c>
      <c r="AI11" s="378">
        <v>2291</v>
      </c>
      <c r="AJ11" s="101">
        <v>2306</v>
      </c>
      <c r="AK11" s="101">
        <v>2301</v>
      </c>
      <c r="AL11" s="101">
        <v>2298</v>
      </c>
      <c r="AM11" s="101">
        <v>2290</v>
      </c>
      <c r="AN11" s="101">
        <v>2267</v>
      </c>
      <c r="AO11" s="101">
        <v>2269</v>
      </c>
      <c r="AP11" s="101">
        <v>2253</v>
      </c>
      <c r="AQ11" s="104">
        <v>2263</v>
      </c>
      <c r="AR11" s="104">
        <v>2218</v>
      </c>
      <c r="AS11" s="104">
        <v>2210</v>
      </c>
      <c r="AT11" s="839">
        <v>2207</v>
      </c>
      <c r="AU11" s="378">
        <v>2175</v>
      </c>
      <c r="AV11" s="101">
        <v>2173</v>
      </c>
      <c r="AW11" s="101">
        <v>2206</v>
      </c>
      <c r="AX11" s="101">
        <v>2203</v>
      </c>
      <c r="AY11" s="101">
        <v>2193</v>
      </c>
      <c r="AZ11" s="1629">
        <v>2201</v>
      </c>
      <c r="BA11" s="1624">
        <v>2187</v>
      </c>
      <c r="BB11" s="1117">
        <v>2197</v>
      </c>
      <c r="BC11" s="894">
        <v>2208</v>
      </c>
      <c r="BD11" s="894">
        <v>2183</v>
      </c>
      <c r="BE11" s="894">
        <v>2172</v>
      </c>
      <c r="BF11" s="838">
        <v>2155</v>
      </c>
      <c r="BG11" s="1624">
        <v>2088</v>
      </c>
      <c r="BH11" s="1117">
        <v>2090</v>
      </c>
      <c r="BI11" s="1117">
        <v>2050</v>
      </c>
      <c r="BJ11" s="1117">
        <v>2017</v>
      </c>
      <c r="BK11" s="1117">
        <v>1984</v>
      </c>
      <c r="BL11" s="1117">
        <v>1945</v>
      </c>
      <c r="BM11" s="1117">
        <v>1929</v>
      </c>
      <c r="BN11" s="101">
        <v>1896</v>
      </c>
      <c r="BO11" s="103">
        <v>1848</v>
      </c>
      <c r="BP11" s="103">
        <v>1834</v>
      </c>
      <c r="BQ11" s="103">
        <v>1828</v>
      </c>
      <c r="BR11" s="838">
        <v>1795</v>
      </c>
      <c r="BS11" s="1624">
        <v>1773</v>
      </c>
      <c r="BT11" s="1117">
        <v>1749</v>
      </c>
      <c r="BU11" s="1117">
        <v>1760</v>
      </c>
      <c r="BV11" s="1117">
        <v>1760</v>
      </c>
      <c r="BW11" s="2078">
        <v>1738</v>
      </c>
      <c r="BX11" s="2078">
        <v>1735</v>
      </c>
      <c r="BY11" s="1117"/>
      <c r="BZ11" s="101"/>
      <c r="CA11" s="103"/>
      <c r="CB11" s="103"/>
      <c r="CC11" s="103"/>
      <c r="CD11" s="838"/>
      <c r="CE11" s="1523"/>
      <c r="CF11" s="1523"/>
      <c r="CG11" s="1523"/>
      <c r="CH11" s="1523"/>
      <c r="CI11" s="1523"/>
      <c r="CJ11" s="1523"/>
      <c r="CK11" s="1523"/>
      <c r="CL11" s="1523"/>
      <c r="CM11" s="1523"/>
      <c r="CN11" s="1523"/>
      <c r="CO11" s="1523"/>
      <c r="CP11" s="1523"/>
      <c r="CQ11" s="1523"/>
      <c r="CR11" s="1523"/>
      <c r="CS11" s="1523"/>
      <c r="CT11" s="1523"/>
      <c r="CU11" s="1523"/>
      <c r="CV11" s="1523"/>
      <c r="CW11" s="1523"/>
      <c r="CX11" s="1523"/>
      <c r="CY11" s="1523"/>
      <c r="CZ11" s="1523"/>
      <c r="DA11" s="1523"/>
    </row>
    <row r="12" spans="1:105" ht="15.75" thickBot="1">
      <c r="A12" s="930" t="s">
        <v>221</v>
      </c>
      <c r="B12" s="721">
        <v>3926</v>
      </c>
      <c r="C12" s="101">
        <v>3916</v>
      </c>
      <c r="D12" s="101">
        <v>3716</v>
      </c>
      <c r="E12" s="101">
        <v>3442</v>
      </c>
      <c r="F12" s="101">
        <v>3398</v>
      </c>
      <c r="G12" s="1117">
        <v>3291</v>
      </c>
      <c r="H12" s="1117">
        <v>3309</v>
      </c>
      <c r="I12" s="1993">
        <v>3066</v>
      </c>
      <c r="J12" s="1592">
        <v>2952</v>
      </c>
      <c r="K12" s="721">
        <v>3655</v>
      </c>
      <c r="L12" s="101">
        <v>3624</v>
      </c>
      <c r="M12" s="101">
        <v>3609</v>
      </c>
      <c r="N12" s="101">
        <v>3633</v>
      </c>
      <c r="O12" s="101">
        <v>3584</v>
      </c>
      <c r="P12" s="101">
        <v>3525</v>
      </c>
      <c r="Q12" s="101">
        <v>3511</v>
      </c>
      <c r="R12" s="101">
        <v>3518</v>
      </c>
      <c r="S12" s="104">
        <v>3508</v>
      </c>
      <c r="T12" s="104">
        <v>3531</v>
      </c>
      <c r="U12" s="104">
        <v>3490</v>
      </c>
      <c r="V12" s="377">
        <v>3449</v>
      </c>
      <c r="W12" s="379">
        <v>3445</v>
      </c>
      <c r="X12" s="380">
        <v>3379</v>
      </c>
      <c r="Y12" s="380">
        <v>3367</v>
      </c>
      <c r="Z12" s="380">
        <v>3359</v>
      </c>
      <c r="AA12" s="380">
        <v>3357</v>
      </c>
      <c r="AB12" s="380">
        <v>3317</v>
      </c>
      <c r="AC12" s="380">
        <v>3322</v>
      </c>
      <c r="AD12" s="380">
        <v>3333</v>
      </c>
      <c r="AE12" s="102">
        <v>3337</v>
      </c>
      <c r="AF12" s="102">
        <v>3413</v>
      </c>
      <c r="AG12" s="102">
        <v>3442</v>
      </c>
      <c r="AH12" s="200">
        <v>3398</v>
      </c>
      <c r="AI12" s="379">
        <v>3353</v>
      </c>
      <c r="AJ12" s="380">
        <v>3350</v>
      </c>
      <c r="AK12" s="380">
        <v>3334</v>
      </c>
      <c r="AL12" s="380">
        <v>3356</v>
      </c>
      <c r="AM12" s="380">
        <v>3344</v>
      </c>
      <c r="AN12" s="380">
        <v>3348</v>
      </c>
      <c r="AO12" s="380">
        <v>3329</v>
      </c>
      <c r="AP12" s="380">
        <v>3325</v>
      </c>
      <c r="AQ12" s="102">
        <v>3348</v>
      </c>
      <c r="AR12" s="102">
        <v>3333</v>
      </c>
      <c r="AS12" s="102">
        <v>3313</v>
      </c>
      <c r="AT12" s="834">
        <v>3291</v>
      </c>
      <c r="AU12" s="379">
        <v>3248</v>
      </c>
      <c r="AV12" s="380">
        <v>3257</v>
      </c>
      <c r="AW12" s="380">
        <v>3279</v>
      </c>
      <c r="AX12" s="380">
        <v>3307</v>
      </c>
      <c r="AY12" s="380">
        <v>3329</v>
      </c>
      <c r="AZ12" s="1630">
        <v>3309</v>
      </c>
      <c r="BA12" s="1624">
        <v>3258</v>
      </c>
      <c r="BB12" s="1117">
        <v>3259</v>
      </c>
      <c r="BC12" s="894">
        <v>3275</v>
      </c>
      <c r="BD12" s="894">
        <v>3292</v>
      </c>
      <c r="BE12" s="894">
        <v>3328</v>
      </c>
      <c r="BF12" s="838">
        <v>3309</v>
      </c>
      <c r="BG12" s="1624">
        <v>3168</v>
      </c>
      <c r="BH12" s="1117">
        <v>3166</v>
      </c>
      <c r="BI12" s="1117">
        <v>3138</v>
      </c>
      <c r="BJ12" s="1117">
        <v>3092</v>
      </c>
      <c r="BK12" s="1117">
        <v>3106</v>
      </c>
      <c r="BL12" s="1117">
        <v>3097</v>
      </c>
      <c r="BM12" s="1117">
        <v>3108</v>
      </c>
      <c r="BN12" s="101">
        <v>3112</v>
      </c>
      <c r="BO12" s="103">
        <v>3113</v>
      </c>
      <c r="BP12" s="103">
        <v>3094</v>
      </c>
      <c r="BQ12" s="103">
        <v>3063</v>
      </c>
      <c r="BR12" s="838">
        <v>3066</v>
      </c>
      <c r="BS12" s="1624">
        <v>3017</v>
      </c>
      <c r="BT12" s="1117">
        <v>2976</v>
      </c>
      <c r="BU12" s="1117">
        <v>3006</v>
      </c>
      <c r="BV12" s="1117">
        <v>3010</v>
      </c>
      <c r="BW12" s="2078">
        <v>2969</v>
      </c>
      <c r="BX12" s="2078">
        <v>2952</v>
      </c>
      <c r="BY12" s="1117"/>
      <c r="BZ12" s="101"/>
      <c r="CA12" s="103"/>
      <c r="CB12" s="103"/>
      <c r="CC12" s="103"/>
      <c r="CD12" s="838"/>
      <c r="CE12" s="1523"/>
      <c r="CF12" s="1523"/>
      <c r="CG12" s="1523"/>
      <c r="CH12" s="1523"/>
      <c r="CI12" s="1523"/>
      <c r="CJ12" s="1523"/>
      <c r="CK12" s="1523"/>
      <c r="CL12" s="1523"/>
      <c r="CM12" s="1523"/>
      <c r="CN12" s="1523"/>
      <c r="CO12" s="1523"/>
      <c r="CP12" s="1523"/>
      <c r="CQ12" s="1523"/>
      <c r="CR12" s="1523"/>
      <c r="CS12" s="1523"/>
      <c r="CT12" s="1523"/>
      <c r="CU12" s="1523"/>
      <c r="CV12" s="1523"/>
      <c r="CW12" s="1523"/>
      <c r="CX12" s="1523"/>
      <c r="CY12" s="1523"/>
      <c r="CZ12" s="1523"/>
      <c r="DA12" s="1523"/>
    </row>
    <row r="13" spans="1:105" ht="15.75" thickBot="1">
      <c r="A13" s="931" t="s">
        <v>1012</v>
      </c>
      <c r="B13" s="2443">
        <v>0</v>
      </c>
      <c r="C13" s="1634">
        <v>0</v>
      </c>
      <c r="D13" s="1634">
        <v>0</v>
      </c>
      <c r="E13" s="1634">
        <v>0</v>
      </c>
      <c r="F13" s="1634">
        <v>0</v>
      </c>
      <c r="G13" s="1634">
        <v>0</v>
      </c>
      <c r="H13" s="1634">
        <v>13</v>
      </c>
      <c r="I13" s="1994">
        <v>0</v>
      </c>
      <c r="J13" s="1636">
        <v>0</v>
      </c>
      <c r="K13" s="861"/>
      <c r="L13" s="861"/>
      <c r="M13" s="861"/>
      <c r="N13" s="861"/>
      <c r="O13" s="861"/>
      <c r="P13" s="861"/>
      <c r="Q13" s="861"/>
      <c r="R13" s="861"/>
      <c r="S13" s="861"/>
      <c r="T13" s="861"/>
      <c r="U13" s="861"/>
      <c r="V13" s="861"/>
      <c r="W13" s="284"/>
      <c r="X13" s="284"/>
      <c r="Y13" s="284"/>
      <c r="Z13" s="284"/>
      <c r="AA13" s="284"/>
      <c r="AB13" s="284"/>
      <c r="AC13" s="284"/>
      <c r="AD13" s="284"/>
      <c r="AE13" s="284"/>
      <c r="AF13" s="284"/>
      <c r="AG13" s="284"/>
      <c r="AH13" s="862"/>
      <c r="AI13" s="284"/>
      <c r="AJ13" s="284"/>
      <c r="AK13" s="284"/>
      <c r="AL13" s="284"/>
      <c r="AM13" s="284"/>
      <c r="AN13" s="284"/>
      <c r="AO13" s="284"/>
      <c r="AP13" s="284"/>
      <c r="AQ13" s="284"/>
      <c r="AR13" s="284"/>
      <c r="AS13" s="284"/>
      <c r="AT13" s="862"/>
      <c r="AU13" s="284"/>
      <c r="AV13" s="284"/>
      <c r="AW13" s="284"/>
      <c r="AX13" s="284"/>
      <c r="AY13" s="284"/>
      <c r="AZ13" s="284"/>
      <c r="BA13" s="1653">
        <v>20</v>
      </c>
      <c r="BB13" s="1634">
        <v>15</v>
      </c>
      <c r="BC13" s="1634">
        <v>13</v>
      </c>
      <c r="BD13" s="1634">
        <v>13</v>
      </c>
      <c r="BE13" s="1634">
        <v>13</v>
      </c>
      <c r="BF13" s="1635">
        <v>13</v>
      </c>
      <c r="BG13" s="1653">
        <v>2</v>
      </c>
      <c r="BH13" s="1634">
        <v>1</v>
      </c>
      <c r="BI13" s="1634">
        <v>0</v>
      </c>
      <c r="BJ13" s="1634">
        <v>0</v>
      </c>
      <c r="BK13" s="1634">
        <v>0</v>
      </c>
      <c r="BL13" s="1634">
        <v>0</v>
      </c>
      <c r="BM13" s="1634">
        <v>0</v>
      </c>
      <c r="BN13" s="1634">
        <v>0</v>
      </c>
      <c r="BO13" s="1634">
        <v>0</v>
      </c>
      <c r="BP13" s="1634">
        <v>0</v>
      </c>
      <c r="BQ13" s="1634">
        <v>0</v>
      </c>
      <c r="BR13" s="1635">
        <v>0</v>
      </c>
      <c r="BS13" s="1653">
        <v>0</v>
      </c>
      <c r="BT13" s="1634">
        <v>0</v>
      </c>
      <c r="BU13" s="1634">
        <v>0</v>
      </c>
      <c r="BV13" s="1634">
        <v>0</v>
      </c>
      <c r="BW13" s="2079">
        <v>0</v>
      </c>
      <c r="BX13" s="2079">
        <v>0</v>
      </c>
      <c r="BY13" s="1634"/>
      <c r="BZ13" s="1634"/>
      <c r="CA13" s="1634"/>
      <c r="CB13" s="1634"/>
      <c r="CC13" s="1634"/>
      <c r="CD13" s="1635"/>
      <c r="CE13" s="1523"/>
      <c r="CF13" s="1523"/>
      <c r="CG13" s="1523"/>
      <c r="CH13" s="1523"/>
      <c r="CI13" s="1523"/>
      <c r="CJ13" s="1523"/>
      <c r="CK13" s="1523"/>
      <c r="CL13" s="1523"/>
      <c r="CM13" s="1523"/>
      <c r="CN13" s="1523"/>
      <c r="CO13" s="1523"/>
      <c r="CP13" s="1523"/>
      <c r="CQ13" s="1523"/>
      <c r="CR13" s="1523"/>
      <c r="CS13" s="1523"/>
      <c r="CT13" s="1523"/>
      <c r="CU13" s="1523"/>
      <c r="CV13" s="1523"/>
      <c r="CW13" s="1523"/>
      <c r="CX13" s="1523"/>
      <c r="CY13" s="1523"/>
      <c r="CZ13" s="1523"/>
      <c r="DA13" s="1523"/>
    </row>
    <row r="14" spans="1:105" ht="15.75" thickBot="1">
      <c r="A14" s="727" t="s">
        <v>222</v>
      </c>
      <c r="B14" s="728"/>
      <c r="C14" s="728"/>
      <c r="D14" s="1631"/>
      <c r="E14" s="1631"/>
      <c r="F14" s="1632"/>
      <c r="G14" s="1632"/>
      <c r="H14" s="1632"/>
      <c r="I14" s="1632"/>
      <c r="J14" s="1632"/>
      <c r="K14" s="728"/>
      <c r="L14" s="728"/>
      <c r="M14" s="728"/>
      <c r="N14" s="728"/>
      <c r="O14" s="728"/>
      <c r="P14" s="728"/>
      <c r="Q14" s="728"/>
      <c r="R14" s="728"/>
      <c r="S14" s="728"/>
      <c r="T14" s="728"/>
      <c r="U14" s="728"/>
      <c r="V14" s="728"/>
      <c r="W14" s="728"/>
      <c r="X14" s="728"/>
      <c r="Y14" s="728"/>
      <c r="Z14" s="728"/>
      <c r="AA14" s="728"/>
      <c r="AB14" s="728"/>
      <c r="AC14" s="728"/>
      <c r="AD14" s="728"/>
      <c r="AE14" s="728"/>
      <c r="AF14" s="728"/>
      <c r="AG14" s="728"/>
      <c r="AH14" s="729"/>
      <c r="AI14" s="728"/>
      <c r="AJ14" s="728"/>
      <c r="AK14" s="728"/>
      <c r="AL14" s="728"/>
      <c r="AM14" s="728"/>
      <c r="AN14" s="728"/>
      <c r="AO14" s="728"/>
      <c r="AP14" s="728"/>
      <c r="AQ14" s="728"/>
      <c r="AR14" s="728"/>
      <c r="AS14" s="728"/>
      <c r="AT14" s="729"/>
      <c r="AU14" s="728"/>
      <c r="AV14" s="728"/>
      <c r="AW14" s="728"/>
      <c r="AX14" s="728"/>
      <c r="AY14" s="728"/>
      <c r="AZ14" s="728"/>
      <c r="BA14" s="1631"/>
      <c r="BB14" s="1631"/>
      <c r="BC14" s="1631"/>
      <c r="BD14" s="1631"/>
      <c r="BE14" s="1631"/>
      <c r="BF14" s="1633"/>
      <c r="BG14" s="1631"/>
      <c r="BH14" s="1631"/>
      <c r="BI14" s="1631"/>
      <c r="BJ14" s="1631"/>
      <c r="BK14" s="1631"/>
      <c r="BL14" s="1631"/>
      <c r="BM14" s="1631"/>
      <c r="BN14" s="1631"/>
      <c r="BO14" s="1631"/>
      <c r="BP14" s="1631"/>
      <c r="BQ14" s="1631"/>
      <c r="BR14" s="1633"/>
      <c r="BS14" s="1631"/>
      <c r="BT14" s="1631"/>
      <c r="BU14" s="1631"/>
      <c r="BV14" s="1631"/>
      <c r="BW14" s="1631"/>
      <c r="BX14" s="1631"/>
      <c r="BY14" s="1631"/>
      <c r="BZ14" s="1631"/>
      <c r="CA14" s="1631"/>
      <c r="CB14" s="1631"/>
      <c r="CC14" s="1631"/>
      <c r="CD14" s="1633"/>
      <c r="CE14" s="1523"/>
      <c r="CF14" s="1523"/>
      <c r="CG14" s="1523"/>
      <c r="CH14" s="1523"/>
      <c r="CI14" s="1523"/>
      <c r="CJ14" s="1523"/>
      <c r="CK14" s="1523"/>
      <c r="CL14" s="1523"/>
      <c r="CM14" s="1523"/>
      <c r="CN14" s="1523"/>
      <c r="CO14" s="1523"/>
      <c r="CP14" s="1523"/>
      <c r="CQ14" s="1523"/>
      <c r="CR14" s="1523"/>
      <c r="CS14" s="1523"/>
      <c r="CT14" s="1523"/>
      <c r="CU14" s="1523"/>
      <c r="CV14" s="1523"/>
      <c r="CW14" s="1523"/>
      <c r="CX14" s="1523"/>
      <c r="CY14" s="1523"/>
      <c r="CZ14" s="1523"/>
      <c r="DA14" s="1523"/>
    </row>
    <row r="15" spans="1:105">
      <c r="A15" s="1620" t="s">
        <v>226</v>
      </c>
      <c r="B15" s="1643">
        <v>2488</v>
      </c>
      <c r="C15" s="382">
        <v>2628</v>
      </c>
      <c r="D15" s="382">
        <v>2407</v>
      </c>
      <c r="E15" s="382">
        <v>2236</v>
      </c>
      <c r="F15" s="382">
        <v>2196</v>
      </c>
      <c r="G15" s="1116">
        <v>2167</v>
      </c>
      <c r="H15" s="1116">
        <v>2111</v>
      </c>
      <c r="I15" s="1992">
        <v>1656</v>
      </c>
      <c r="J15" s="1591">
        <v>1760</v>
      </c>
      <c r="K15" s="726">
        <v>2346</v>
      </c>
      <c r="L15" s="289">
        <v>2300</v>
      </c>
      <c r="M15" s="289">
        <v>2271</v>
      </c>
      <c r="N15" s="289">
        <v>2299</v>
      </c>
      <c r="O15" s="289">
        <v>2278</v>
      </c>
      <c r="P15" s="289">
        <v>2261</v>
      </c>
      <c r="Q15" s="289">
        <v>2253</v>
      </c>
      <c r="R15" s="289">
        <v>2216</v>
      </c>
      <c r="S15" s="278">
        <v>2216</v>
      </c>
      <c r="T15" s="278">
        <v>2229</v>
      </c>
      <c r="U15" s="278">
        <v>2204</v>
      </c>
      <c r="V15" s="323">
        <v>2212</v>
      </c>
      <c r="W15" s="725">
        <v>2211</v>
      </c>
      <c r="X15" s="289">
        <v>2185</v>
      </c>
      <c r="Y15" s="289">
        <v>2192</v>
      </c>
      <c r="Z15" s="289">
        <v>2195</v>
      </c>
      <c r="AA15" s="289">
        <v>2153</v>
      </c>
      <c r="AB15" s="289">
        <v>2127</v>
      </c>
      <c r="AC15" s="289">
        <v>2148</v>
      </c>
      <c r="AD15" s="289">
        <v>2193</v>
      </c>
      <c r="AE15" s="278">
        <v>2203</v>
      </c>
      <c r="AF15" s="278">
        <v>2206</v>
      </c>
      <c r="AG15" s="278">
        <v>2177</v>
      </c>
      <c r="AH15" s="323">
        <v>2196</v>
      </c>
      <c r="AI15" s="725">
        <v>2222</v>
      </c>
      <c r="AJ15" s="289">
        <v>2221</v>
      </c>
      <c r="AK15" s="289">
        <v>2213</v>
      </c>
      <c r="AL15" s="289">
        <v>2236</v>
      </c>
      <c r="AM15" s="289">
        <v>2216</v>
      </c>
      <c r="AN15" s="289">
        <v>2210</v>
      </c>
      <c r="AO15" s="289">
        <v>2219</v>
      </c>
      <c r="AP15" s="289">
        <v>2207</v>
      </c>
      <c r="AQ15" s="278">
        <v>2237</v>
      </c>
      <c r="AR15" s="278">
        <v>2203</v>
      </c>
      <c r="AS15" s="278">
        <v>2192</v>
      </c>
      <c r="AT15" s="833">
        <v>2167</v>
      </c>
      <c r="AU15" s="725">
        <v>2117</v>
      </c>
      <c r="AV15" s="289">
        <v>2132</v>
      </c>
      <c r="AW15" s="289">
        <v>2183</v>
      </c>
      <c r="AX15" s="289">
        <v>2185</v>
      </c>
      <c r="AY15" s="289">
        <v>2198</v>
      </c>
      <c r="AZ15" s="289">
        <v>2205</v>
      </c>
      <c r="BA15" s="1116">
        <v>2185</v>
      </c>
      <c r="BB15" s="382">
        <v>2177</v>
      </c>
      <c r="BC15" s="159">
        <v>2150</v>
      </c>
      <c r="BD15" s="159">
        <v>2137</v>
      </c>
      <c r="BE15" s="159">
        <v>2132</v>
      </c>
      <c r="BF15" s="849">
        <v>2111</v>
      </c>
      <c r="BG15" s="381">
        <v>2065</v>
      </c>
      <c r="BH15" s="382">
        <v>2008</v>
      </c>
      <c r="BI15" s="382">
        <v>1962</v>
      </c>
      <c r="BJ15" s="382">
        <v>1921</v>
      </c>
      <c r="BK15" s="382">
        <v>1902</v>
      </c>
      <c r="BL15" s="382">
        <v>1872</v>
      </c>
      <c r="BM15" s="1116">
        <v>1837</v>
      </c>
      <c r="BN15" s="382">
        <v>1819</v>
      </c>
      <c r="BO15" s="159">
        <v>1768</v>
      </c>
      <c r="BP15" s="159">
        <v>1759</v>
      </c>
      <c r="BQ15" s="159">
        <v>1704</v>
      </c>
      <c r="BR15" s="849">
        <v>1656</v>
      </c>
      <c r="BS15" s="1623">
        <v>1802</v>
      </c>
      <c r="BT15" s="1116">
        <v>1824</v>
      </c>
      <c r="BU15" s="1116">
        <v>1810</v>
      </c>
      <c r="BV15" s="1116">
        <v>1814</v>
      </c>
      <c r="BW15" s="2077">
        <v>1781</v>
      </c>
      <c r="BX15" s="2077">
        <v>1760</v>
      </c>
      <c r="BY15" s="1116"/>
      <c r="BZ15" s="382"/>
      <c r="CA15" s="159"/>
      <c r="CB15" s="159"/>
      <c r="CC15" s="159"/>
      <c r="CD15" s="849"/>
      <c r="CE15" s="1523"/>
      <c r="CF15" s="1523"/>
      <c r="CG15" s="1523"/>
      <c r="CH15" s="1523"/>
      <c r="CI15" s="1523"/>
      <c r="CJ15" s="1523"/>
      <c r="CK15" s="1523"/>
      <c r="CL15" s="1523"/>
      <c r="CM15" s="1523"/>
      <c r="CN15" s="1523"/>
      <c r="CO15" s="1523"/>
      <c r="CP15" s="1523"/>
      <c r="CQ15" s="1523"/>
      <c r="CR15" s="1523"/>
      <c r="CS15" s="1523"/>
      <c r="CT15" s="1523"/>
      <c r="CU15" s="1523"/>
      <c r="CV15" s="1523"/>
      <c r="CW15" s="1523"/>
      <c r="CX15" s="1523"/>
      <c r="CY15" s="1523"/>
      <c r="CZ15" s="1523"/>
      <c r="DA15" s="1523"/>
    </row>
    <row r="16" spans="1:105">
      <c r="A16" s="1621" t="s">
        <v>227</v>
      </c>
      <c r="B16" s="721">
        <v>1421</v>
      </c>
      <c r="C16" s="101">
        <v>1420</v>
      </c>
      <c r="D16" s="101">
        <v>1250</v>
      </c>
      <c r="E16" s="101">
        <v>1138</v>
      </c>
      <c r="F16" s="101">
        <v>1109</v>
      </c>
      <c r="G16" s="1117">
        <v>1073</v>
      </c>
      <c r="H16" s="1117">
        <v>1120</v>
      </c>
      <c r="I16" s="1993">
        <v>995</v>
      </c>
      <c r="J16" s="1592">
        <v>999</v>
      </c>
      <c r="K16" s="721">
        <v>1215</v>
      </c>
      <c r="L16" s="101">
        <v>1196</v>
      </c>
      <c r="M16" s="101">
        <v>1193</v>
      </c>
      <c r="N16" s="101">
        <v>1164</v>
      </c>
      <c r="O16" s="101">
        <v>1132</v>
      </c>
      <c r="P16" s="101">
        <v>1135</v>
      </c>
      <c r="Q16" s="101">
        <v>1117</v>
      </c>
      <c r="R16" s="101">
        <v>1116</v>
      </c>
      <c r="S16" s="104">
        <v>1105</v>
      </c>
      <c r="T16" s="104">
        <v>1133</v>
      </c>
      <c r="U16" s="104">
        <v>1138</v>
      </c>
      <c r="V16" s="377">
        <v>1145</v>
      </c>
      <c r="W16" s="378">
        <v>1142</v>
      </c>
      <c r="X16" s="101">
        <v>1127</v>
      </c>
      <c r="Y16" s="101">
        <v>1142</v>
      </c>
      <c r="Z16" s="101">
        <v>1129</v>
      </c>
      <c r="AA16" s="101">
        <v>1121</v>
      </c>
      <c r="AB16" s="101">
        <v>1133</v>
      </c>
      <c r="AC16" s="101">
        <v>1131</v>
      </c>
      <c r="AD16" s="101">
        <v>1138</v>
      </c>
      <c r="AE16" s="104">
        <v>1144</v>
      </c>
      <c r="AF16" s="104">
        <v>1140</v>
      </c>
      <c r="AG16" s="104">
        <v>1164</v>
      </c>
      <c r="AH16" s="377">
        <v>1109</v>
      </c>
      <c r="AI16" s="378">
        <v>1095</v>
      </c>
      <c r="AJ16" s="101">
        <v>1084</v>
      </c>
      <c r="AK16" s="101">
        <v>1067</v>
      </c>
      <c r="AL16" s="101">
        <v>1076</v>
      </c>
      <c r="AM16" s="101">
        <v>1077</v>
      </c>
      <c r="AN16" s="101">
        <v>1069</v>
      </c>
      <c r="AO16" s="101">
        <v>1057</v>
      </c>
      <c r="AP16" s="101">
        <v>1064</v>
      </c>
      <c r="AQ16" s="104">
        <v>1080</v>
      </c>
      <c r="AR16" s="104">
        <v>1080</v>
      </c>
      <c r="AS16" s="104">
        <v>1074</v>
      </c>
      <c r="AT16" s="839">
        <v>1073</v>
      </c>
      <c r="AU16" s="378">
        <v>1074</v>
      </c>
      <c r="AV16" s="101">
        <v>1093</v>
      </c>
      <c r="AW16" s="101">
        <v>1104</v>
      </c>
      <c r="AX16" s="101">
        <v>1134</v>
      </c>
      <c r="AY16" s="101">
        <v>1139</v>
      </c>
      <c r="AZ16" s="101">
        <v>1114</v>
      </c>
      <c r="BA16" s="1117">
        <v>1133</v>
      </c>
      <c r="BB16" s="101">
        <v>1154</v>
      </c>
      <c r="BC16" s="103">
        <v>1158</v>
      </c>
      <c r="BD16" s="103">
        <v>1153</v>
      </c>
      <c r="BE16" s="103">
        <v>1130</v>
      </c>
      <c r="BF16" s="838">
        <v>1120</v>
      </c>
      <c r="BG16" s="378">
        <v>1096</v>
      </c>
      <c r="BH16" s="101">
        <v>1093</v>
      </c>
      <c r="BI16" s="101">
        <v>1061</v>
      </c>
      <c r="BJ16" s="101">
        <v>1035</v>
      </c>
      <c r="BK16" s="101">
        <v>1011</v>
      </c>
      <c r="BL16" s="101">
        <v>1009</v>
      </c>
      <c r="BM16" s="1117">
        <v>1017</v>
      </c>
      <c r="BN16" s="101">
        <v>1018</v>
      </c>
      <c r="BO16" s="103">
        <v>1019</v>
      </c>
      <c r="BP16" s="103">
        <v>1023</v>
      </c>
      <c r="BQ16" s="103">
        <v>1003</v>
      </c>
      <c r="BR16" s="838">
        <v>995</v>
      </c>
      <c r="BS16" s="1624">
        <v>1062</v>
      </c>
      <c r="BT16" s="1117">
        <v>1049</v>
      </c>
      <c r="BU16" s="1117">
        <v>1058</v>
      </c>
      <c r="BV16" s="1117">
        <v>1032</v>
      </c>
      <c r="BW16" s="2078">
        <v>1013</v>
      </c>
      <c r="BX16" s="2078">
        <v>999</v>
      </c>
      <c r="BY16" s="1117"/>
      <c r="BZ16" s="101"/>
      <c r="CA16" s="103"/>
      <c r="CB16" s="103"/>
      <c r="CC16" s="103"/>
      <c r="CD16" s="838"/>
      <c r="CE16" s="1523"/>
      <c r="CF16" s="1523"/>
      <c r="CG16" s="1523"/>
      <c r="CH16" s="1523"/>
      <c r="CI16" s="1523"/>
      <c r="CJ16" s="1523"/>
      <c r="CK16" s="1523"/>
      <c r="CL16" s="1523"/>
      <c r="CM16" s="1523"/>
      <c r="CN16" s="1523"/>
      <c r="CO16" s="1523"/>
      <c r="CP16" s="1523"/>
      <c r="CQ16" s="1523"/>
      <c r="CR16" s="1523"/>
      <c r="CS16" s="1523"/>
      <c r="CT16" s="1523"/>
      <c r="CU16" s="1523"/>
      <c r="CV16" s="1523"/>
      <c r="CW16" s="1523"/>
      <c r="CX16" s="1523"/>
      <c r="CY16" s="1523"/>
      <c r="CZ16" s="1523"/>
      <c r="DA16" s="1523"/>
    </row>
    <row r="17" spans="1:105">
      <c r="A17" s="1621" t="s">
        <v>225</v>
      </c>
      <c r="B17" s="721">
        <v>188</v>
      </c>
      <c r="C17" s="101">
        <v>156</v>
      </c>
      <c r="D17" s="101">
        <v>180</v>
      </c>
      <c r="E17" s="101">
        <v>133</v>
      </c>
      <c r="F17" s="101">
        <v>134</v>
      </c>
      <c r="G17" s="1117">
        <v>119</v>
      </c>
      <c r="H17" s="1117">
        <v>131</v>
      </c>
      <c r="I17" s="1993">
        <v>114</v>
      </c>
      <c r="J17" s="1592">
        <v>120</v>
      </c>
      <c r="K17" s="721">
        <v>182</v>
      </c>
      <c r="L17" s="101">
        <v>174</v>
      </c>
      <c r="M17" s="101">
        <v>171</v>
      </c>
      <c r="N17" s="101">
        <v>172</v>
      </c>
      <c r="O17" s="101">
        <v>169</v>
      </c>
      <c r="P17" s="101">
        <v>157</v>
      </c>
      <c r="Q17" s="101">
        <v>153</v>
      </c>
      <c r="R17" s="101">
        <v>155</v>
      </c>
      <c r="S17" s="104">
        <v>152</v>
      </c>
      <c r="T17" s="104">
        <v>150</v>
      </c>
      <c r="U17" s="104">
        <v>139</v>
      </c>
      <c r="V17" s="377">
        <v>134</v>
      </c>
      <c r="W17" s="378">
        <v>133</v>
      </c>
      <c r="X17" s="101">
        <v>140</v>
      </c>
      <c r="Y17" s="101">
        <v>136</v>
      </c>
      <c r="Z17" s="101">
        <v>145</v>
      </c>
      <c r="AA17" s="101">
        <v>141</v>
      </c>
      <c r="AB17" s="101">
        <v>136</v>
      </c>
      <c r="AC17" s="101">
        <v>136</v>
      </c>
      <c r="AD17" s="101">
        <v>139</v>
      </c>
      <c r="AE17" s="104">
        <v>144</v>
      </c>
      <c r="AF17" s="104">
        <v>139</v>
      </c>
      <c r="AG17" s="104">
        <v>134</v>
      </c>
      <c r="AH17" s="377">
        <v>134</v>
      </c>
      <c r="AI17" s="378">
        <v>133</v>
      </c>
      <c r="AJ17" s="101">
        <v>130</v>
      </c>
      <c r="AK17" s="101">
        <v>125</v>
      </c>
      <c r="AL17" s="101">
        <v>125</v>
      </c>
      <c r="AM17" s="101">
        <v>122</v>
      </c>
      <c r="AN17" s="101">
        <v>127</v>
      </c>
      <c r="AO17" s="101">
        <v>133</v>
      </c>
      <c r="AP17" s="101">
        <v>136</v>
      </c>
      <c r="AQ17" s="104">
        <v>138</v>
      </c>
      <c r="AR17" s="104">
        <v>137</v>
      </c>
      <c r="AS17" s="104">
        <v>134</v>
      </c>
      <c r="AT17" s="839">
        <v>119</v>
      </c>
      <c r="AU17" s="378">
        <v>121</v>
      </c>
      <c r="AV17" s="101">
        <v>118</v>
      </c>
      <c r="AW17" s="101">
        <v>111</v>
      </c>
      <c r="AX17" s="101">
        <v>115</v>
      </c>
      <c r="AY17" s="101">
        <v>117</v>
      </c>
      <c r="AZ17" s="101">
        <v>120</v>
      </c>
      <c r="BA17" s="1117">
        <v>118</v>
      </c>
      <c r="BB17" s="101">
        <v>126</v>
      </c>
      <c r="BC17" s="103">
        <v>123</v>
      </c>
      <c r="BD17" s="103">
        <v>122</v>
      </c>
      <c r="BE17" s="103">
        <v>129</v>
      </c>
      <c r="BF17" s="838">
        <v>131</v>
      </c>
      <c r="BG17" s="378">
        <v>136</v>
      </c>
      <c r="BH17" s="101">
        <v>132</v>
      </c>
      <c r="BI17" s="101">
        <v>129</v>
      </c>
      <c r="BJ17" s="101">
        <v>130</v>
      </c>
      <c r="BK17" s="101">
        <v>123</v>
      </c>
      <c r="BL17" s="101">
        <v>116</v>
      </c>
      <c r="BM17" s="1117">
        <v>113</v>
      </c>
      <c r="BN17" s="101">
        <v>107</v>
      </c>
      <c r="BO17" s="103">
        <v>109</v>
      </c>
      <c r="BP17" s="103">
        <v>104</v>
      </c>
      <c r="BQ17" s="103">
        <v>110</v>
      </c>
      <c r="BR17" s="838">
        <v>114</v>
      </c>
      <c r="BS17" s="1624">
        <v>124</v>
      </c>
      <c r="BT17" s="1117">
        <v>117</v>
      </c>
      <c r="BU17" s="1117">
        <v>119</v>
      </c>
      <c r="BV17" s="1117">
        <v>117</v>
      </c>
      <c r="BW17" s="2078">
        <v>120</v>
      </c>
      <c r="BX17" s="2078">
        <v>120</v>
      </c>
      <c r="BY17" s="1117"/>
      <c r="BZ17" s="101"/>
      <c r="CA17" s="103"/>
      <c r="CB17" s="103"/>
      <c r="CC17" s="103"/>
      <c r="CD17" s="838"/>
      <c r="CE17" s="1523"/>
      <c r="CF17" s="1523"/>
      <c r="CG17" s="1523"/>
      <c r="CH17" s="1523"/>
      <c r="CI17" s="1523"/>
      <c r="CJ17" s="1523"/>
      <c r="CK17" s="1523"/>
      <c r="CL17" s="1523"/>
      <c r="CM17" s="1523"/>
      <c r="CN17" s="1523"/>
      <c r="CO17" s="1523"/>
      <c r="CP17" s="1523"/>
      <c r="CQ17" s="1523"/>
      <c r="CR17" s="1523"/>
      <c r="CS17" s="1523"/>
      <c r="CT17" s="1523"/>
      <c r="CU17" s="1523"/>
      <c r="CV17" s="1523"/>
      <c r="CW17" s="1523"/>
      <c r="CX17" s="1523"/>
      <c r="CY17" s="1523"/>
      <c r="CZ17" s="1523"/>
      <c r="DA17" s="1523"/>
    </row>
    <row r="18" spans="1:105">
      <c r="A18" s="1621" t="s">
        <v>223</v>
      </c>
      <c r="B18" s="721">
        <v>6110</v>
      </c>
      <c r="C18" s="101">
        <v>6138</v>
      </c>
      <c r="D18" s="101">
        <v>5485</v>
      </c>
      <c r="E18" s="101">
        <v>4722</v>
      </c>
      <c r="F18" s="101">
        <v>4408</v>
      </c>
      <c r="G18" s="1117">
        <v>4402</v>
      </c>
      <c r="H18" s="1117">
        <v>4212</v>
      </c>
      <c r="I18" s="1993">
        <v>3223</v>
      </c>
      <c r="J18" s="1592">
        <v>3464</v>
      </c>
      <c r="K18" s="721">
        <v>5379</v>
      </c>
      <c r="L18" s="101">
        <v>5262</v>
      </c>
      <c r="M18" s="101">
        <v>5181</v>
      </c>
      <c r="N18" s="101">
        <v>5139</v>
      </c>
      <c r="O18" s="101">
        <v>5045</v>
      </c>
      <c r="P18" s="101">
        <v>4944</v>
      </c>
      <c r="Q18" s="101">
        <v>4952</v>
      </c>
      <c r="R18" s="101">
        <v>4968</v>
      </c>
      <c r="S18" s="104">
        <v>4926</v>
      </c>
      <c r="T18" s="104">
        <v>4836</v>
      </c>
      <c r="U18" s="104">
        <v>4774</v>
      </c>
      <c r="V18" s="377">
        <v>4707</v>
      </c>
      <c r="W18" s="378">
        <v>4685</v>
      </c>
      <c r="X18" s="101">
        <v>4599</v>
      </c>
      <c r="Y18" s="101">
        <v>4558</v>
      </c>
      <c r="Z18" s="101">
        <v>4525</v>
      </c>
      <c r="AA18" s="101">
        <v>4411</v>
      </c>
      <c r="AB18" s="101">
        <v>4360</v>
      </c>
      <c r="AC18" s="101">
        <v>4298</v>
      </c>
      <c r="AD18" s="101">
        <v>4286</v>
      </c>
      <c r="AE18" s="104">
        <v>4326</v>
      </c>
      <c r="AF18" s="104">
        <v>4386</v>
      </c>
      <c r="AG18" s="104">
        <v>4395</v>
      </c>
      <c r="AH18" s="377">
        <v>4408</v>
      </c>
      <c r="AI18" s="378">
        <v>4376</v>
      </c>
      <c r="AJ18" s="101">
        <v>4449</v>
      </c>
      <c r="AK18" s="101">
        <v>4428</v>
      </c>
      <c r="AL18" s="101">
        <v>4476</v>
      </c>
      <c r="AM18" s="101">
        <v>4422</v>
      </c>
      <c r="AN18" s="101">
        <v>4416</v>
      </c>
      <c r="AO18" s="101">
        <v>4415</v>
      </c>
      <c r="AP18" s="101">
        <v>4408</v>
      </c>
      <c r="AQ18" s="104">
        <v>4384</v>
      </c>
      <c r="AR18" s="104">
        <v>4344</v>
      </c>
      <c r="AS18" s="104">
        <v>4346</v>
      </c>
      <c r="AT18" s="839">
        <v>4402</v>
      </c>
      <c r="AU18" s="378">
        <v>4405</v>
      </c>
      <c r="AV18" s="101">
        <v>4401</v>
      </c>
      <c r="AW18" s="101">
        <v>4440</v>
      </c>
      <c r="AX18" s="101">
        <v>4449</v>
      </c>
      <c r="AY18" s="101">
        <v>4491</v>
      </c>
      <c r="AZ18" s="101">
        <v>4422</v>
      </c>
      <c r="BA18" s="1117">
        <v>4386</v>
      </c>
      <c r="BB18" s="101">
        <v>4364</v>
      </c>
      <c r="BC18" s="103">
        <v>4321</v>
      </c>
      <c r="BD18" s="103">
        <v>4263</v>
      </c>
      <c r="BE18" s="103">
        <v>4229</v>
      </c>
      <c r="BF18" s="838">
        <v>4212</v>
      </c>
      <c r="BG18" s="378">
        <v>4038</v>
      </c>
      <c r="BH18" s="101">
        <v>3911</v>
      </c>
      <c r="BI18" s="101">
        <v>3846</v>
      </c>
      <c r="BJ18" s="101">
        <v>3740</v>
      </c>
      <c r="BK18" s="101">
        <v>3637</v>
      </c>
      <c r="BL18" s="101">
        <v>3534</v>
      </c>
      <c r="BM18" s="1117">
        <v>3497</v>
      </c>
      <c r="BN18" s="101">
        <v>3459</v>
      </c>
      <c r="BO18" s="103">
        <v>3354</v>
      </c>
      <c r="BP18" s="103">
        <v>3325</v>
      </c>
      <c r="BQ18" s="103">
        <v>3245</v>
      </c>
      <c r="BR18" s="838">
        <v>3223</v>
      </c>
      <c r="BS18" s="1624">
        <v>3561</v>
      </c>
      <c r="BT18" s="1117">
        <v>3469</v>
      </c>
      <c r="BU18" s="1117">
        <v>3488</v>
      </c>
      <c r="BV18" s="1117">
        <v>3475</v>
      </c>
      <c r="BW18" s="2078">
        <v>3426</v>
      </c>
      <c r="BX18" s="2078">
        <v>3464</v>
      </c>
      <c r="BY18" s="1117"/>
      <c r="BZ18" s="101"/>
      <c r="CA18" s="103"/>
      <c r="CB18" s="103"/>
      <c r="CC18" s="103"/>
      <c r="CD18" s="838"/>
      <c r="CE18" s="1523"/>
      <c r="CF18" s="1523"/>
      <c r="CG18" s="1523"/>
      <c r="CH18" s="1523"/>
      <c r="CI18" s="1523"/>
      <c r="CJ18" s="1523"/>
      <c r="CK18" s="1523"/>
      <c r="CL18" s="1523"/>
      <c r="CM18" s="1523"/>
      <c r="CN18" s="1523"/>
      <c r="CO18" s="1523"/>
      <c r="CP18" s="1523"/>
      <c r="CQ18" s="1523"/>
      <c r="CR18" s="1523"/>
      <c r="CS18" s="1523"/>
      <c r="CT18" s="1523"/>
      <c r="CU18" s="1523"/>
      <c r="CV18" s="1523"/>
      <c r="CW18" s="1523"/>
      <c r="CX18" s="1523"/>
      <c r="CY18" s="1523"/>
      <c r="CZ18" s="1523"/>
      <c r="DA18" s="1523"/>
    </row>
    <row r="19" spans="1:105" ht="15.75" thickBot="1">
      <c r="A19" s="1621" t="s">
        <v>228</v>
      </c>
      <c r="B19" s="721">
        <v>913</v>
      </c>
      <c r="C19" s="101">
        <v>941</v>
      </c>
      <c r="D19" s="101">
        <v>988</v>
      </c>
      <c r="E19" s="101">
        <v>775</v>
      </c>
      <c r="F19" s="101">
        <v>923</v>
      </c>
      <c r="G19" s="1117">
        <v>1015</v>
      </c>
      <c r="H19" s="1117">
        <v>1768</v>
      </c>
      <c r="I19" s="1993">
        <v>2538</v>
      </c>
      <c r="J19" s="1592">
        <v>1300</v>
      </c>
      <c r="K19" s="853">
        <v>980</v>
      </c>
      <c r="L19" s="852">
        <v>965</v>
      </c>
      <c r="M19" s="852">
        <v>1002</v>
      </c>
      <c r="N19" s="852">
        <v>993</v>
      </c>
      <c r="O19" s="852">
        <v>935</v>
      </c>
      <c r="P19" s="852">
        <v>924</v>
      </c>
      <c r="Q19" s="852">
        <v>932</v>
      </c>
      <c r="R19" s="852">
        <v>904</v>
      </c>
      <c r="S19" s="104">
        <v>892</v>
      </c>
      <c r="T19" s="104">
        <v>897</v>
      </c>
      <c r="U19" s="104">
        <v>825</v>
      </c>
      <c r="V19" s="377">
        <v>808</v>
      </c>
      <c r="W19" s="851">
        <v>763</v>
      </c>
      <c r="X19" s="852">
        <v>773</v>
      </c>
      <c r="Y19" s="852">
        <v>785</v>
      </c>
      <c r="Z19" s="852">
        <v>814</v>
      </c>
      <c r="AA19" s="852">
        <v>838</v>
      </c>
      <c r="AB19" s="852">
        <v>863</v>
      </c>
      <c r="AC19" s="852">
        <v>885</v>
      </c>
      <c r="AD19" s="852">
        <v>900</v>
      </c>
      <c r="AE19" s="104">
        <v>904</v>
      </c>
      <c r="AF19" s="104">
        <v>954</v>
      </c>
      <c r="AG19" s="104">
        <v>990</v>
      </c>
      <c r="AH19" s="377">
        <v>923</v>
      </c>
      <c r="AI19" s="851">
        <v>863</v>
      </c>
      <c r="AJ19" s="852">
        <v>875</v>
      </c>
      <c r="AK19" s="852">
        <v>878</v>
      </c>
      <c r="AL19" s="852">
        <v>899</v>
      </c>
      <c r="AM19" s="852">
        <v>911</v>
      </c>
      <c r="AN19" s="852">
        <v>919</v>
      </c>
      <c r="AO19" s="852">
        <v>919</v>
      </c>
      <c r="AP19" s="852">
        <v>948</v>
      </c>
      <c r="AQ19" s="104">
        <v>950</v>
      </c>
      <c r="AR19" s="104">
        <v>986</v>
      </c>
      <c r="AS19" s="104">
        <v>1013</v>
      </c>
      <c r="AT19" s="839">
        <v>1015</v>
      </c>
      <c r="AU19" s="379">
        <v>1030</v>
      </c>
      <c r="AV19" s="380">
        <v>1069</v>
      </c>
      <c r="AW19" s="380">
        <v>1109</v>
      </c>
      <c r="AX19" s="380">
        <v>1119</v>
      </c>
      <c r="AY19" s="380">
        <v>1150</v>
      </c>
      <c r="AZ19" s="380">
        <v>1177</v>
      </c>
      <c r="BA19" s="1117">
        <v>1158</v>
      </c>
      <c r="BB19" s="101">
        <v>1249</v>
      </c>
      <c r="BC19" s="103">
        <v>1386</v>
      </c>
      <c r="BD19" s="103">
        <v>1507</v>
      </c>
      <c r="BE19" s="103">
        <v>1651</v>
      </c>
      <c r="BF19" s="838">
        <v>1768</v>
      </c>
      <c r="BG19" s="378">
        <v>1774</v>
      </c>
      <c r="BH19" s="101">
        <v>1929</v>
      </c>
      <c r="BI19" s="101">
        <v>2042</v>
      </c>
      <c r="BJ19" s="101">
        <v>2146</v>
      </c>
      <c r="BK19" s="101">
        <v>2227</v>
      </c>
      <c r="BL19" s="101">
        <v>2295</v>
      </c>
      <c r="BM19" s="1117">
        <v>2375</v>
      </c>
      <c r="BN19" s="101">
        <v>2450</v>
      </c>
      <c r="BO19" s="103">
        <v>2501</v>
      </c>
      <c r="BP19" s="103">
        <v>2445</v>
      </c>
      <c r="BQ19" s="103">
        <v>2453</v>
      </c>
      <c r="BR19" s="838">
        <v>2538</v>
      </c>
      <c r="BS19" s="1624">
        <v>1520</v>
      </c>
      <c r="BT19" s="1117">
        <v>1484</v>
      </c>
      <c r="BU19" s="1117">
        <v>1464</v>
      </c>
      <c r="BV19" s="1117">
        <v>1406</v>
      </c>
      <c r="BW19" s="2078">
        <v>1348</v>
      </c>
      <c r="BX19" s="2078">
        <v>1300</v>
      </c>
      <c r="BY19" s="1117"/>
      <c r="BZ19" s="101"/>
      <c r="CA19" s="103"/>
      <c r="CB19" s="103"/>
      <c r="CC19" s="103"/>
      <c r="CD19" s="838"/>
      <c r="CE19" s="1523"/>
      <c r="CF19" s="1523"/>
      <c r="CG19" s="1523"/>
      <c r="CH19" s="1523"/>
      <c r="CI19" s="1523"/>
      <c r="CJ19" s="1523"/>
      <c r="CK19" s="1523"/>
      <c r="CL19" s="1523"/>
      <c r="CM19" s="1523"/>
      <c r="CN19" s="1523"/>
      <c r="CO19" s="1523"/>
      <c r="CP19" s="1523"/>
      <c r="CQ19" s="1523"/>
      <c r="CR19" s="1523"/>
      <c r="CS19" s="1523"/>
      <c r="CT19" s="1523"/>
      <c r="CU19" s="1523"/>
      <c r="CV19" s="1523"/>
      <c r="CW19" s="1523"/>
      <c r="CX19" s="1523"/>
      <c r="CY19" s="1523"/>
      <c r="CZ19" s="1523"/>
      <c r="DA19" s="1523"/>
    </row>
    <row r="20" spans="1:105" ht="15.75" thickBot="1">
      <c r="A20" s="931" t="s">
        <v>224</v>
      </c>
      <c r="B20" s="723">
        <v>6144</v>
      </c>
      <c r="C20" s="380">
        <v>6107</v>
      </c>
      <c r="D20" s="380">
        <v>5493</v>
      </c>
      <c r="E20" s="380">
        <v>4647</v>
      </c>
      <c r="F20" s="380">
        <v>4556</v>
      </c>
      <c r="G20" s="1118">
        <v>4385</v>
      </c>
      <c r="H20" s="1118">
        <v>4122</v>
      </c>
      <c r="I20" s="1995">
        <v>3104</v>
      </c>
      <c r="J20" s="1593">
        <v>3268</v>
      </c>
      <c r="K20" s="1587">
        <v>5369</v>
      </c>
      <c r="L20" s="1588">
        <v>5271</v>
      </c>
      <c r="M20" s="1588">
        <v>5203</v>
      </c>
      <c r="N20" s="1588">
        <v>5122</v>
      </c>
      <c r="O20" s="1588">
        <v>4944</v>
      </c>
      <c r="P20" s="1588">
        <v>4828</v>
      </c>
      <c r="Q20" s="1588">
        <v>4871</v>
      </c>
      <c r="R20" s="1588">
        <v>4843</v>
      </c>
      <c r="S20" s="278">
        <v>4793</v>
      </c>
      <c r="T20" s="278">
        <v>4765</v>
      </c>
      <c r="U20" s="278">
        <v>4732</v>
      </c>
      <c r="V20" s="323">
        <v>4657</v>
      </c>
      <c r="W20" s="1589">
        <v>4607</v>
      </c>
      <c r="X20" s="1588">
        <v>4533</v>
      </c>
      <c r="Y20" s="1588">
        <v>4545</v>
      </c>
      <c r="Z20" s="1588">
        <v>4544</v>
      </c>
      <c r="AA20" s="1588">
        <v>4471</v>
      </c>
      <c r="AB20" s="1588">
        <v>4365</v>
      </c>
      <c r="AC20" s="1588">
        <v>4432</v>
      </c>
      <c r="AD20" s="1588">
        <v>4435</v>
      </c>
      <c r="AE20" s="278">
        <v>4495</v>
      </c>
      <c r="AF20" s="278">
        <v>4508</v>
      </c>
      <c r="AG20" s="278">
        <v>4510</v>
      </c>
      <c r="AH20" s="323">
        <v>4556</v>
      </c>
      <c r="AI20" s="1589">
        <v>4555</v>
      </c>
      <c r="AJ20" s="1588">
        <v>4589</v>
      </c>
      <c r="AK20" s="1588">
        <v>4581</v>
      </c>
      <c r="AL20" s="1588">
        <v>4572</v>
      </c>
      <c r="AM20" s="1588">
        <v>4538</v>
      </c>
      <c r="AN20" s="1588">
        <v>4465</v>
      </c>
      <c r="AO20" s="1588">
        <v>4470</v>
      </c>
      <c r="AP20" s="1588">
        <v>4458</v>
      </c>
      <c r="AQ20" s="278">
        <v>4480</v>
      </c>
      <c r="AR20" s="278">
        <v>4445</v>
      </c>
      <c r="AS20" s="278">
        <v>4442</v>
      </c>
      <c r="AT20" s="833">
        <v>4385</v>
      </c>
      <c r="AU20" s="1590">
        <v>4312</v>
      </c>
      <c r="AV20" s="1194">
        <v>4379</v>
      </c>
      <c r="AW20" s="1194">
        <v>4430</v>
      </c>
      <c r="AX20" s="1194">
        <v>4432</v>
      </c>
      <c r="AY20" s="1194">
        <v>4438</v>
      </c>
      <c r="AZ20" s="1194">
        <v>4438</v>
      </c>
      <c r="BA20" s="1118">
        <v>4393</v>
      </c>
      <c r="BB20" s="380">
        <v>4372</v>
      </c>
      <c r="BC20" s="102">
        <v>4316</v>
      </c>
      <c r="BD20" s="102">
        <v>4246</v>
      </c>
      <c r="BE20" s="102">
        <v>4196</v>
      </c>
      <c r="BF20" s="834">
        <v>4122</v>
      </c>
      <c r="BG20" s="379">
        <v>3942</v>
      </c>
      <c r="BH20" s="380">
        <v>3851</v>
      </c>
      <c r="BI20" s="380">
        <v>3801</v>
      </c>
      <c r="BJ20" s="380">
        <v>3674</v>
      </c>
      <c r="BK20" s="380">
        <v>3606</v>
      </c>
      <c r="BL20" s="380">
        <v>3538</v>
      </c>
      <c r="BM20" s="1118">
        <v>3479</v>
      </c>
      <c r="BN20" s="380">
        <v>3388</v>
      </c>
      <c r="BO20" s="102">
        <v>3316</v>
      </c>
      <c r="BP20" s="102">
        <v>3251</v>
      </c>
      <c r="BQ20" s="102">
        <v>3202</v>
      </c>
      <c r="BR20" s="834">
        <v>3104</v>
      </c>
      <c r="BS20" s="1625">
        <v>3400</v>
      </c>
      <c r="BT20" s="1118">
        <v>3358</v>
      </c>
      <c r="BU20" s="1118">
        <v>3357</v>
      </c>
      <c r="BV20" s="1118">
        <v>3380</v>
      </c>
      <c r="BW20" s="2080">
        <v>3303</v>
      </c>
      <c r="BX20" s="2080">
        <v>3268</v>
      </c>
      <c r="BY20" s="1118"/>
      <c r="BZ20" s="380"/>
      <c r="CA20" s="102"/>
      <c r="CB20" s="102"/>
      <c r="CC20" s="102"/>
      <c r="CD20" s="834"/>
      <c r="CE20" s="1523"/>
      <c r="CF20" s="1523"/>
      <c r="CG20" s="1523"/>
      <c r="CH20" s="1523"/>
      <c r="CI20" s="1523"/>
      <c r="CJ20" s="1523"/>
      <c r="CK20" s="1523"/>
      <c r="CL20" s="1523"/>
      <c r="CM20" s="1523"/>
      <c r="CN20" s="1523"/>
      <c r="CO20" s="1523"/>
      <c r="CP20" s="1523"/>
      <c r="CQ20" s="1523"/>
      <c r="CR20" s="1523"/>
      <c r="CS20" s="1523"/>
      <c r="CT20" s="1523"/>
      <c r="CU20" s="1523"/>
      <c r="CV20" s="1523"/>
      <c r="CW20" s="1523"/>
      <c r="CX20" s="1523"/>
      <c r="CY20" s="1523"/>
      <c r="CZ20" s="1523"/>
      <c r="DA20" s="1523"/>
    </row>
    <row r="21" spans="1:105" ht="15.75" thickBot="1">
      <c r="A21" s="860" t="s">
        <v>596</v>
      </c>
      <c r="B21" s="728"/>
      <c r="C21" s="728"/>
      <c r="D21" s="728"/>
      <c r="E21" s="728"/>
      <c r="F21" s="854"/>
      <c r="G21" s="854"/>
      <c r="H21" s="854"/>
      <c r="I21" s="854"/>
      <c r="J21" s="1814"/>
      <c r="K21" s="855"/>
      <c r="L21" s="728"/>
      <c r="M21" s="728"/>
      <c r="N21" s="728"/>
      <c r="O21" s="728"/>
      <c r="P21" s="728"/>
      <c r="Q21" s="728"/>
      <c r="R21" s="728"/>
      <c r="S21" s="728"/>
      <c r="T21" s="728"/>
      <c r="U21" s="728"/>
      <c r="V21" s="728"/>
      <c r="W21" s="855"/>
      <c r="X21" s="728"/>
      <c r="Y21" s="728"/>
      <c r="Z21" s="728"/>
      <c r="AA21" s="728"/>
      <c r="AB21" s="728"/>
      <c r="AC21" s="728"/>
      <c r="AD21" s="728"/>
      <c r="AE21" s="728"/>
      <c r="AF21" s="728"/>
      <c r="AG21" s="728"/>
      <c r="AH21" s="728"/>
      <c r="AI21" s="855"/>
      <c r="AJ21" s="728"/>
      <c r="AK21" s="728"/>
      <c r="AL21" s="728"/>
      <c r="AM21" s="728"/>
      <c r="AN21" s="728"/>
      <c r="AO21" s="728"/>
      <c r="AP21" s="728"/>
      <c r="AQ21" s="728"/>
      <c r="AR21" s="728"/>
      <c r="AS21" s="728"/>
      <c r="AT21" s="729"/>
      <c r="AU21" s="855"/>
      <c r="AV21" s="728"/>
      <c r="AW21" s="728"/>
      <c r="AX21" s="728"/>
      <c r="AY21" s="728"/>
      <c r="AZ21" s="728"/>
      <c r="BA21" s="1614"/>
      <c r="BB21" s="1614"/>
      <c r="BC21" s="1614"/>
      <c r="BD21" s="1614"/>
      <c r="BE21" s="1614"/>
      <c r="BF21" s="1615"/>
      <c r="BG21" s="855"/>
      <c r="BH21" s="728"/>
      <c r="BI21" s="728"/>
      <c r="BJ21" s="728"/>
      <c r="BK21" s="728"/>
      <c r="BL21" s="728"/>
      <c r="BM21" s="728"/>
      <c r="BN21" s="728"/>
      <c r="BO21" s="728"/>
      <c r="BP21" s="728"/>
      <c r="BQ21" s="728"/>
      <c r="BR21" s="729"/>
      <c r="BS21" s="1815"/>
      <c r="BT21" s="1809"/>
      <c r="BU21" s="1809"/>
      <c r="BV21" s="1809"/>
      <c r="BW21" s="1809"/>
      <c r="BX21" s="1809"/>
      <c r="BY21" s="1809"/>
      <c r="BZ21" s="1809"/>
      <c r="CA21" s="1809"/>
      <c r="CB21" s="1809"/>
      <c r="CC21" s="1809"/>
      <c r="CD21" s="1810"/>
      <c r="CE21" s="1523"/>
      <c r="CF21" s="1523"/>
      <c r="CG21" s="1523"/>
      <c r="CH21" s="1523"/>
      <c r="CI21" s="1523"/>
      <c r="CJ21" s="1523"/>
      <c r="CK21" s="1523"/>
      <c r="CL21" s="1523"/>
      <c r="CM21" s="1523"/>
      <c r="CN21" s="1523"/>
      <c r="CO21" s="1523"/>
      <c r="CP21" s="1523"/>
      <c r="CQ21" s="1523"/>
      <c r="CR21" s="1523"/>
      <c r="CS21" s="1523"/>
      <c r="CT21" s="1523"/>
      <c r="CU21" s="1523"/>
      <c r="CV21" s="1523"/>
      <c r="CW21" s="1523"/>
      <c r="CX21" s="1523"/>
      <c r="CY21" s="1523"/>
      <c r="CZ21" s="1523"/>
      <c r="DA21" s="1523"/>
    </row>
    <row r="22" spans="1:105">
      <c r="A22" s="929" t="s">
        <v>229</v>
      </c>
      <c r="B22" s="2444">
        <v>34</v>
      </c>
      <c r="C22" s="858">
        <v>54</v>
      </c>
      <c r="D22" s="289">
        <v>36</v>
      </c>
      <c r="E22" s="289">
        <v>31</v>
      </c>
      <c r="F22" s="289">
        <v>46</v>
      </c>
      <c r="G22" s="1116">
        <v>48</v>
      </c>
      <c r="H22" s="1733">
        <v>52</v>
      </c>
      <c r="I22" s="1996">
        <v>30</v>
      </c>
      <c r="J22" s="866">
        <v>26</v>
      </c>
      <c r="K22" s="857">
        <v>37</v>
      </c>
      <c r="L22" s="858">
        <v>36</v>
      </c>
      <c r="M22" s="858">
        <v>42</v>
      </c>
      <c r="N22" s="856">
        <v>42</v>
      </c>
      <c r="O22" s="289">
        <v>46</v>
      </c>
      <c r="P22" s="289">
        <v>42</v>
      </c>
      <c r="Q22" s="289">
        <v>46</v>
      </c>
      <c r="R22" s="289">
        <v>45</v>
      </c>
      <c r="S22" s="278">
        <v>43</v>
      </c>
      <c r="T22" s="278">
        <v>43</v>
      </c>
      <c r="U22" s="278">
        <v>44</v>
      </c>
      <c r="V22" s="323">
        <v>39</v>
      </c>
      <c r="W22" s="859">
        <v>32</v>
      </c>
      <c r="X22" s="858">
        <v>33</v>
      </c>
      <c r="Y22" s="858">
        <v>36</v>
      </c>
      <c r="Z22" s="856">
        <v>42</v>
      </c>
      <c r="AA22" s="289">
        <v>44</v>
      </c>
      <c r="AB22" s="289">
        <v>44</v>
      </c>
      <c r="AC22" s="289">
        <v>49</v>
      </c>
      <c r="AD22" s="289">
        <v>49</v>
      </c>
      <c r="AE22" s="278">
        <v>48</v>
      </c>
      <c r="AF22" s="278">
        <v>56</v>
      </c>
      <c r="AG22" s="278">
        <v>53</v>
      </c>
      <c r="AH22" s="323">
        <v>46</v>
      </c>
      <c r="AI22" s="859">
        <v>40</v>
      </c>
      <c r="AJ22" s="858">
        <v>46</v>
      </c>
      <c r="AK22" s="858">
        <v>45</v>
      </c>
      <c r="AL22" s="856">
        <v>44</v>
      </c>
      <c r="AM22" s="289">
        <v>42</v>
      </c>
      <c r="AN22" s="289">
        <v>43</v>
      </c>
      <c r="AO22" s="289">
        <v>45</v>
      </c>
      <c r="AP22" s="289">
        <v>43</v>
      </c>
      <c r="AQ22" s="278">
        <v>46</v>
      </c>
      <c r="AR22" s="278">
        <v>46</v>
      </c>
      <c r="AS22" s="278">
        <v>46</v>
      </c>
      <c r="AT22" s="833">
        <v>48</v>
      </c>
      <c r="AU22" s="859">
        <v>49</v>
      </c>
      <c r="AV22" s="858">
        <v>42</v>
      </c>
      <c r="AW22" s="858">
        <v>43</v>
      </c>
      <c r="AX22" s="856">
        <v>44</v>
      </c>
      <c r="AY22" s="289">
        <v>45</v>
      </c>
      <c r="AZ22" s="289">
        <v>46</v>
      </c>
      <c r="BA22" s="962">
        <v>47</v>
      </c>
      <c r="BB22" s="962">
        <v>45</v>
      </c>
      <c r="BC22" s="962">
        <v>43</v>
      </c>
      <c r="BD22" s="962">
        <v>46</v>
      </c>
      <c r="BE22" s="962">
        <v>51</v>
      </c>
      <c r="BF22" s="1654">
        <v>52</v>
      </c>
      <c r="BG22" s="1655">
        <v>47</v>
      </c>
      <c r="BH22" s="1656">
        <v>51</v>
      </c>
      <c r="BI22" s="1656">
        <v>49</v>
      </c>
      <c r="BJ22" s="1657">
        <v>43</v>
      </c>
      <c r="BK22" s="1119">
        <v>46</v>
      </c>
      <c r="BL22" s="1119">
        <v>43</v>
      </c>
      <c r="BM22" s="1119">
        <v>43</v>
      </c>
      <c r="BN22" s="289">
        <v>41</v>
      </c>
      <c r="BO22" s="278">
        <v>37</v>
      </c>
      <c r="BP22" s="278">
        <v>38</v>
      </c>
      <c r="BQ22" s="278">
        <v>31</v>
      </c>
      <c r="BR22" s="833">
        <v>30</v>
      </c>
      <c r="BS22" s="1655">
        <v>25</v>
      </c>
      <c r="BT22" s="1656">
        <v>26</v>
      </c>
      <c r="BU22" s="1656">
        <v>27</v>
      </c>
      <c r="BV22" s="1657">
        <v>27</v>
      </c>
      <c r="BW22" s="2163">
        <v>27</v>
      </c>
      <c r="BX22" s="2163">
        <v>26</v>
      </c>
      <c r="BY22" s="1119"/>
      <c r="BZ22" s="1804"/>
      <c r="CA22" s="278"/>
      <c r="CB22" s="278"/>
      <c r="CC22" s="278"/>
      <c r="CD22" s="833"/>
      <c r="CE22" s="1523"/>
      <c r="CF22" s="1523"/>
      <c r="CG22" s="1523"/>
      <c r="CH22" s="1523"/>
      <c r="CI22" s="1523"/>
      <c r="CJ22" s="1523"/>
      <c r="CK22" s="1523"/>
      <c r="CL22" s="1523"/>
      <c r="CM22" s="1523"/>
      <c r="CN22" s="1523"/>
      <c r="CO22" s="1523"/>
      <c r="CP22" s="1523"/>
      <c r="CQ22" s="1523"/>
      <c r="CR22" s="1523"/>
      <c r="CS22" s="1523"/>
      <c r="CT22" s="1523"/>
      <c r="CU22" s="1523"/>
      <c r="CV22" s="1523"/>
      <c r="CW22" s="1523"/>
      <c r="CX22" s="1523"/>
      <c r="CY22" s="1523"/>
      <c r="CZ22" s="1523"/>
      <c r="DA22" s="1523"/>
    </row>
    <row r="23" spans="1:105">
      <c r="A23" s="930" t="s">
        <v>231</v>
      </c>
      <c r="B23" s="721">
        <v>216</v>
      </c>
      <c r="C23" s="101">
        <v>269</v>
      </c>
      <c r="D23" s="101">
        <v>238</v>
      </c>
      <c r="E23" s="101">
        <v>183</v>
      </c>
      <c r="F23" s="101">
        <v>194</v>
      </c>
      <c r="G23" s="1117">
        <v>206</v>
      </c>
      <c r="H23" s="1117">
        <v>195</v>
      </c>
      <c r="I23" s="1993">
        <v>215</v>
      </c>
      <c r="J23" s="848">
        <v>238</v>
      </c>
      <c r="K23" s="721">
        <v>231</v>
      </c>
      <c r="L23" s="101">
        <v>226</v>
      </c>
      <c r="M23" s="101">
        <v>211</v>
      </c>
      <c r="N23" s="101">
        <v>211</v>
      </c>
      <c r="O23" s="101">
        <v>209</v>
      </c>
      <c r="P23" s="101">
        <v>195</v>
      </c>
      <c r="Q23" s="101">
        <v>201</v>
      </c>
      <c r="R23" s="101">
        <v>203</v>
      </c>
      <c r="S23" s="104">
        <v>209</v>
      </c>
      <c r="T23" s="104">
        <v>207</v>
      </c>
      <c r="U23" s="104">
        <v>202</v>
      </c>
      <c r="V23" s="377">
        <v>176</v>
      </c>
      <c r="W23" s="378">
        <v>173</v>
      </c>
      <c r="X23" s="101">
        <v>171</v>
      </c>
      <c r="Y23" s="101">
        <v>171</v>
      </c>
      <c r="Z23" s="101">
        <v>183</v>
      </c>
      <c r="AA23" s="101">
        <v>183</v>
      </c>
      <c r="AB23" s="101">
        <v>184</v>
      </c>
      <c r="AC23" s="101">
        <v>193</v>
      </c>
      <c r="AD23" s="101">
        <v>186</v>
      </c>
      <c r="AE23" s="104">
        <v>180</v>
      </c>
      <c r="AF23" s="104">
        <v>196</v>
      </c>
      <c r="AG23" s="104">
        <v>198</v>
      </c>
      <c r="AH23" s="377">
        <v>194</v>
      </c>
      <c r="AI23" s="378">
        <v>199</v>
      </c>
      <c r="AJ23" s="101">
        <v>220</v>
      </c>
      <c r="AK23" s="101">
        <v>212</v>
      </c>
      <c r="AL23" s="101">
        <v>213</v>
      </c>
      <c r="AM23" s="101">
        <v>210</v>
      </c>
      <c r="AN23" s="101">
        <v>208</v>
      </c>
      <c r="AO23" s="101">
        <v>201</v>
      </c>
      <c r="AP23" s="101">
        <v>202</v>
      </c>
      <c r="AQ23" s="104">
        <v>197</v>
      </c>
      <c r="AR23" s="104">
        <v>191</v>
      </c>
      <c r="AS23" s="104">
        <v>206</v>
      </c>
      <c r="AT23" s="839">
        <v>206</v>
      </c>
      <c r="AU23" s="378">
        <v>197</v>
      </c>
      <c r="AV23" s="101">
        <v>199</v>
      </c>
      <c r="AW23" s="101">
        <v>198</v>
      </c>
      <c r="AX23" s="101">
        <v>191</v>
      </c>
      <c r="AY23" s="101">
        <v>195</v>
      </c>
      <c r="AZ23" s="101">
        <v>182</v>
      </c>
      <c r="BA23" s="871">
        <v>173</v>
      </c>
      <c r="BB23" s="871">
        <v>173</v>
      </c>
      <c r="BC23" s="871">
        <v>176</v>
      </c>
      <c r="BD23" s="871">
        <v>175</v>
      </c>
      <c r="BE23" s="871">
        <v>193</v>
      </c>
      <c r="BF23" s="1658">
        <v>195</v>
      </c>
      <c r="BG23" s="1659">
        <v>189</v>
      </c>
      <c r="BH23" s="1117">
        <v>190</v>
      </c>
      <c r="BI23" s="1117">
        <v>193</v>
      </c>
      <c r="BJ23" s="1117">
        <v>192</v>
      </c>
      <c r="BK23" s="1117">
        <v>196</v>
      </c>
      <c r="BL23" s="1117">
        <v>194</v>
      </c>
      <c r="BM23" s="1117">
        <v>202</v>
      </c>
      <c r="BN23" s="101">
        <v>203</v>
      </c>
      <c r="BO23" s="104">
        <v>206</v>
      </c>
      <c r="BP23" s="104">
        <v>213</v>
      </c>
      <c r="BQ23" s="104">
        <v>216</v>
      </c>
      <c r="BR23" s="839">
        <v>215</v>
      </c>
      <c r="BS23" s="1659">
        <v>219</v>
      </c>
      <c r="BT23" s="1117">
        <v>227</v>
      </c>
      <c r="BU23" s="1117">
        <v>231</v>
      </c>
      <c r="BV23" s="1117">
        <v>236</v>
      </c>
      <c r="BW23" s="2078">
        <v>237</v>
      </c>
      <c r="BX23" s="2078">
        <v>238</v>
      </c>
      <c r="BY23" s="1117"/>
      <c r="BZ23" s="101"/>
      <c r="CA23" s="104"/>
      <c r="CB23" s="104"/>
      <c r="CC23" s="104"/>
      <c r="CD23" s="839"/>
      <c r="CE23" s="1523"/>
      <c r="CF23" s="1523"/>
      <c r="CG23" s="1523"/>
      <c r="CH23" s="1523"/>
      <c r="CI23" s="1523"/>
      <c r="CJ23" s="1523"/>
      <c r="CK23" s="1523"/>
      <c r="CL23" s="1523"/>
      <c r="CM23" s="1523"/>
      <c r="CN23" s="1523"/>
      <c r="CO23" s="1523"/>
      <c r="CP23" s="1523"/>
      <c r="CQ23" s="1523"/>
      <c r="CR23" s="1523"/>
      <c r="CS23" s="1523"/>
      <c r="CT23" s="1523"/>
      <c r="CU23" s="1523"/>
      <c r="CV23" s="1523"/>
      <c r="CW23" s="1523"/>
      <c r="CX23" s="1523"/>
      <c r="CY23" s="1523"/>
      <c r="CZ23" s="1523"/>
      <c r="DA23" s="1523"/>
    </row>
    <row r="24" spans="1:105">
      <c r="A24" s="930" t="s">
        <v>230</v>
      </c>
      <c r="B24" s="721">
        <v>91</v>
      </c>
      <c r="C24" s="101">
        <v>156</v>
      </c>
      <c r="D24" s="101">
        <v>166</v>
      </c>
      <c r="E24" s="101">
        <v>141</v>
      </c>
      <c r="F24" s="101">
        <v>198</v>
      </c>
      <c r="G24" s="1117">
        <v>182</v>
      </c>
      <c r="H24" s="1117">
        <v>213</v>
      </c>
      <c r="I24" s="1993">
        <v>146</v>
      </c>
      <c r="J24" s="848">
        <v>150</v>
      </c>
      <c r="K24" s="721">
        <v>157</v>
      </c>
      <c r="L24" s="101">
        <v>156</v>
      </c>
      <c r="M24" s="101">
        <v>145</v>
      </c>
      <c r="N24" s="101">
        <v>135</v>
      </c>
      <c r="O24" s="101">
        <v>136</v>
      </c>
      <c r="P24" s="101">
        <v>142</v>
      </c>
      <c r="Q24" s="101">
        <v>140</v>
      </c>
      <c r="R24" s="101">
        <v>137</v>
      </c>
      <c r="S24" s="104">
        <v>132</v>
      </c>
      <c r="T24" s="104">
        <v>133</v>
      </c>
      <c r="U24" s="104">
        <v>146</v>
      </c>
      <c r="V24" s="377">
        <v>148</v>
      </c>
      <c r="W24" s="378">
        <v>149</v>
      </c>
      <c r="X24" s="101">
        <v>162</v>
      </c>
      <c r="Y24" s="101">
        <v>169</v>
      </c>
      <c r="Z24" s="101">
        <v>161</v>
      </c>
      <c r="AA24" s="101">
        <v>166</v>
      </c>
      <c r="AB24" s="101">
        <v>162</v>
      </c>
      <c r="AC24" s="101">
        <v>161</v>
      </c>
      <c r="AD24" s="101">
        <v>164</v>
      </c>
      <c r="AE24" s="104">
        <v>176</v>
      </c>
      <c r="AF24" s="104">
        <v>185</v>
      </c>
      <c r="AG24" s="104">
        <v>199</v>
      </c>
      <c r="AH24" s="377">
        <v>198</v>
      </c>
      <c r="AI24" s="378">
        <v>197</v>
      </c>
      <c r="AJ24" s="101">
        <v>196</v>
      </c>
      <c r="AK24" s="101">
        <v>204</v>
      </c>
      <c r="AL24" s="101">
        <v>196</v>
      </c>
      <c r="AM24" s="101">
        <v>197</v>
      </c>
      <c r="AN24" s="101">
        <v>198</v>
      </c>
      <c r="AO24" s="101">
        <v>195</v>
      </c>
      <c r="AP24" s="101">
        <v>193</v>
      </c>
      <c r="AQ24" s="104">
        <v>184</v>
      </c>
      <c r="AR24" s="104">
        <v>192</v>
      </c>
      <c r="AS24" s="104">
        <v>186</v>
      </c>
      <c r="AT24" s="839">
        <v>182</v>
      </c>
      <c r="AU24" s="378">
        <v>189</v>
      </c>
      <c r="AV24" s="101">
        <v>196</v>
      </c>
      <c r="AW24" s="101">
        <v>189</v>
      </c>
      <c r="AX24" s="101">
        <v>192</v>
      </c>
      <c r="AY24" s="101">
        <v>198</v>
      </c>
      <c r="AZ24" s="101">
        <v>199</v>
      </c>
      <c r="BA24" s="871">
        <v>198</v>
      </c>
      <c r="BB24" s="871">
        <v>204</v>
      </c>
      <c r="BC24" s="871">
        <v>213</v>
      </c>
      <c r="BD24" s="871">
        <v>215</v>
      </c>
      <c r="BE24" s="871">
        <v>209</v>
      </c>
      <c r="BF24" s="1658">
        <v>213</v>
      </c>
      <c r="BG24" s="1659">
        <v>207</v>
      </c>
      <c r="BH24" s="1117">
        <v>195</v>
      </c>
      <c r="BI24" s="1117">
        <v>191</v>
      </c>
      <c r="BJ24" s="1117">
        <v>188</v>
      </c>
      <c r="BK24" s="1117">
        <v>184</v>
      </c>
      <c r="BL24" s="1117">
        <v>174</v>
      </c>
      <c r="BM24" s="1117">
        <v>171</v>
      </c>
      <c r="BN24" s="101">
        <v>158</v>
      </c>
      <c r="BO24" s="104">
        <v>155</v>
      </c>
      <c r="BP24" s="104">
        <v>145</v>
      </c>
      <c r="BQ24" s="104">
        <v>143</v>
      </c>
      <c r="BR24" s="839">
        <v>146</v>
      </c>
      <c r="BS24" s="1659">
        <v>143</v>
      </c>
      <c r="BT24" s="1117">
        <v>138</v>
      </c>
      <c r="BU24" s="1117">
        <v>159</v>
      </c>
      <c r="BV24" s="1117">
        <v>154</v>
      </c>
      <c r="BW24" s="2078">
        <v>155</v>
      </c>
      <c r="BX24" s="2078">
        <v>150</v>
      </c>
      <c r="BY24" s="1117"/>
      <c r="BZ24" s="101"/>
      <c r="CA24" s="104"/>
      <c r="CB24" s="104"/>
      <c r="CC24" s="104"/>
      <c r="CD24" s="839"/>
      <c r="CE24" s="1523"/>
      <c r="CF24" s="1523"/>
      <c r="CG24" s="1523"/>
      <c r="CH24" s="1523"/>
      <c r="CI24" s="1523"/>
      <c r="CJ24" s="1523"/>
      <c r="CK24" s="1523"/>
      <c r="CL24" s="1523"/>
      <c r="CM24" s="1523"/>
      <c r="CN24" s="1523"/>
      <c r="CO24" s="1523"/>
      <c r="CP24" s="1523"/>
      <c r="CQ24" s="1523"/>
      <c r="CR24" s="1523"/>
      <c r="CS24" s="1523"/>
      <c r="CT24" s="1523"/>
      <c r="CU24" s="1523"/>
      <c r="CV24" s="1523"/>
      <c r="CW24" s="1523"/>
      <c r="CX24" s="1523"/>
      <c r="CY24" s="1523"/>
      <c r="CZ24" s="1523"/>
      <c r="DA24" s="1523"/>
    </row>
    <row r="25" spans="1:105">
      <c r="A25" s="1646" t="s">
        <v>257</v>
      </c>
      <c r="B25" s="721">
        <v>116</v>
      </c>
      <c r="C25" s="101">
        <v>115</v>
      </c>
      <c r="D25" s="101">
        <v>106</v>
      </c>
      <c r="E25" s="101">
        <v>72</v>
      </c>
      <c r="F25" s="101">
        <v>129</v>
      </c>
      <c r="G25" s="1117">
        <v>160</v>
      </c>
      <c r="H25" s="1117">
        <v>132</v>
      </c>
      <c r="I25" s="1993">
        <v>106</v>
      </c>
      <c r="J25" s="848">
        <v>104</v>
      </c>
      <c r="K25" s="721">
        <v>93</v>
      </c>
      <c r="L25" s="101">
        <v>85</v>
      </c>
      <c r="M25" s="101">
        <v>80</v>
      </c>
      <c r="N25" s="101">
        <v>73</v>
      </c>
      <c r="O25" s="101">
        <v>69</v>
      </c>
      <c r="P25" s="101">
        <v>69</v>
      </c>
      <c r="Q25" s="101">
        <v>66</v>
      </c>
      <c r="R25" s="101">
        <v>70</v>
      </c>
      <c r="S25" s="104">
        <v>72</v>
      </c>
      <c r="T25" s="104">
        <v>69</v>
      </c>
      <c r="U25" s="104">
        <v>66</v>
      </c>
      <c r="V25" s="377">
        <v>75</v>
      </c>
      <c r="W25" s="378">
        <v>77</v>
      </c>
      <c r="X25" s="101">
        <v>77</v>
      </c>
      <c r="Y25" s="101">
        <v>84</v>
      </c>
      <c r="Z25" s="101">
        <v>90</v>
      </c>
      <c r="AA25" s="101">
        <v>92</v>
      </c>
      <c r="AB25" s="101">
        <v>98</v>
      </c>
      <c r="AC25" s="101">
        <v>101</v>
      </c>
      <c r="AD25" s="101">
        <v>103</v>
      </c>
      <c r="AE25" s="104">
        <v>100</v>
      </c>
      <c r="AF25" s="104">
        <v>115</v>
      </c>
      <c r="AG25" s="104">
        <v>128</v>
      </c>
      <c r="AH25" s="377">
        <v>129</v>
      </c>
      <c r="AI25" s="378">
        <v>129</v>
      </c>
      <c r="AJ25" s="101">
        <v>147</v>
      </c>
      <c r="AK25" s="101">
        <v>149</v>
      </c>
      <c r="AL25" s="101">
        <v>148</v>
      </c>
      <c r="AM25" s="101">
        <v>142</v>
      </c>
      <c r="AN25" s="101">
        <v>149</v>
      </c>
      <c r="AO25" s="101">
        <v>151</v>
      </c>
      <c r="AP25" s="101">
        <v>161</v>
      </c>
      <c r="AQ25" s="104">
        <v>167</v>
      </c>
      <c r="AR25" s="104">
        <v>162</v>
      </c>
      <c r="AS25" s="104">
        <v>154</v>
      </c>
      <c r="AT25" s="839">
        <v>160</v>
      </c>
      <c r="AU25" s="378">
        <v>164</v>
      </c>
      <c r="AV25" s="101">
        <v>162</v>
      </c>
      <c r="AW25" s="101">
        <v>152</v>
      </c>
      <c r="AX25" s="101">
        <v>150</v>
      </c>
      <c r="AY25" s="101">
        <v>146</v>
      </c>
      <c r="AZ25" s="101">
        <v>151</v>
      </c>
      <c r="BA25" s="871">
        <v>149</v>
      </c>
      <c r="BB25" s="871">
        <v>144</v>
      </c>
      <c r="BC25" s="871">
        <v>149</v>
      </c>
      <c r="BD25" s="871">
        <v>141</v>
      </c>
      <c r="BE25" s="871">
        <v>138</v>
      </c>
      <c r="BF25" s="1658">
        <v>132</v>
      </c>
      <c r="BG25" s="1659">
        <v>122</v>
      </c>
      <c r="BH25" s="1117">
        <v>124</v>
      </c>
      <c r="BI25" s="1117">
        <v>122</v>
      </c>
      <c r="BJ25" s="1117">
        <v>119</v>
      </c>
      <c r="BK25" s="1117">
        <v>118</v>
      </c>
      <c r="BL25" s="1117">
        <v>114</v>
      </c>
      <c r="BM25" s="1117">
        <v>107</v>
      </c>
      <c r="BN25" s="101">
        <v>99</v>
      </c>
      <c r="BO25" s="104">
        <v>102</v>
      </c>
      <c r="BP25" s="104">
        <v>113</v>
      </c>
      <c r="BQ25" s="104">
        <v>112</v>
      </c>
      <c r="BR25" s="839">
        <v>106</v>
      </c>
      <c r="BS25" s="1659">
        <v>105</v>
      </c>
      <c r="BT25" s="1117">
        <v>105</v>
      </c>
      <c r="BU25" s="1117">
        <v>99</v>
      </c>
      <c r="BV25" s="1117">
        <v>100</v>
      </c>
      <c r="BW25" s="2078">
        <v>106</v>
      </c>
      <c r="BX25" s="2078">
        <v>104</v>
      </c>
      <c r="BY25" s="1117"/>
      <c r="BZ25" s="101"/>
      <c r="CA25" s="104"/>
      <c r="CB25" s="104"/>
      <c r="CC25" s="104"/>
      <c r="CD25" s="839"/>
      <c r="CE25" s="1523"/>
      <c r="CF25" s="1523"/>
      <c r="CG25" s="1523"/>
      <c r="CH25" s="1523"/>
      <c r="CI25" s="1523"/>
      <c r="CJ25" s="1523"/>
      <c r="CK25" s="1523"/>
      <c r="CL25" s="1523"/>
      <c r="CM25" s="1523"/>
      <c r="CN25" s="1523"/>
      <c r="CO25" s="1523"/>
      <c r="CP25" s="1523"/>
      <c r="CQ25" s="1523"/>
      <c r="CR25" s="1523"/>
      <c r="CS25" s="1523"/>
      <c r="CT25" s="1523"/>
      <c r="CU25" s="1523"/>
      <c r="CV25" s="1523"/>
      <c r="CW25" s="1523"/>
      <c r="CX25" s="1523"/>
      <c r="CY25" s="1523"/>
      <c r="CZ25" s="1523"/>
      <c r="DA25" s="1523"/>
    </row>
    <row r="26" spans="1:105">
      <c r="A26" s="930" t="s">
        <v>232</v>
      </c>
      <c r="B26" s="721">
        <v>71</v>
      </c>
      <c r="C26" s="101">
        <v>67</v>
      </c>
      <c r="D26" s="101">
        <v>72</v>
      </c>
      <c r="E26" s="101">
        <v>44</v>
      </c>
      <c r="F26" s="101">
        <v>36</v>
      </c>
      <c r="G26" s="1117">
        <v>34</v>
      </c>
      <c r="H26" s="1117">
        <v>47</v>
      </c>
      <c r="I26" s="1993">
        <v>36</v>
      </c>
      <c r="J26" s="848">
        <v>35</v>
      </c>
      <c r="K26" s="721">
        <v>71</v>
      </c>
      <c r="L26" s="101">
        <v>75</v>
      </c>
      <c r="M26" s="101">
        <v>69</v>
      </c>
      <c r="N26" s="101">
        <v>70</v>
      </c>
      <c r="O26" s="101">
        <v>68</v>
      </c>
      <c r="P26" s="101">
        <v>71</v>
      </c>
      <c r="Q26" s="101">
        <v>71</v>
      </c>
      <c r="R26" s="101">
        <v>61</v>
      </c>
      <c r="S26" s="104">
        <v>58</v>
      </c>
      <c r="T26" s="104">
        <v>54</v>
      </c>
      <c r="U26" s="104">
        <v>50</v>
      </c>
      <c r="V26" s="377">
        <v>43</v>
      </c>
      <c r="W26" s="378">
        <v>43</v>
      </c>
      <c r="X26" s="101">
        <v>40</v>
      </c>
      <c r="Y26" s="101">
        <v>35</v>
      </c>
      <c r="Z26" s="101">
        <v>32</v>
      </c>
      <c r="AA26" s="101">
        <v>30</v>
      </c>
      <c r="AB26" s="101">
        <v>27</v>
      </c>
      <c r="AC26" s="101">
        <v>26</v>
      </c>
      <c r="AD26" s="101">
        <v>25</v>
      </c>
      <c r="AE26" s="104">
        <v>27</v>
      </c>
      <c r="AF26" s="104">
        <v>27</v>
      </c>
      <c r="AG26" s="104">
        <v>32</v>
      </c>
      <c r="AH26" s="377">
        <v>36</v>
      </c>
      <c r="AI26" s="378">
        <v>36</v>
      </c>
      <c r="AJ26" s="101">
        <v>36</v>
      </c>
      <c r="AK26" s="101">
        <v>37</v>
      </c>
      <c r="AL26" s="101">
        <v>32</v>
      </c>
      <c r="AM26" s="101">
        <v>37</v>
      </c>
      <c r="AN26" s="101">
        <v>36</v>
      </c>
      <c r="AO26" s="101">
        <v>39</v>
      </c>
      <c r="AP26" s="101">
        <v>39</v>
      </c>
      <c r="AQ26" s="104">
        <v>39</v>
      </c>
      <c r="AR26" s="104">
        <v>36</v>
      </c>
      <c r="AS26" s="104">
        <v>36</v>
      </c>
      <c r="AT26" s="839">
        <v>34</v>
      </c>
      <c r="AU26" s="378">
        <v>40</v>
      </c>
      <c r="AV26" s="101">
        <v>42</v>
      </c>
      <c r="AW26" s="101">
        <v>37</v>
      </c>
      <c r="AX26" s="101">
        <v>44</v>
      </c>
      <c r="AY26" s="101">
        <v>48</v>
      </c>
      <c r="AZ26" s="101">
        <v>42</v>
      </c>
      <c r="BA26" s="871">
        <v>43</v>
      </c>
      <c r="BB26" s="871">
        <v>44</v>
      </c>
      <c r="BC26" s="871">
        <v>45</v>
      </c>
      <c r="BD26" s="871">
        <v>49</v>
      </c>
      <c r="BE26" s="871">
        <v>45</v>
      </c>
      <c r="BF26" s="1658">
        <v>47</v>
      </c>
      <c r="BG26" s="1659">
        <v>43</v>
      </c>
      <c r="BH26" s="1117">
        <v>46</v>
      </c>
      <c r="BI26" s="1117">
        <v>48</v>
      </c>
      <c r="BJ26" s="1117">
        <v>51</v>
      </c>
      <c r="BK26" s="1117">
        <v>46</v>
      </c>
      <c r="BL26" s="1117">
        <v>45</v>
      </c>
      <c r="BM26" s="1117">
        <v>45</v>
      </c>
      <c r="BN26" s="101">
        <v>45</v>
      </c>
      <c r="BO26" s="104">
        <v>38</v>
      </c>
      <c r="BP26" s="104">
        <v>33</v>
      </c>
      <c r="BQ26" s="104">
        <v>34</v>
      </c>
      <c r="BR26" s="839">
        <v>36</v>
      </c>
      <c r="BS26" s="1659">
        <v>39</v>
      </c>
      <c r="BT26" s="1117">
        <v>39</v>
      </c>
      <c r="BU26" s="1117">
        <v>40</v>
      </c>
      <c r="BV26" s="1117">
        <v>42</v>
      </c>
      <c r="BW26" s="2078">
        <v>38</v>
      </c>
      <c r="BX26" s="2078">
        <v>35</v>
      </c>
      <c r="BY26" s="1117"/>
      <c r="BZ26" s="101"/>
      <c r="CA26" s="104"/>
      <c r="CB26" s="104"/>
      <c r="CC26" s="104"/>
      <c r="CD26" s="839"/>
      <c r="CE26" s="1523"/>
      <c r="CF26" s="1523"/>
      <c r="CG26" s="1523"/>
      <c r="CH26" s="1523"/>
      <c r="CI26" s="1523"/>
      <c r="CJ26" s="1523"/>
      <c r="CK26" s="1523"/>
      <c r="CL26" s="1523"/>
      <c r="CM26" s="1523"/>
      <c r="CN26" s="1523"/>
      <c r="CO26" s="1523"/>
      <c r="CP26" s="1523"/>
      <c r="CQ26" s="1523"/>
      <c r="CR26" s="1523"/>
      <c r="CS26" s="1523"/>
      <c r="CT26" s="1523"/>
      <c r="CU26" s="1523"/>
      <c r="CV26" s="1523"/>
      <c r="CW26" s="1523"/>
      <c r="CX26" s="1523"/>
      <c r="CY26" s="1523"/>
      <c r="CZ26" s="1523"/>
      <c r="DA26" s="1523"/>
    </row>
    <row r="27" spans="1:105">
      <c r="A27" s="930" t="s">
        <v>233</v>
      </c>
      <c r="B27" s="721">
        <v>0</v>
      </c>
      <c r="C27" s="101">
        <v>0</v>
      </c>
      <c r="D27" s="101">
        <v>0</v>
      </c>
      <c r="E27" s="101">
        <v>8</v>
      </c>
      <c r="F27" s="101">
        <v>12</v>
      </c>
      <c r="G27" s="1117">
        <v>8</v>
      </c>
      <c r="H27" s="1117">
        <v>8</v>
      </c>
      <c r="I27" s="1993">
        <v>0</v>
      </c>
      <c r="J27" s="848">
        <v>1</v>
      </c>
      <c r="K27" s="721">
        <v>0</v>
      </c>
      <c r="L27" s="101">
        <v>0</v>
      </c>
      <c r="M27" s="101">
        <v>0</v>
      </c>
      <c r="N27" s="101">
        <v>0</v>
      </c>
      <c r="O27" s="101">
        <v>0</v>
      </c>
      <c r="P27" s="101">
        <v>0</v>
      </c>
      <c r="Q27" s="101">
        <v>0</v>
      </c>
      <c r="R27" s="101">
        <v>0</v>
      </c>
      <c r="S27" s="104">
        <v>0</v>
      </c>
      <c r="T27" s="104">
        <v>0</v>
      </c>
      <c r="U27" s="104">
        <v>0</v>
      </c>
      <c r="V27" s="377">
        <v>6</v>
      </c>
      <c r="W27" s="378">
        <v>8</v>
      </c>
      <c r="X27" s="101">
        <v>9</v>
      </c>
      <c r="Y27" s="101">
        <v>9</v>
      </c>
      <c r="Z27" s="101">
        <v>9</v>
      </c>
      <c r="AA27" s="101">
        <v>10</v>
      </c>
      <c r="AB27" s="101">
        <v>9</v>
      </c>
      <c r="AC27" s="101">
        <v>9</v>
      </c>
      <c r="AD27" s="101">
        <v>8</v>
      </c>
      <c r="AE27" s="104">
        <v>7</v>
      </c>
      <c r="AF27" s="104">
        <v>7</v>
      </c>
      <c r="AG27" s="104">
        <v>9</v>
      </c>
      <c r="AH27" s="377">
        <v>12</v>
      </c>
      <c r="AI27" s="378">
        <v>7</v>
      </c>
      <c r="AJ27" s="101">
        <v>7</v>
      </c>
      <c r="AK27" s="101">
        <v>7</v>
      </c>
      <c r="AL27" s="101">
        <v>4</v>
      </c>
      <c r="AM27" s="101">
        <v>4</v>
      </c>
      <c r="AN27" s="101">
        <v>4</v>
      </c>
      <c r="AO27" s="101">
        <v>8</v>
      </c>
      <c r="AP27" s="101">
        <v>8</v>
      </c>
      <c r="AQ27" s="104">
        <v>9</v>
      </c>
      <c r="AR27" s="104">
        <v>9</v>
      </c>
      <c r="AS27" s="104">
        <v>8</v>
      </c>
      <c r="AT27" s="839">
        <v>8</v>
      </c>
      <c r="AU27" s="378">
        <v>4</v>
      </c>
      <c r="AV27" s="101">
        <v>4</v>
      </c>
      <c r="AW27" s="101">
        <v>3</v>
      </c>
      <c r="AX27" s="101">
        <v>3</v>
      </c>
      <c r="AY27" s="101">
        <v>7</v>
      </c>
      <c r="AZ27" s="101">
        <v>7</v>
      </c>
      <c r="BA27" s="871">
        <v>7</v>
      </c>
      <c r="BB27" s="871">
        <v>7</v>
      </c>
      <c r="BC27" s="871">
        <v>8</v>
      </c>
      <c r="BD27" s="871">
        <v>8</v>
      </c>
      <c r="BE27" s="871">
        <v>8</v>
      </c>
      <c r="BF27" s="1658">
        <v>8</v>
      </c>
      <c r="BG27" s="1659">
        <v>8</v>
      </c>
      <c r="BH27" s="1117">
        <v>8</v>
      </c>
      <c r="BI27" s="1117">
        <v>8</v>
      </c>
      <c r="BJ27" s="1117">
        <v>4</v>
      </c>
      <c r="BK27" s="1117">
        <v>1</v>
      </c>
      <c r="BL27" s="1117">
        <v>1</v>
      </c>
      <c r="BM27" s="1117">
        <v>1</v>
      </c>
      <c r="BN27" s="101">
        <v>1</v>
      </c>
      <c r="BO27" s="104">
        <v>1</v>
      </c>
      <c r="BP27" s="104">
        <v>0</v>
      </c>
      <c r="BQ27" s="104">
        <v>0</v>
      </c>
      <c r="BR27" s="839">
        <v>0</v>
      </c>
      <c r="BS27" s="1659"/>
      <c r="BT27" s="1117">
        <v>2</v>
      </c>
      <c r="BU27" s="1117">
        <v>2</v>
      </c>
      <c r="BV27" s="1117">
        <v>2</v>
      </c>
      <c r="BW27" s="2078">
        <v>1</v>
      </c>
      <c r="BX27" s="2078">
        <v>1</v>
      </c>
      <c r="BY27" s="1117"/>
      <c r="BZ27" s="101"/>
      <c r="CA27" s="104"/>
      <c r="CB27" s="104"/>
      <c r="CC27" s="104"/>
      <c r="CD27" s="839"/>
      <c r="CE27" s="1523"/>
      <c r="CF27" s="1523"/>
      <c r="CG27" s="1523"/>
      <c r="CH27" s="1523"/>
      <c r="CI27" s="1523"/>
      <c r="CJ27" s="1523"/>
      <c r="CK27" s="1523"/>
      <c r="CL27" s="1523"/>
      <c r="CM27" s="1523"/>
      <c r="CN27" s="1523"/>
      <c r="CO27" s="1523"/>
      <c r="CP27" s="1523"/>
      <c r="CQ27" s="1523"/>
      <c r="CR27" s="1523"/>
      <c r="CS27" s="1523"/>
      <c r="CT27" s="1523"/>
      <c r="CU27" s="1523"/>
      <c r="CV27" s="1523"/>
      <c r="CW27" s="1523"/>
      <c r="CX27" s="1523"/>
      <c r="CY27" s="1523"/>
      <c r="CZ27" s="1523"/>
      <c r="DA27" s="1523"/>
    </row>
    <row r="28" spans="1:105">
      <c r="A28" s="930" t="s">
        <v>242</v>
      </c>
      <c r="B28" s="721">
        <v>49</v>
      </c>
      <c r="C28" s="101">
        <v>53</v>
      </c>
      <c r="D28" s="101">
        <v>54</v>
      </c>
      <c r="E28" s="101">
        <v>59</v>
      </c>
      <c r="F28" s="101">
        <v>66</v>
      </c>
      <c r="G28" s="1117">
        <v>51</v>
      </c>
      <c r="H28" s="1117">
        <v>33</v>
      </c>
      <c r="I28" s="1993">
        <v>33</v>
      </c>
      <c r="J28" s="848">
        <v>37</v>
      </c>
      <c r="K28" s="721">
        <v>56</v>
      </c>
      <c r="L28" s="101">
        <v>56</v>
      </c>
      <c r="M28" s="101">
        <v>58</v>
      </c>
      <c r="N28" s="101">
        <v>57</v>
      </c>
      <c r="O28" s="101">
        <v>55</v>
      </c>
      <c r="P28" s="101">
        <v>54</v>
      </c>
      <c r="Q28" s="101">
        <v>60</v>
      </c>
      <c r="R28" s="101">
        <v>57</v>
      </c>
      <c r="S28" s="104">
        <v>55</v>
      </c>
      <c r="T28" s="104">
        <v>57</v>
      </c>
      <c r="U28" s="104">
        <v>56</v>
      </c>
      <c r="V28" s="377">
        <v>42</v>
      </c>
      <c r="W28" s="378">
        <v>59</v>
      </c>
      <c r="X28" s="101">
        <v>68</v>
      </c>
      <c r="Y28" s="101">
        <v>71</v>
      </c>
      <c r="Z28" s="101">
        <v>70</v>
      </c>
      <c r="AA28" s="101">
        <v>68</v>
      </c>
      <c r="AB28" s="101">
        <v>67</v>
      </c>
      <c r="AC28" s="101">
        <v>66</v>
      </c>
      <c r="AD28" s="101">
        <v>65</v>
      </c>
      <c r="AE28" s="104">
        <v>61</v>
      </c>
      <c r="AF28" s="104">
        <v>61</v>
      </c>
      <c r="AG28" s="104">
        <v>64</v>
      </c>
      <c r="AH28" s="377">
        <v>66</v>
      </c>
      <c r="AI28" s="378">
        <v>48</v>
      </c>
      <c r="AJ28" s="101">
        <v>46</v>
      </c>
      <c r="AK28" s="101">
        <v>52</v>
      </c>
      <c r="AL28" s="101">
        <v>50</v>
      </c>
      <c r="AM28" s="101">
        <v>52</v>
      </c>
      <c r="AN28" s="101">
        <v>50</v>
      </c>
      <c r="AO28" s="101">
        <v>48</v>
      </c>
      <c r="AP28" s="101">
        <v>40</v>
      </c>
      <c r="AQ28" s="104">
        <v>38</v>
      </c>
      <c r="AR28" s="104">
        <v>46</v>
      </c>
      <c r="AS28" s="104">
        <v>53</v>
      </c>
      <c r="AT28" s="839">
        <v>51</v>
      </c>
      <c r="AU28" s="378">
        <v>53</v>
      </c>
      <c r="AV28" s="101">
        <v>57</v>
      </c>
      <c r="AW28" s="101">
        <v>58</v>
      </c>
      <c r="AX28" s="101">
        <v>56</v>
      </c>
      <c r="AY28" s="101">
        <v>49</v>
      </c>
      <c r="AZ28" s="101">
        <v>48</v>
      </c>
      <c r="BA28" s="871">
        <v>42</v>
      </c>
      <c r="BB28" s="871">
        <v>38</v>
      </c>
      <c r="BC28" s="871">
        <v>35</v>
      </c>
      <c r="BD28" s="871">
        <v>33</v>
      </c>
      <c r="BE28" s="871">
        <v>32</v>
      </c>
      <c r="BF28" s="1658">
        <v>33</v>
      </c>
      <c r="BG28" s="1659">
        <v>29</v>
      </c>
      <c r="BH28" s="1117">
        <v>29</v>
      </c>
      <c r="BI28" s="1117">
        <v>29</v>
      </c>
      <c r="BJ28" s="1117">
        <v>28</v>
      </c>
      <c r="BK28" s="1117">
        <v>29</v>
      </c>
      <c r="BL28" s="1117">
        <v>30</v>
      </c>
      <c r="BM28" s="1117">
        <v>37</v>
      </c>
      <c r="BN28" s="101">
        <v>39</v>
      </c>
      <c r="BO28" s="104">
        <v>36</v>
      </c>
      <c r="BP28" s="104">
        <v>34</v>
      </c>
      <c r="BQ28" s="104">
        <v>35</v>
      </c>
      <c r="BR28" s="839">
        <v>33</v>
      </c>
      <c r="BS28" s="1659">
        <v>30</v>
      </c>
      <c r="BT28" s="1117">
        <v>29</v>
      </c>
      <c r="BU28" s="1117">
        <v>29</v>
      </c>
      <c r="BV28" s="1117">
        <v>31</v>
      </c>
      <c r="BW28" s="2078">
        <v>28</v>
      </c>
      <c r="BX28" s="2078">
        <v>37</v>
      </c>
      <c r="BY28" s="1117"/>
      <c r="BZ28" s="101"/>
      <c r="CA28" s="104"/>
      <c r="CB28" s="104"/>
      <c r="CC28" s="104"/>
      <c r="CD28" s="839"/>
      <c r="CE28" s="1523"/>
      <c r="CF28" s="1523"/>
      <c r="CG28" s="1523"/>
      <c r="CH28" s="1523"/>
      <c r="CI28" s="1523"/>
      <c r="CJ28" s="1523"/>
      <c r="CK28" s="1523"/>
      <c r="CL28" s="1523"/>
      <c r="CM28" s="1523"/>
      <c r="CN28" s="1523"/>
      <c r="CO28" s="1523"/>
      <c r="CP28" s="1523"/>
      <c r="CQ28" s="1523"/>
      <c r="CR28" s="1523"/>
      <c r="CS28" s="1523"/>
      <c r="CT28" s="1523"/>
      <c r="CU28" s="1523"/>
      <c r="CV28" s="1523"/>
      <c r="CW28" s="1523"/>
      <c r="CX28" s="1523"/>
      <c r="CY28" s="1523"/>
      <c r="CZ28" s="1523"/>
      <c r="DA28" s="1523"/>
    </row>
    <row r="29" spans="1:105">
      <c r="A29" s="930" t="s">
        <v>236</v>
      </c>
      <c r="B29" s="721">
        <v>11061</v>
      </c>
      <c r="C29" s="101">
        <v>11120</v>
      </c>
      <c r="D29" s="101">
        <v>9702</v>
      </c>
      <c r="E29" s="101">
        <v>8656</v>
      </c>
      <c r="F29" s="101">
        <v>8280</v>
      </c>
      <c r="G29" s="1117">
        <v>7959</v>
      </c>
      <c r="H29" s="1117">
        <v>7796</v>
      </c>
      <c r="I29" s="1993">
        <v>6760</v>
      </c>
      <c r="J29" s="848">
        <v>6249</v>
      </c>
      <c r="K29" s="721">
        <v>9505</v>
      </c>
      <c r="L29" s="101">
        <v>9380</v>
      </c>
      <c r="M29" s="101">
        <v>9307</v>
      </c>
      <c r="N29" s="101">
        <v>9299</v>
      </c>
      <c r="O29" s="101">
        <v>9113</v>
      </c>
      <c r="P29" s="101">
        <v>8934</v>
      </c>
      <c r="Q29" s="101">
        <v>8931</v>
      </c>
      <c r="R29" s="101">
        <v>8866</v>
      </c>
      <c r="S29" s="104">
        <v>8788</v>
      </c>
      <c r="T29" s="104">
        <v>8783</v>
      </c>
      <c r="U29" s="104">
        <v>8629</v>
      </c>
      <c r="V29" s="377">
        <v>8685</v>
      </c>
      <c r="W29" s="378">
        <v>8619</v>
      </c>
      <c r="X29" s="101">
        <v>8414</v>
      </c>
      <c r="Y29" s="101">
        <v>8392</v>
      </c>
      <c r="Z29" s="101">
        <v>8350</v>
      </c>
      <c r="AA29" s="101">
        <v>8241</v>
      </c>
      <c r="AB29" s="101">
        <v>8187</v>
      </c>
      <c r="AC29" s="101">
        <v>8180</v>
      </c>
      <c r="AD29" s="101">
        <v>8226</v>
      </c>
      <c r="AE29" s="104">
        <v>8277</v>
      </c>
      <c r="AF29" s="104">
        <v>8288</v>
      </c>
      <c r="AG29" s="104">
        <v>8286</v>
      </c>
      <c r="AH29" s="377">
        <v>8280</v>
      </c>
      <c r="AI29" s="378">
        <v>8220</v>
      </c>
      <c r="AJ29" s="101">
        <v>8264</v>
      </c>
      <c r="AK29" s="101">
        <v>8174</v>
      </c>
      <c r="AL29" s="101">
        <v>8240</v>
      </c>
      <c r="AM29" s="101">
        <v>8188</v>
      </c>
      <c r="AN29" s="101">
        <v>8161</v>
      </c>
      <c r="AO29" s="101">
        <v>8135</v>
      </c>
      <c r="AP29" s="101">
        <v>8110</v>
      </c>
      <c r="AQ29" s="104">
        <v>8125</v>
      </c>
      <c r="AR29" s="104">
        <v>8051</v>
      </c>
      <c r="AS29" s="104">
        <v>8007</v>
      </c>
      <c r="AT29" s="839">
        <v>7959</v>
      </c>
      <c r="AU29" s="378">
        <v>7876</v>
      </c>
      <c r="AV29" s="101">
        <v>7923</v>
      </c>
      <c r="AW29" s="101">
        <v>8007</v>
      </c>
      <c r="AX29" s="101">
        <v>8037</v>
      </c>
      <c r="AY29" s="101">
        <v>8096</v>
      </c>
      <c r="AZ29" s="101">
        <v>8041</v>
      </c>
      <c r="BA29" s="871">
        <v>7944</v>
      </c>
      <c r="BB29" s="871">
        <v>7976</v>
      </c>
      <c r="BC29" s="871">
        <v>7935</v>
      </c>
      <c r="BD29" s="871">
        <v>7857</v>
      </c>
      <c r="BE29" s="871">
        <v>7841</v>
      </c>
      <c r="BF29" s="1658">
        <v>7796</v>
      </c>
      <c r="BG29" s="1659">
        <v>7618</v>
      </c>
      <c r="BH29" s="1117">
        <v>7493</v>
      </c>
      <c r="BI29" s="1117">
        <v>7398</v>
      </c>
      <c r="BJ29" s="1117">
        <v>7279</v>
      </c>
      <c r="BK29" s="1117">
        <v>7203</v>
      </c>
      <c r="BL29" s="1117">
        <v>7148</v>
      </c>
      <c r="BM29" s="1117">
        <v>7142</v>
      </c>
      <c r="BN29" s="101">
        <v>7054</v>
      </c>
      <c r="BO29" s="104">
        <v>6974</v>
      </c>
      <c r="BP29" s="104">
        <v>6891</v>
      </c>
      <c r="BQ29" s="104">
        <v>6807</v>
      </c>
      <c r="BR29" s="839">
        <v>6760</v>
      </c>
      <c r="BS29" s="1659">
        <v>6627</v>
      </c>
      <c r="BT29" s="1117">
        <v>6525</v>
      </c>
      <c r="BU29" s="1117">
        <v>6461</v>
      </c>
      <c r="BV29" s="1117">
        <v>6417</v>
      </c>
      <c r="BW29" s="2078">
        <v>6295</v>
      </c>
      <c r="BX29" s="2078">
        <v>6249</v>
      </c>
      <c r="BY29" s="1117"/>
      <c r="BZ29" s="101"/>
      <c r="CA29" s="104"/>
      <c r="CB29" s="104"/>
      <c r="CC29" s="104"/>
      <c r="CD29" s="839"/>
      <c r="CE29" s="1523"/>
      <c r="CF29" s="1523"/>
      <c r="CG29" s="1523"/>
      <c r="CH29" s="1523"/>
      <c r="CI29" s="1523"/>
      <c r="CJ29" s="1523"/>
      <c r="CK29" s="1523"/>
      <c r="CL29" s="1523"/>
      <c r="CM29" s="1523"/>
      <c r="CN29" s="1523"/>
      <c r="CO29" s="1523"/>
      <c r="CP29" s="1523"/>
      <c r="CQ29" s="1523"/>
      <c r="CR29" s="1523"/>
      <c r="CS29" s="1523"/>
      <c r="CT29" s="1523"/>
      <c r="CU29" s="1523"/>
      <c r="CV29" s="1523"/>
      <c r="CW29" s="1523"/>
      <c r="CX29" s="1523"/>
      <c r="CY29" s="1523"/>
      <c r="CZ29" s="1523"/>
      <c r="DA29" s="1523"/>
    </row>
    <row r="30" spans="1:105">
      <c r="A30" s="930" t="s">
        <v>235</v>
      </c>
      <c r="B30" s="721">
        <v>536</v>
      </c>
      <c r="C30" s="101">
        <v>462</v>
      </c>
      <c r="D30" s="101">
        <v>543</v>
      </c>
      <c r="E30" s="101">
        <v>561</v>
      </c>
      <c r="F30" s="101">
        <v>567</v>
      </c>
      <c r="G30" s="1117">
        <v>521</v>
      </c>
      <c r="H30" s="1117">
        <v>544</v>
      </c>
      <c r="I30" s="1993">
        <v>470</v>
      </c>
      <c r="J30" s="848">
        <v>439</v>
      </c>
      <c r="K30" s="721">
        <v>531</v>
      </c>
      <c r="L30" s="101">
        <v>516</v>
      </c>
      <c r="M30" s="101">
        <v>520</v>
      </c>
      <c r="N30" s="101">
        <v>494</v>
      </c>
      <c r="O30" s="101">
        <v>445</v>
      </c>
      <c r="P30" s="101">
        <v>438</v>
      </c>
      <c r="Q30" s="101">
        <v>463</v>
      </c>
      <c r="R30" s="101">
        <v>480</v>
      </c>
      <c r="S30" s="104">
        <v>452</v>
      </c>
      <c r="T30" s="104">
        <v>464</v>
      </c>
      <c r="U30" s="104">
        <v>470</v>
      </c>
      <c r="V30" s="377">
        <v>552</v>
      </c>
      <c r="W30" s="378">
        <v>560</v>
      </c>
      <c r="X30" s="101">
        <v>561</v>
      </c>
      <c r="Y30" s="101">
        <v>575</v>
      </c>
      <c r="Z30" s="101">
        <v>579</v>
      </c>
      <c r="AA30" s="101">
        <v>577</v>
      </c>
      <c r="AB30" s="101">
        <v>556</v>
      </c>
      <c r="AC30" s="101">
        <v>566</v>
      </c>
      <c r="AD30" s="101">
        <v>552</v>
      </c>
      <c r="AE30" s="104">
        <v>568</v>
      </c>
      <c r="AF30" s="104">
        <v>571</v>
      </c>
      <c r="AG30" s="104">
        <v>566</v>
      </c>
      <c r="AH30" s="377">
        <v>567</v>
      </c>
      <c r="AI30" s="378">
        <v>570</v>
      </c>
      <c r="AJ30" s="101">
        <v>563</v>
      </c>
      <c r="AK30" s="101">
        <v>570</v>
      </c>
      <c r="AL30" s="101">
        <v>571</v>
      </c>
      <c r="AM30" s="101">
        <v>555</v>
      </c>
      <c r="AN30" s="101">
        <v>557</v>
      </c>
      <c r="AO30" s="101">
        <v>551</v>
      </c>
      <c r="AP30" s="101">
        <v>546</v>
      </c>
      <c r="AQ30" s="104">
        <v>548</v>
      </c>
      <c r="AR30" s="104">
        <v>538</v>
      </c>
      <c r="AS30" s="104">
        <v>521</v>
      </c>
      <c r="AT30" s="839">
        <v>521</v>
      </c>
      <c r="AU30" s="378">
        <v>501</v>
      </c>
      <c r="AV30" s="101">
        <v>522</v>
      </c>
      <c r="AW30" s="101">
        <v>544</v>
      </c>
      <c r="AX30" s="101">
        <v>537</v>
      </c>
      <c r="AY30" s="101">
        <v>522</v>
      </c>
      <c r="AZ30" s="101">
        <v>529</v>
      </c>
      <c r="BA30" s="871">
        <v>533</v>
      </c>
      <c r="BB30" s="871">
        <v>545</v>
      </c>
      <c r="BC30" s="871">
        <v>539</v>
      </c>
      <c r="BD30" s="871">
        <v>545</v>
      </c>
      <c r="BE30" s="871">
        <v>549</v>
      </c>
      <c r="BF30" s="1658">
        <v>544</v>
      </c>
      <c r="BG30" s="1659">
        <v>514</v>
      </c>
      <c r="BH30" s="1117">
        <v>506</v>
      </c>
      <c r="BI30" s="1117">
        <v>527</v>
      </c>
      <c r="BJ30" s="1117">
        <v>511</v>
      </c>
      <c r="BK30" s="1117">
        <v>501</v>
      </c>
      <c r="BL30" s="1117">
        <v>498</v>
      </c>
      <c r="BM30" s="1117">
        <v>508</v>
      </c>
      <c r="BN30" s="101">
        <v>522</v>
      </c>
      <c r="BO30" s="104">
        <v>491</v>
      </c>
      <c r="BP30" s="104">
        <v>492</v>
      </c>
      <c r="BQ30" s="104">
        <v>477</v>
      </c>
      <c r="BR30" s="839">
        <v>470</v>
      </c>
      <c r="BS30" s="1659">
        <v>466</v>
      </c>
      <c r="BT30" s="1117">
        <v>461</v>
      </c>
      <c r="BU30" s="1117">
        <v>469</v>
      </c>
      <c r="BV30" s="1117">
        <v>467</v>
      </c>
      <c r="BW30" s="2078">
        <v>453</v>
      </c>
      <c r="BX30" s="2078">
        <v>439</v>
      </c>
      <c r="BY30" s="1117"/>
      <c r="BZ30" s="101"/>
      <c r="CA30" s="104"/>
      <c r="CB30" s="104"/>
      <c r="CC30" s="104"/>
      <c r="CD30" s="839"/>
      <c r="CE30" s="1523"/>
      <c r="CF30" s="1523"/>
      <c r="CG30" s="1523"/>
      <c r="CH30" s="1523"/>
      <c r="CI30" s="1523"/>
      <c r="CJ30" s="1523"/>
      <c r="CK30" s="1523"/>
      <c r="CL30" s="1523"/>
      <c r="CM30" s="1523"/>
      <c r="CN30" s="1523"/>
      <c r="CO30" s="1523"/>
      <c r="CP30" s="1523"/>
      <c r="CQ30" s="1523"/>
      <c r="CR30" s="1523"/>
      <c r="CS30" s="1523"/>
      <c r="CT30" s="1523"/>
      <c r="CU30" s="1523"/>
      <c r="CV30" s="1523"/>
      <c r="CW30" s="1523"/>
      <c r="CX30" s="1523"/>
      <c r="CY30" s="1523"/>
      <c r="CZ30" s="1523"/>
      <c r="DA30" s="1523"/>
    </row>
    <row r="31" spans="1:105">
      <c r="A31" s="930" t="s">
        <v>234</v>
      </c>
      <c r="B31" s="721">
        <v>126</v>
      </c>
      <c r="C31" s="101">
        <v>131</v>
      </c>
      <c r="D31" s="101">
        <v>127</v>
      </c>
      <c r="E31" s="101">
        <v>123</v>
      </c>
      <c r="F31" s="101">
        <v>140</v>
      </c>
      <c r="G31" s="1117">
        <v>114</v>
      </c>
      <c r="H31" s="1117">
        <v>108</v>
      </c>
      <c r="I31" s="1993">
        <v>98</v>
      </c>
      <c r="J31" s="848">
        <v>105</v>
      </c>
      <c r="K31" s="721">
        <v>134</v>
      </c>
      <c r="L31" s="101">
        <v>147</v>
      </c>
      <c r="M31" s="101">
        <v>142</v>
      </c>
      <c r="N31" s="101">
        <v>152</v>
      </c>
      <c r="O31" s="101">
        <v>137</v>
      </c>
      <c r="P31" s="101">
        <v>132</v>
      </c>
      <c r="Q31" s="101">
        <v>126</v>
      </c>
      <c r="R31" s="101">
        <v>126</v>
      </c>
      <c r="S31" s="104">
        <v>145</v>
      </c>
      <c r="T31" s="104">
        <v>152</v>
      </c>
      <c r="U31" s="104">
        <v>137</v>
      </c>
      <c r="V31" s="377">
        <v>117</v>
      </c>
      <c r="W31" s="378">
        <v>123</v>
      </c>
      <c r="X31" s="101">
        <v>124</v>
      </c>
      <c r="Y31" s="101">
        <v>126</v>
      </c>
      <c r="Z31" s="101">
        <v>124</v>
      </c>
      <c r="AA31" s="101">
        <v>127</v>
      </c>
      <c r="AB31" s="101">
        <v>127</v>
      </c>
      <c r="AC31" s="101">
        <v>129</v>
      </c>
      <c r="AD31" s="101">
        <v>134</v>
      </c>
      <c r="AE31" s="104">
        <v>136</v>
      </c>
      <c r="AF31" s="104">
        <v>137</v>
      </c>
      <c r="AG31" s="104">
        <v>139</v>
      </c>
      <c r="AH31" s="377">
        <v>140</v>
      </c>
      <c r="AI31" s="378">
        <v>134</v>
      </c>
      <c r="AJ31" s="101">
        <v>130</v>
      </c>
      <c r="AK31" s="101">
        <v>132</v>
      </c>
      <c r="AL31" s="101">
        <v>130</v>
      </c>
      <c r="AM31" s="101">
        <v>127</v>
      </c>
      <c r="AN31" s="101">
        <v>117</v>
      </c>
      <c r="AO31" s="101">
        <v>112</v>
      </c>
      <c r="AP31" s="101">
        <v>116</v>
      </c>
      <c r="AQ31" s="104">
        <v>118</v>
      </c>
      <c r="AR31" s="104">
        <v>118</v>
      </c>
      <c r="AS31" s="104">
        <v>121</v>
      </c>
      <c r="AT31" s="839">
        <v>114</v>
      </c>
      <c r="AU31" s="378">
        <v>110</v>
      </c>
      <c r="AV31" s="101">
        <v>113</v>
      </c>
      <c r="AW31" s="101">
        <v>113</v>
      </c>
      <c r="AX31" s="101">
        <v>113</v>
      </c>
      <c r="AY31" s="101">
        <v>109</v>
      </c>
      <c r="AZ31" s="101">
        <v>111</v>
      </c>
      <c r="BA31" s="871">
        <v>119</v>
      </c>
      <c r="BB31" s="871">
        <v>115</v>
      </c>
      <c r="BC31" s="871">
        <v>114</v>
      </c>
      <c r="BD31" s="871">
        <v>106</v>
      </c>
      <c r="BE31" s="871">
        <v>106</v>
      </c>
      <c r="BF31" s="1658">
        <v>108</v>
      </c>
      <c r="BG31" s="1659">
        <v>110</v>
      </c>
      <c r="BH31" s="1117">
        <v>111</v>
      </c>
      <c r="BI31" s="1117">
        <v>107</v>
      </c>
      <c r="BJ31" s="1117">
        <v>101</v>
      </c>
      <c r="BK31" s="1117">
        <v>99</v>
      </c>
      <c r="BL31" s="1117">
        <v>97</v>
      </c>
      <c r="BM31" s="1117">
        <v>101</v>
      </c>
      <c r="BN31" s="101">
        <v>103</v>
      </c>
      <c r="BO31" s="104">
        <v>105</v>
      </c>
      <c r="BP31" s="104">
        <v>106</v>
      </c>
      <c r="BQ31" s="104">
        <v>99</v>
      </c>
      <c r="BR31" s="839">
        <v>98</v>
      </c>
      <c r="BS31" s="1659">
        <v>94</v>
      </c>
      <c r="BT31" s="1117">
        <v>87</v>
      </c>
      <c r="BU31" s="1117">
        <v>98</v>
      </c>
      <c r="BV31" s="1117">
        <v>103</v>
      </c>
      <c r="BW31" s="2078">
        <v>103</v>
      </c>
      <c r="BX31" s="2078">
        <v>105</v>
      </c>
      <c r="BY31" s="1117"/>
      <c r="BZ31" s="101"/>
      <c r="CA31" s="104"/>
      <c r="CB31" s="104"/>
      <c r="CC31" s="104"/>
      <c r="CD31" s="839"/>
      <c r="CE31" s="1523"/>
      <c r="CF31" s="1523"/>
      <c r="CG31" s="1523"/>
      <c r="CH31" s="1523"/>
      <c r="CI31" s="1523"/>
      <c r="CJ31" s="1523"/>
      <c r="CK31" s="1523"/>
      <c r="CL31" s="1523"/>
      <c r="CM31" s="1523"/>
      <c r="CN31" s="1523"/>
      <c r="CO31" s="1523"/>
      <c r="CP31" s="1523"/>
      <c r="CQ31" s="1523"/>
      <c r="CR31" s="1523"/>
      <c r="CS31" s="1523"/>
      <c r="CT31" s="1523"/>
      <c r="CU31" s="1523"/>
      <c r="CV31" s="1523"/>
      <c r="CW31" s="1523"/>
      <c r="CX31" s="1523"/>
      <c r="CY31" s="1523"/>
      <c r="CZ31" s="1523"/>
      <c r="DA31" s="1523"/>
    </row>
    <row r="32" spans="1:105">
      <c r="A32" s="930" t="s">
        <v>237</v>
      </c>
      <c r="B32" s="721">
        <v>3063</v>
      </c>
      <c r="C32" s="101">
        <v>2940</v>
      </c>
      <c r="D32" s="101">
        <v>2882</v>
      </c>
      <c r="E32" s="101">
        <v>2266</v>
      </c>
      <c r="F32" s="101">
        <v>2219</v>
      </c>
      <c r="G32" s="1117">
        <v>2422</v>
      </c>
      <c r="H32" s="1117">
        <v>2797</v>
      </c>
      <c r="I32" s="1993">
        <v>2425</v>
      </c>
      <c r="J32" s="848">
        <v>2331</v>
      </c>
      <c r="K32" s="721">
        <v>2814</v>
      </c>
      <c r="L32" s="101">
        <v>2704</v>
      </c>
      <c r="M32" s="101">
        <v>2681</v>
      </c>
      <c r="N32" s="101">
        <v>2605</v>
      </c>
      <c r="O32" s="101">
        <v>2522</v>
      </c>
      <c r="P32" s="101">
        <v>2538</v>
      </c>
      <c r="Q32" s="101">
        <v>2542</v>
      </c>
      <c r="R32" s="101">
        <v>2557</v>
      </c>
      <c r="S32" s="104">
        <v>2515</v>
      </c>
      <c r="T32" s="104">
        <v>2485</v>
      </c>
      <c r="U32" s="104">
        <v>2432</v>
      </c>
      <c r="V32" s="377">
        <v>2255</v>
      </c>
      <c r="W32" s="378">
        <v>2230</v>
      </c>
      <c r="X32" s="101">
        <v>2231</v>
      </c>
      <c r="Y32" s="101">
        <v>2238</v>
      </c>
      <c r="Z32" s="101">
        <v>2226</v>
      </c>
      <c r="AA32" s="101">
        <v>2151</v>
      </c>
      <c r="AB32" s="101">
        <v>2114</v>
      </c>
      <c r="AC32" s="101">
        <v>2114</v>
      </c>
      <c r="AD32" s="101">
        <v>2139</v>
      </c>
      <c r="AE32" s="104">
        <v>2171</v>
      </c>
      <c r="AF32" s="104">
        <v>2212</v>
      </c>
      <c r="AG32" s="104">
        <v>2234</v>
      </c>
      <c r="AH32" s="377">
        <v>2219</v>
      </c>
      <c r="AI32" s="378">
        <v>2244</v>
      </c>
      <c r="AJ32" s="101">
        <v>2256</v>
      </c>
      <c r="AK32" s="101">
        <v>2264</v>
      </c>
      <c r="AL32" s="101">
        <v>2309</v>
      </c>
      <c r="AM32" s="101">
        <v>2313</v>
      </c>
      <c r="AN32" s="101">
        <v>2273</v>
      </c>
      <c r="AO32" s="101">
        <v>2314</v>
      </c>
      <c r="AP32" s="101">
        <v>2326</v>
      </c>
      <c r="AQ32" s="104">
        <v>2370</v>
      </c>
      <c r="AR32" s="104">
        <v>2347</v>
      </c>
      <c r="AS32" s="104">
        <v>2374</v>
      </c>
      <c r="AT32" s="839">
        <v>2422</v>
      </c>
      <c r="AU32" s="378">
        <v>2449</v>
      </c>
      <c r="AV32" s="101">
        <v>2479</v>
      </c>
      <c r="AW32" s="101">
        <v>2570</v>
      </c>
      <c r="AX32" s="101">
        <v>2613</v>
      </c>
      <c r="AY32" s="101">
        <v>2643</v>
      </c>
      <c r="AZ32" s="101">
        <v>2648</v>
      </c>
      <c r="BA32" s="871">
        <v>2641</v>
      </c>
      <c r="BB32" s="871">
        <v>2654</v>
      </c>
      <c r="BC32" s="871">
        <v>2705</v>
      </c>
      <c r="BD32" s="871">
        <v>2747</v>
      </c>
      <c r="BE32" s="871">
        <v>2783</v>
      </c>
      <c r="BF32" s="1658">
        <v>2797</v>
      </c>
      <c r="BG32" s="1659">
        <v>2679</v>
      </c>
      <c r="BH32" s="1117">
        <v>2681</v>
      </c>
      <c r="BI32" s="1117">
        <v>2670</v>
      </c>
      <c r="BJ32" s="1117">
        <v>2649</v>
      </c>
      <c r="BK32" s="1117">
        <v>2645</v>
      </c>
      <c r="BL32" s="1117">
        <v>2596</v>
      </c>
      <c r="BM32" s="1117">
        <v>2544</v>
      </c>
      <c r="BN32" s="101">
        <v>2582</v>
      </c>
      <c r="BO32" s="104">
        <v>2541</v>
      </c>
      <c r="BP32" s="104">
        <v>2490</v>
      </c>
      <c r="BQ32" s="104">
        <v>2445</v>
      </c>
      <c r="BR32" s="839">
        <v>2425</v>
      </c>
      <c r="BS32" s="1659">
        <v>2421</v>
      </c>
      <c r="BT32" s="1117">
        <v>2416</v>
      </c>
      <c r="BU32" s="1117">
        <v>2426</v>
      </c>
      <c r="BV32" s="1117">
        <v>2412</v>
      </c>
      <c r="BW32" s="2078">
        <v>2364</v>
      </c>
      <c r="BX32" s="2078">
        <v>2331</v>
      </c>
      <c r="BY32" s="1117"/>
      <c r="BZ32" s="101"/>
      <c r="CA32" s="104"/>
      <c r="CB32" s="104"/>
      <c r="CC32" s="104"/>
      <c r="CD32" s="839"/>
      <c r="CE32" s="1523"/>
      <c r="CF32" s="1523"/>
      <c r="CG32" s="1523"/>
      <c r="CH32" s="1523"/>
      <c r="CI32" s="1523"/>
      <c r="CJ32" s="1523"/>
      <c r="CK32" s="1523"/>
      <c r="CL32" s="1523"/>
      <c r="CM32" s="1523"/>
      <c r="CN32" s="1523"/>
      <c r="CO32" s="1523"/>
      <c r="CP32" s="1523"/>
      <c r="CQ32" s="1523"/>
      <c r="CR32" s="1523"/>
      <c r="CS32" s="1523"/>
      <c r="CT32" s="1523"/>
      <c r="CU32" s="1523"/>
      <c r="CV32" s="1523"/>
      <c r="CW32" s="1523"/>
      <c r="CX32" s="1523"/>
      <c r="CY32" s="1523"/>
      <c r="CZ32" s="1523"/>
      <c r="DA32" s="1523"/>
    </row>
    <row r="33" spans="1:105">
      <c r="A33" s="930" t="s">
        <v>238</v>
      </c>
      <c r="B33" s="721">
        <v>1150</v>
      </c>
      <c r="C33" s="101">
        <v>1190</v>
      </c>
      <c r="D33" s="101">
        <v>1052</v>
      </c>
      <c r="E33" s="101">
        <v>848</v>
      </c>
      <c r="F33" s="101">
        <v>800</v>
      </c>
      <c r="G33" s="1117">
        <v>840</v>
      </c>
      <c r="H33" s="1117">
        <v>894</v>
      </c>
      <c r="I33" s="1993">
        <v>713</v>
      </c>
      <c r="J33" s="848">
        <v>652</v>
      </c>
      <c r="K33" s="721">
        <v>1056</v>
      </c>
      <c r="L33" s="101">
        <v>1019</v>
      </c>
      <c r="M33" s="101">
        <v>998</v>
      </c>
      <c r="N33" s="101">
        <v>974</v>
      </c>
      <c r="O33" s="101">
        <v>929</v>
      </c>
      <c r="P33" s="101">
        <v>887</v>
      </c>
      <c r="Q33" s="101">
        <v>881</v>
      </c>
      <c r="R33" s="101">
        <v>853</v>
      </c>
      <c r="S33" s="104">
        <v>884</v>
      </c>
      <c r="T33" s="104">
        <v>849</v>
      </c>
      <c r="U33" s="104">
        <v>869</v>
      </c>
      <c r="V33" s="377">
        <v>844</v>
      </c>
      <c r="W33" s="378">
        <v>825</v>
      </c>
      <c r="X33" s="101">
        <v>812</v>
      </c>
      <c r="Y33" s="101">
        <v>808</v>
      </c>
      <c r="Z33" s="101">
        <v>831</v>
      </c>
      <c r="AA33" s="101">
        <v>805</v>
      </c>
      <c r="AB33" s="101">
        <v>771</v>
      </c>
      <c r="AC33" s="101">
        <v>789</v>
      </c>
      <c r="AD33" s="101">
        <v>808</v>
      </c>
      <c r="AE33" s="104">
        <v>835</v>
      </c>
      <c r="AF33" s="104">
        <v>821</v>
      </c>
      <c r="AG33" s="104">
        <v>813</v>
      </c>
      <c r="AH33" s="377">
        <v>800</v>
      </c>
      <c r="AI33" s="378">
        <v>797</v>
      </c>
      <c r="AJ33" s="101">
        <v>809</v>
      </c>
      <c r="AK33" s="101">
        <v>818</v>
      </c>
      <c r="AL33" s="101">
        <v>824</v>
      </c>
      <c r="AM33" s="101">
        <v>820</v>
      </c>
      <c r="AN33" s="101">
        <v>816</v>
      </c>
      <c r="AO33" s="101">
        <v>794</v>
      </c>
      <c r="AP33" s="101">
        <v>805</v>
      </c>
      <c r="AQ33" s="104">
        <v>809</v>
      </c>
      <c r="AR33" s="104">
        <v>827</v>
      </c>
      <c r="AS33" s="104">
        <v>852</v>
      </c>
      <c r="AT33" s="839">
        <v>840</v>
      </c>
      <c r="AU33" s="378">
        <v>827</v>
      </c>
      <c r="AV33" s="101">
        <v>842</v>
      </c>
      <c r="AW33" s="101">
        <v>845</v>
      </c>
      <c r="AX33" s="101">
        <v>830</v>
      </c>
      <c r="AY33" s="101">
        <v>855</v>
      </c>
      <c r="AZ33" s="101">
        <v>857</v>
      </c>
      <c r="BA33" s="871">
        <v>849</v>
      </c>
      <c r="BB33" s="871">
        <v>857</v>
      </c>
      <c r="BC33" s="871">
        <v>853</v>
      </c>
      <c r="BD33" s="871">
        <v>866</v>
      </c>
      <c r="BE33" s="871">
        <v>875</v>
      </c>
      <c r="BF33" s="1658">
        <v>894</v>
      </c>
      <c r="BG33" s="1659">
        <v>850</v>
      </c>
      <c r="BH33" s="1117">
        <v>849</v>
      </c>
      <c r="BI33" s="1117">
        <v>852</v>
      </c>
      <c r="BJ33" s="1117">
        <v>839</v>
      </c>
      <c r="BK33" s="1117">
        <v>827</v>
      </c>
      <c r="BL33" s="1117">
        <v>813</v>
      </c>
      <c r="BM33" s="1117">
        <v>793</v>
      </c>
      <c r="BN33" s="101">
        <v>774</v>
      </c>
      <c r="BO33" s="104">
        <v>767</v>
      </c>
      <c r="BP33" s="104">
        <v>746</v>
      </c>
      <c r="BQ33" s="104">
        <v>730</v>
      </c>
      <c r="BR33" s="839">
        <v>713</v>
      </c>
      <c r="BS33" s="1659">
        <v>698</v>
      </c>
      <c r="BT33" s="1117">
        <v>683</v>
      </c>
      <c r="BU33" s="1117">
        <v>688</v>
      </c>
      <c r="BV33" s="1117">
        <v>676</v>
      </c>
      <c r="BW33" s="2078">
        <v>651</v>
      </c>
      <c r="BX33" s="2078">
        <v>652</v>
      </c>
      <c r="BY33" s="1117"/>
      <c r="BZ33" s="101"/>
      <c r="CA33" s="104"/>
      <c r="CB33" s="104"/>
      <c r="CC33" s="104"/>
      <c r="CD33" s="839"/>
      <c r="CE33" s="1523"/>
      <c r="CF33" s="1523"/>
      <c r="CG33" s="1523"/>
      <c r="CH33" s="1523"/>
      <c r="CI33" s="1523"/>
      <c r="CJ33" s="1523"/>
      <c r="CK33" s="1523"/>
      <c r="CL33" s="1523"/>
      <c r="CM33" s="1523"/>
      <c r="CN33" s="1523"/>
      <c r="CO33" s="1523"/>
      <c r="CP33" s="1523"/>
      <c r="CQ33" s="1523"/>
      <c r="CR33" s="1523"/>
      <c r="CS33" s="1523"/>
      <c r="CT33" s="1523"/>
      <c r="CU33" s="1523"/>
      <c r="CV33" s="1523"/>
      <c r="CW33" s="1523"/>
      <c r="CX33" s="1523"/>
      <c r="CY33" s="1523"/>
      <c r="CZ33" s="1523"/>
      <c r="DA33" s="1523"/>
    </row>
    <row r="34" spans="1:105">
      <c r="A34" s="930" t="s">
        <v>239</v>
      </c>
      <c r="B34" s="721">
        <v>63</v>
      </c>
      <c r="C34" s="101">
        <v>45</v>
      </c>
      <c r="D34" s="101">
        <v>65</v>
      </c>
      <c r="E34" s="101">
        <v>63</v>
      </c>
      <c r="F34" s="101">
        <v>67</v>
      </c>
      <c r="G34" s="1117">
        <v>63</v>
      </c>
      <c r="H34" s="1117">
        <v>81</v>
      </c>
      <c r="I34" s="1993">
        <v>75</v>
      </c>
      <c r="J34" s="848">
        <v>81</v>
      </c>
      <c r="K34" s="721">
        <v>59</v>
      </c>
      <c r="L34" s="101">
        <v>52</v>
      </c>
      <c r="M34" s="101">
        <v>51</v>
      </c>
      <c r="N34" s="101">
        <v>62</v>
      </c>
      <c r="O34" s="101">
        <v>64</v>
      </c>
      <c r="P34" s="101">
        <v>61</v>
      </c>
      <c r="Q34" s="101">
        <v>58</v>
      </c>
      <c r="R34" s="101">
        <v>57</v>
      </c>
      <c r="S34" s="104">
        <v>59</v>
      </c>
      <c r="T34" s="104">
        <v>60</v>
      </c>
      <c r="U34" s="104">
        <v>65</v>
      </c>
      <c r="V34" s="377">
        <v>70</v>
      </c>
      <c r="W34" s="378">
        <v>62</v>
      </c>
      <c r="X34" s="101">
        <v>60</v>
      </c>
      <c r="Y34" s="101">
        <v>52</v>
      </c>
      <c r="Z34" s="101">
        <v>54</v>
      </c>
      <c r="AA34" s="101">
        <v>53</v>
      </c>
      <c r="AB34" s="101">
        <v>48</v>
      </c>
      <c r="AC34" s="101">
        <v>49</v>
      </c>
      <c r="AD34" s="101">
        <v>55</v>
      </c>
      <c r="AE34" s="104">
        <v>51</v>
      </c>
      <c r="AF34" s="104">
        <v>63</v>
      </c>
      <c r="AG34" s="104">
        <v>68</v>
      </c>
      <c r="AH34" s="377">
        <v>67</v>
      </c>
      <c r="AI34" s="378">
        <v>60</v>
      </c>
      <c r="AJ34" s="101">
        <v>61</v>
      </c>
      <c r="AK34" s="101">
        <v>57</v>
      </c>
      <c r="AL34" s="101">
        <v>54</v>
      </c>
      <c r="AM34" s="101">
        <v>53</v>
      </c>
      <c r="AN34" s="101">
        <v>55</v>
      </c>
      <c r="AO34" s="101">
        <v>65</v>
      </c>
      <c r="AP34" s="101">
        <v>68</v>
      </c>
      <c r="AQ34" s="104">
        <v>67</v>
      </c>
      <c r="AR34" s="104">
        <v>67</v>
      </c>
      <c r="AS34" s="104">
        <v>68</v>
      </c>
      <c r="AT34" s="839">
        <v>63</v>
      </c>
      <c r="AU34" s="378">
        <v>64</v>
      </c>
      <c r="AV34" s="101">
        <v>62</v>
      </c>
      <c r="AW34" s="101">
        <v>63</v>
      </c>
      <c r="AX34" s="101">
        <v>63</v>
      </c>
      <c r="AY34" s="101">
        <v>60</v>
      </c>
      <c r="AZ34" s="101">
        <v>54</v>
      </c>
      <c r="BA34" s="871">
        <v>65</v>
      </c>
      <c r="BB34" s="871">
        <v>71</v>
      </c>
      <c r="BC34" s="871">
        <v>69</v>
      </c>
      <c r="BD34" s="871">
        <v>68</v>
      </c>
      <c r="BE34" s="871">
        <v>70</v>
      </c>
      <c r="BF34" s="1658">
        <v>81</v>
      </c>
      <c r="BG34" s="1659">
        <v>80</v>
      </c>
      <c r="BH34" s="1117">
        <v>83</v>
      </c>
      <c r="BI34" s="1117">
        <v>92</v>
      </c>
      <c r="BJ34" s="1117">
        <v>93</v>
      </c>
      <c r="BK34" s="1117">
        <v>92</v>
      </c>
      <c r="BL34" s="1117">
        <v>92</v>
      </c>
      <c r="BM34" s="1117">
        <v>94</v>
      </c>
      <c r="BN34" s="101">
        <v>88</v>
      </c>
      <c r="BO34" s="104">
        <v>80</v>
      </c>
      <c r="BP34" s="104">
        <v>80</v>
      </c>
      <c r="BQ34" s="104">
        <v>75</v>
      </c>
      <c r="BR34" s="839">
        <v>75</v>
      </c>
      <c r="BS34" s="1659">
        <v>74</v>
      </c>
      <c r="BT34" s="1117">
        <v>69</v>
      </c>
      <c r="BU34" s="1117">
        <v>67</v>
      </c>
      <c r="BV34" s="1117">
        <v>68</v>
      </c>
      <c r="BW34" s="2078">
        <v>69</v>
      </c>
      <c r="BX34" s="2078">
        <v>81</v>
      </c>
      <c r="BY34" s="1117"/>
      <c r="BZ34" s="101"/>
      <c r="CA34" s="104"/>
      <c r="CB34" s="104"/>
      <c r="CC34" s="104"/>
      <c r="CD34" s="839"/>
      <c r="CE34" s="1523"/>
      <c r="CF34" s="1523"/>
      <c r="CG34" s="1523"/>
      <c r="CH34" s="1523"/>
      <c r="CI34" s="1523"/>
      <c r="CJ34" s="1523"/>
      <c r="CK34" s="1523"/>
      <c r="CL34" s="1523"/>
      <c r="CM34" s="1523"/>
      <c r="CN34" s="1523"/>
      <c r="CO34" s="1523"/>
      <c r="CP34" s="1523"/>
      <c r="CQ34" s="1523"/>
      <c r="CR34" s="1523"/>
      <c r="CS34" s="1523"/>
      <c r="CT34" s="1523"/>
      <c r="CU34" s="1523"/>
      <c r="CV34" s="1523"/>
      <c r="CW34" s="1523"/>
      <c r="CX34" s="1523"/>
      <c r="CY34" s="1523"/>
      <c r="CZ34" s="1523"/>
      <c r="DA34" s="1523"/>
    </row>
    <row r="35" spans="1:105">
      <c r="A35" s="930" t="s">
        <v>240</v>
      </c>
      <c r="B35" s="721">
        <v>389</v>
      </c>
      <c r="C35" s="101">
        <v>462</v>
      </c>
      <c r="D35" s="101">
        <v>418</v>
      </c>
      <c r="E35" s="101">
        <v>299</v>
      </c>
      <c r="F35" s="101">
        <v>334</v>
      </c>
      <c r="G35" s="1117">
        <v>343</v>
      </c>
      <c r="H35" s="1117">
        <v>326</v>
      </c>
      <c r="I35" s="1993">
        <v>316</v>
      </c>
      <c r="J35" s="848">
        <v>272</v>
      </c>
      <c r="K35" s="721">
        <v>396</v>
      </c>
      <c r="L35" s="101">
        <v>392</v>
      </c>
      <c r="M35" s="101">
        <v>385</v>
      </c>
      <c r="N35" s="101">
        <v>387</v>
      </c>
      <c r="O35" s="101">
        <v>394</v>
      </c>
      <c r="P35" s="101">
        <v>382</v>
      </c>
      <c r="Q35" s="101">
        <v>376</v>
      </c>
      <c r="R35" s="101">
        <v>371</v>
      </c>
      <c r="S35" s="104">
        <v>353</v>
      </c>
      <c r="T35" s="104">
        <v>343</v>
      </c>
      <c r="U35" s="104">
        <v>338</v>
      </c>
      <c r="V35" s="377">
        <v>304</v>
      </c>
      <c r="W35" s="378">
        <v>291</v>
      </c>
      <c r="X35" s="101">
        <v>315</v>
      </c>
      <c r="Y35" s="101">
        <v>313</v>
      </c>
      <c r="Z35" s="101">
        <v>310</v>
      </c>
      <c r="AA35" s="101">
        <v>304</v>
      </c>
      <c r="AB35" s="101">
        <v>313</v>
      </c>
      <c r="AC35" s="101">
        <v>332</v>
      </c>
      <c r="AD35" s="101">
        <v>328</v>
      </c>
      <c r="AE35" s="104">
        <v>335</v>
      </c>
      <c r="AF35" s="104">
        <v>353</v>
      </c>
      <c r="AG35" s="104">
        <v>337</v>
      </c>
      <c r="AH35" s="377">
        <v>334</v>
      </c>
      <c r="AI35" s="378">
        <v>323</v>
      </c>
      <c r="AJ35" s="101">
        <v>341</v>
      </c>
      <c r="AK35" s="101">
        <v>348</v>
      </c>
      <c r="AL35" s="101">
        <v>349</v>
      </c>
      <c r="AM35" s="101">
        <v>341</v>
      </c>
      <c r="AN35" s="101">
        <v>338</v>
      </c>
      <c r="AO35" s="101">
        <v>348</v>
      </c>
      <c r="AP35" s="101">
        <v>359</v>
      </c>
      <c r="AQ35" s="104">
        <v>348</v>
      </c>
      <c r="AR35" s="104">
        <v>358</v>
      </c>
      <c r="AS35" s="104">
        <v>358</v>
      </c>
      <c r="AT35" s="839">
        <v>343</v>
      </c>
      <c r="AU35" s="378">
        <v>337</v>
      </c>
      <c r="AV35" s="101">
        <v>357</v>
      </c>
      <c r="AW35" s="101">
        <v>356</v>
      </c>
      <c r="AX35" s="101">
        <v>355</v>
      </c>
      <c r="AY35" s="101">
        <v>343</v>
      </c>
      <c r="AZ35" s="101">
        <v>337</v>
      </c>
      <c r="BA35" s="871">
        <v>329</v>
      </c>
      <c r="BB35" s="871">
        <v>320</v>
      </c>
      <c r="BC35" s="871">
        <v>317</v>
      </c>
      <c r="BD35" s="871">
        <v>328</v>
      </c>
      <c r="BE35" s="871">
        <v>324</v>
      </c>
      <c r="BF35" s="1658">
        <v>326</v>
      </c>
      <c r="BG35" s="1659">
        <v>330</v>
      </c>
      <c r="BH35" s="1117">
        <v>331</v>
      </c>
      <c r="BI35" s="1117">
        <v>326</v>
      </c>
      <c r="BJ35" s="1117">
        <v>324</v>
      </c>
      <c r="BK35" s="1117">
        <v>309</v>
      </c>
      <c r="BL35" s="1117">
        <v>313</v>
      </c>
      <c r="BM35" s="1117">
        <v>323</v>
      </c>
      <c r="BN35" s="101">
        <v>324</v>
      </c>
      <c r="BO35" s="104">
        <v>327</v>
      </c>
      <c r="BP35" s="104">
        <v>326</v>
      </c>
      <c r="BQ35" s="104">
        <v>320</v>
      </c>
      <c r="BR35" s="839">
        <v>316</v>
      </c>
      <c r="BS35" s="1659">
        <v>310</v>
      </c>
      <c r="BT35" s="1117">
        <v>290</v>
      </c>
      <c r="BU35" s="1117">
        <v>295</v>
      </c>
      <c r="BV35" s="1117">
        <v>288</v>
      </c>
      <c r="BW35" s="2078">
        <v>275</v>
      </c>
      <c r="BX35" s="2078">
        <v>272</v>
      </c>
      <c r="BY35" s="1117"/>
      <c r="BZ35" s="101"/>
      <c r="CA35" s="104"/>
      <c r="CB35" s="104"/>
      <c r="CC35" s="104"/>
      <c r="CD35" s="839"/>
      <c r="CE35" s="1523"/>
      <c r="CF35" s="1523"/>
      <c r="CG35" s="1523"/>
      <c r="CH35" s="1523"/>
      <c r="CI35" s="1523"/>
      <c r="CJ35" s="1523"/>
      <c r="CK35" s="1523"/>
      <c r="CL35" s="1523"/>
      <c r="CM35" s="1523"/>
      <c r="CN35" s="1523"/>
      <c r="CO35" s="1523"/>
      <c r="CP35" s="1523"/>
      <c r="CQ35" s="1523"/>
      <c r="CR35" s="1523"/>
      <c r="CS35" s="1523"/>
      <c r="CT35" s="1523"/>
      <c r="CU35" s="1523"/>
      <c r="CV35" s="1523"/>
      <c r="CW35" s="1523"/>
      <c r="CX35" s="1523"/>
      <c r="CY35" s="1523"/>
      <c r="CZ35" s="1523"/>
      <c r="DA35" s="1523"/>
    </row>
    <row r="36" spans="1:105">
      <c r="A36" s="930" t="s">
        <v>241</v>
      </c>
      <c r="B36" s="853">
        <v>299</v>
      </c>
      <c r="C36" s="852">
        <v>326</v>
      </c>
      <c r="D36" s="852">
        <v>342</v>
      </c>
      <c r="E36" s="852">
        <v>297</v>
      </c>
      <c r="F36" s="852">
        <v>238</v>
      </c>
      <c r="G36" s="1605">
        <v>210</v>
      </c>
      <c r="H36" s="1605">
        <v>234</v>
      </c>
      <c r="I36" s="1997">
        <v>201</v>
      </c>
      <c r="J36" s="865">
        <v>171</v>
      </c>
      <c r="K36" s="853">
        <v>331</v>
      </c>
      <c r="L36" s="852">
        <v>324</v>
      </c>
      <c r="M36" s="852">
        <v>332</v>
      </c>
      <c r="N36" s="852">
        <v>328</v>
      </c>
      <c r="O36" s="852">
        <v>316</v>
      </c>
      <c r="P36" s="852">
        <v>304</v>
      </c>
      <c r="Q36" s="852">
        <v>317</v>
      </c>
      <c r="R36" s="852">
        <v>319</v>
      </c>
      <c r="S36" s="104">
        <v>319</v>
      </c>
      <c r="T36" s="104">
        <v>311</v>
      </c>
      <c r="U36" s="104">
        <v>308</v>
      </c>
      <c r="V36" s="377">
        <v>307</v>
      </c>
      <c r="W36" s="851">
        <v>290</v>
      </c>
      <c r="X36" s="852">
        <v>280</v>
      </c>
      <c r="Y36" s="852">
        <v>279</v>
      </c>
      <c r="Z36" s="852">
        <v>291</v>
      </c>
      <c r="AA36" s="852">
        <v>284</v>
      </c>
      <c r="AB36" s="852">
        <v>277</v>
      </c>
      <c r="AC36" s="852">
        <v>266</v>
      </c>
      <c r="AD36" s="852">
        <v>249</v>
      </c>
      <c r="AE36" s="104">
        <v>244</v>
      </c>
      <c r="AF36" s="104">
        <v>241</v>
      </c>
      <c r="AG36" s="104">
        <v>244</v>
      </c>
      <c r="AH36" s="377">
        <v>238</v>
      </c>
      <c r="AI36" s="851">
        <v>240</v>
      </c>
      <c r="AJ36" s="852">
        <v>226</v>
      </c>
      <c r="AK36" s="852">
        <v>223</v>
      </c>
      <c r="AL36" s="852">
        <v>220</v>
      </c>
      <c r="AM36" s="852">
        <v>205</v>
      </c>
      <c r="AN36" s="852">
        <v>201</v>
      </c>
      <c r="AO36" s="852">
        <v>207</v>
      </c>
      <c r="AP36" s="852">
        <v>205</v>
      </c>
      <c r="AQ36" s="104">
        <v>204</v>
      </c>
      <c r="AR36" s="104">
        <v>207</v>
      </c>
      <c r="AS36" s="104">
        <v>211</v>
      </c>
      <c r="AT36" s="839">
        <v>210</v>
      </c>
      <c r="AU36" s="851">
        <v>199</v>
      </c>
      <c r="AV36" s="852">
        <v>192</v>
      </c>
      <c r="AW36" s="852">
        <v>199</v>
      </c>
      <c r="AX36" s="852">
        <v>206</v>
      </c>
      <c r="AY36" s="852">
        <v>217</v>
      </c>
      <c r="AZ36" s="852">
        <v>224</v>
      </c>
      <c r="BA36" s="1776">
        <v>229</v>
      </c>
      <c r="BB36" s="1776">
        <v>244</v>
      </c>
      <c r="BC36" s="1776">
        <v>246</v>
      </c>
      <c r="BD36" s="1776">
        <v>242</v>
      </c>
      <c r="BE36" s="1776">
        <v>238</v>
      </c>
      <c r="BF36" s="1777">
        <v>234</v>
      </c>
      <c r="BG36" s="1778">
        <v>221</v>
      </c>
      <c r="BH36" s="1605">
        <v>219</v>
      </c>
      <c r="BI36" s="1605">
        <v>221</v>
      </c>
      <c r="BJ36" s="1605">
        <v>219</v>
      </c>
      <c r="BK36" s="1605">
        <v>204</v>
      </c>
      <c r="BL36" s="1605">
        <v>201</v>
      </c>
      <c r="BM36" s="1605">
        <v>199</v>
      </c>
      <c r="BN36" s="852">
        <v>199</v>
      </c>
      <c r="BO36" s="104">
        <v>200</v>
      </c>
      <c r="BP36" s="104">
        <v>194</v>
      </c>
      <c r="BQ36" s="104">
        <v>189</v>
      </c>
      <c r="BR36" s="839">
        <v>201</v>
      </c>
      <c r="BS36" s="1778">
        <v>203</v>
      </c>
      <c r="BT36" s="1605">
        <v>190</v>
      </c>
      <c r="BU36" s="1605">
        <v>187</v>
      </c>
      <c r="BV36" s="1605">
        <v>181</v>
      </c>
      <c r="BW36" s="2081">
        <v>167</v>
      </c>
      <c r="BX36" s="2081">
        <v>171</v>
      </c>
      <c r="BY36" s="1605"/>
      <c r="BZ36" s="852"/>
      <c r="CA36" s="104"/>
      <c r="CB36" s="104"/>
      <c r="CC36" s="104"/>
      <c r="CD36" s="839"/>
      <c r="CE36" s="1523"/>
      <c r="CF36" s="1523"/>
      <c r="CG36" s="1523"/>
      <c r="CH36" s="1523"/>
      <c r="CI36" s="1523"/>
      <c r="CJ36" s="1523"/>
      <c r="CK36" s="1523"/>
      <c r="CL36" s="1523"/>
      <c r="CM36" s="1523"/>
      <c r="CN36" s="1523"/>
      <c r="CO36" s="1523"/>
      <c r="CP36" s="1523"/>
      <c r="CQ36" s="1523"/>
      <c r="CR36" s="1523"/>
      <c r="CS36" s="1523"/>
      <c r="CT36" s="1523"/>
      <c r="CU36" s="1523"/>
      <c r="CV36" s="1523"/>
      <c r="CW36" s="1523"/>
      <c r="CX36" s="1523"/>
      <c r="CY36" s="1523"/>
      <c r="CZ36" s="1523"/>
      <c r="DA36" s="1523"/>
    </row>
    <row r="37" spans="1:105" ht="15.75" thickBot="1">
      <c r="A37" s="931" t="s">
        <v>1080</v>
      </c>
      <c r="B37" s="723">
        <v>299</v>
      </c>
      <c r="C37" s="380">
        <v>326</v>
      </c>
      <c r="D37" s="380">
        <v>0</v>
      </c>
      <c r="E37" s="380">
        <v>0</v>
      </c>
      <c r="F37" s="380">
        <v>0</v>
      </c>
      <c r="G37" s="1118">
        <v>0</v>
      </c>
      <c r="H37" s="1118">
        <v>121</v>
      </c>
      <c r="I37" s="1995">
        <v>6</v>
      </c>
      <c r="J37" s="865">
        <v>20</v>
      </c>
      <c r="K37" s="853">
        <v>331</v>
      </c>
      <c r="L37" s="852">
        <v>324</v>
      </c>
      <c r="M37" s="852">
        <v>332</v>
      </c>
      <c r="N37" s="852">
        <v>328</v>
      </c>
      <c r="O37" s="852">
        <v>316</v>
      </c>
      <c r="P37" s="852">
        <v>304</v>
      </c>
      <c r="Q37" s="852">
        <v>317</v>
      </c>
      <c r="R37" s="852">
        <v>319</v>
      </c>
      <c r="S37" s="104">
        <v>319</v>
      </c>
      <c r="T37" s="104">
        <v>311</v>
      </c>
      <c r="U37" s="104">
        <v>308</v>
      </c>
      <c r="V37" s="377">
        <v>307</v>
      </c>
      <c r="W37" s="851">
        <v>290</v>
      </c>
      <c r="X37" s="852">
        <v>280</v>
      </c>
      <c r="Y37" s="852">
        <v>279</v>
      </c>
      <c r="Z37" s="852">
        <v>291</v>
      </c>
      <c r="AA37" s="852">
        <v>284</v>
      </c>
      <c r="AB37" s="852">
        <v>277</v>
      </c>
      <c r="AC37" s="852">
        <v>266</v>
      </c>
      <c r="AD37" s="852">
        <v>249</v>
      </c>
      <c r="AE37" s="104">
        <v>244</v>
      </c>
      <c r="AF37" s="104">
        <v>241</v>
      </c>
      <c r="AG37" s="104">
        <v>244</v>
      </c>
      <c r="AH37" s="377">
        <v>238</v>
      </c>
      <c r="AI37" s="851">
        <v>240</v>
      </c>
      <c r="AJ37" s="852">
        <v>226</v>
      </c>
      <c r="AK37" s="852">
        <v>223</v>
      </c>
      <c r="AL37" s="852">
        <v>220</v>
      </c>
      <c r="AM37" s="852">
        <v>205</v>
      </c>
      <c r="AN37" s="852">
        <v>201</v>
      </c>
      <c r="AO37" s="852">
        <v>207</v>
      </c>
      <c r="AP37" s="852">
        <v>205</v>
      </c>
      <c r="AQ37" s="104">
        <v>204</v>
      </c>
      <c r="AR37" s="104">
        <v>207</v>
      </c>
      <c r="AS37" s="104">
        <v>211</v>
      </c>
      <c r="AT37" s="839">
        <v>210</v>
      </c>
      <c r="AU37" s="379">
        <v>199</v>
      </c>
      <c r="AV37" s="380">
        <v>192</v>
      </c>
      <c r="AW37" s="380">
        <v>199</v>
      </c>
      <c r="AX37" s="380">
        <v>206</v>
      </c>
      <c r="AY37" s="380">
        <v>217</v>
      </c>
      <c r="AZ37" s="380">
        <v>224</v>
      </c>
      <c r="BA37" s="874">
        <v>229</v>
      </c>
      <c r="BB37" s="874">
        <v>244</v>
      </c>
      <c r="BC37" s="874">
        <v>246</v>
      </c>
      <c r="BD37" s="874">
        <v>242</v>
      </c>
      <c r="BE37" s="874">
        <v>238</v>
      </c>
      <c r="BF37" s="1660">
        <v>234</v>
      </c>
      <c r="BG37" s="1661">
        <v>4</v>
      </c>
      <c r="BH37" s="1118">
        <v>8</v>
      </c>
      <c r="BI37" s="1118">
        <v>8</v>
      </c>
      <c r="BJ37" s="1118">
        <v>6</v>
      </c>
      <c r="BK37" s="1118">
        <v>6</v>
      </c>
      <c r="BL37" s="1118">
        <v>5</v>
      </c>
      <c r="BM37" s="1118">
        <v>8</v>
      </c>
      <c r="BN37" s="380">
        <v>9</v>
      </c>
      <c r="BO37" s="102">
        <v>7</v>
      </c>
      <c r="BP37" s="102">
        <v>6</v>
      </c>
      <c r="BQ37" s="102">
        <v>4</v>
      </c>
      <c r="BR37" s="834">
        <v>6</v>
      </c>
      <c r="BS37" s="1661">
        <v>15</v>
      </c>
      <c r="BT37" s="1118">
        <v>14</v>
      </c>
      <c r="BU37" s="1118">
        <v>18</v>
      </c>
      <c r="BV37" s="1118">
        <v>20</v>
      </c>
      <c r="BW37" s="2080">
        <v>22</v>
      </c>
      <c r="BX37" s="2080">
        <v>20</v>
      </c>
      <c r="BY37" s="1118"/>
      <c r="BZ37" s="380"/>
      <c r="CA37" s="102"/>
      <c r="CB37" s="102"/>
      <c r="CC37" s="102"/>
      <c r="CD37" s="834"/>
      <c r="CE37" s="1523"/>
      <c r="CF37" s="1523"/>
      <c r="CG37" s="1523"/>
      <c r="CH37" s="1523"/>
      <c r="CI37" s="1523"/>
      <c r="CJ37" s="1523"/>
      <c r="CK37" s="1523"/>
      <c r="CL37" s="1523"/>
      <c r="CM37" s="1523"/>
      <c r="CN37" s="1523"/>
      <c r="CO37" s="1523"/>
      <c r="CP37" s="1523"/>
      <c r="CQ37" s="1523"/>
      <c r="CR37" s="1523"/>
      <c r="CS37" s="1523"/>
      <c r="CT37" s="1523"/>
      <c r="CU37" s="1523"/>
      <c r="CV37" s="1523"/>
      <c r="CW37" s="1523"/>
      <c r="CX37" s="1523"/>
      <c r="CY37" s="1523"/>
      <c r="CZ37" s="1523"/>
      <c r="DA37" s="1523"/>
    </row>
    <row r="38" spans="1:105" ht="18.75" thickBot="1">
      <c r="A38" s="1808" t="s">
        <v>756</v>
      </c>
      <c r="B38" s="1809"/>
      <c r="C38" s="1809"/>
      <c r="D38" s="1809"/>
      <c r="E38" s="1809"/>
      <c r="F38" s="1814"/>
      <c r="G38" s="1814"/>
      <c r="H38" s="1814"/>
      <c r="I38" s="1814"/>
      <c r="J38" s="1814"/>
      <c r="K38" s="1815"/>
      <c r="L38" s="1809"/>
      <c r="M38" s="1809"/>
      <c r="N38" s="1809"/>
      <c r="O38" s="1809"/>
      <c r="P38" s="1809"/>
      <c r="Q38" s="1809"/>
      <c r="R38" s="1809"/>
      <c r="S38" s="1809"/>
      <c r="T38" s="1809"/>
      <c r="U38" s="1809"/>
      <c r="V38" s="1809"/>
      <c r="W38" s="1815"/>
      <c r="X38" s="1809"/>
      <c r="Y38" s="1809"/>
      <c r="Z38" s="1809"/>
      <c r="AA38" s="1809"/>
      <c r="AB38" s="1809"/>
      <c r="AC38" s="1809"/>
      <c r="AD38" s="1809"/>
      <c r="AE38" s="1809"/>
      <c r="AF38" s="1809"/>
      <c r="AG38" s="1809"/>
      <c r="AH38" s="1810"/>
      <c r="AI38" s="1815"/>
      <c r="AJ38" s="1809"/>
      <c r="AK38" s="1809"/>
      <c r="AL38" s="1809"/>
      <c r="AM38" s="1809"/>
      <c r="AN38" s="1809"/>
      <c r="AO38" s="1809"/>
      <c r="AP38" s="1809"/>
      <c r="AQ38" s="1809"/>
      <c r="AR38" s="1809"/>
      <c r="AS38" s="1809"/>
      <c r="AT38" s="1810"/>
      <c r="AU38" s="1815"/>
      <c r="AV38" s="1809"/>
      <c r="AW38" s="1809"/>
      <c r="AX38" s="1809"/>
      <c r="AY38" s="1809"/>
      <c r="AZ38" s="1809"/>
      <c r="BA38" s="1809"/>
      <c r="BB38" s="1809"/>
      <c r="BC38" s="1809"/>
      <c r="BD38" s="1809"/>
      <c r="BE38" s="1809"/>
      <c r="BF38" s="1810"/>
      <c r="BG38" s="1815"/>
      <c r="BH38" s="1809"/>
      <c r="BI38" s="1809"/>
      <c r="BJ38" s="1809"/>
      <c r="BK38" s="1809"/>
      <c r="BL38" s="1809"/>
      <c r="BM38" s="1809"/>
      <c r="BN38" s="1809"/>
      <c r="BO38" s="1809"/>
      <c r="BP38" s="1809"/>
      <c r="BQ38" s="1809"/>
      <c r="BR38" s="1810"/>
      <c r="BS38" s="1815"/>
      <c r="BT38" s="1809"/>
      <c r="BU38" s="1809"/>
      <c r="BV38" s="1809"/>
      <c r="BW38" s="1809"/>
      <c r="BX38" s="1809"/>
      <c r="BY38" s="1809"/>
      <c r="BZ38" s="1809"/>
      <c r="CA38" s="1809"/>
      <c r="CB38" s="1809"/>
      <c r="CC38" s="1809"/>
      <c r="CD38" s="1810"/>
      <c r="CE38" s="1523"/>
      <c r="CF38" s="1523"/>
      <c r="CG38" s="1523"/>
      <c r="CH38" s="1523"/>
      <c r="CI38" s="1523"/>
      <c r="CJ38" s="1523"/>
      <c r="CK38" s="1523"/>
      <c r="CL38" s="1523"/>
      <c r="CM38" s="1523"/>
      <c r="CN38" s="1523"/>
      <c r="CO38" s="1523"/>
      <c r="CP38" s="1523"/>
      <c r="CQ38" s="1523"/>
      <c r="CR38" s="1523"/>
      <c r="CS38" s="1523"/>
      <c r="CT38" s="1523"/>
      <c r="CU38" s="1523"/>
      <c r="CV38" s="1523"/>
      <c r="CW38" s="1523"/>
      <c r="CX38" s="1523"/>
      <c r="CY38" s="1523"/>
      <c r="CZ38" s="1523"/>
      <c r="DA38" s="1523"/>
    </row>
    <row r="39" spans="1:105" ht="18">
      <c r="A39" s="1620" t="s">
        <v>1077</v>
      </c>
      <c r="B39" s="1643">
        <v>7532</v>
      </c>
      <c r="C39" s="1382">
        <v>7425</v>
      </c>
      <c r="D39" s="1382">
        <v>6473</v>
      </c>
      <c r="E39" s="1382">
        <v>5522</v>
      </c>
      <c r="F39" s="1382">
        <v>5372</v>
      </c>
      <c r="G39" s="1389">
        <v>5775</v>
      </c>
      <c r="H39" s="1389">
        <v>5928</v>
      </c>
      <c r="I39" s="2239">
        <v>5611</v>
      </c>
      <c r="J39" s="1867">
        <v>5402</v>
      </c>
      <c r="K39" s="1509">
        <v>6367</v>
      </c>
      <c r="L39" s="1510">
        <v>6238</v>
      </c>
      <c r="M39" s="1510">
        <v>6053</v>
      </c>
      <c r="N39" s="1510">
        <v>5981</v>
      </c>
      <c r="O39" s="1510">
        <v>5898</v>
      </c>
      <c r="P39" s="1510">
        <v>5873</v>
      </c>
      <c r="Q39" s="1510">
        <v>5801</v>
      </c>
      <c r="R39" s="1510">
        <v>5736</v>
      </c>
      <c r="S39" s="1511">
        <v>5669</v>
      </c>
      <c r="T39" s="1511">
        <v>5637</v>
      </c>
      <c r="U39" s="1511">
        <v>5561</v>
      </c>
      <c r="V39" s="1512">
        <v>5534</v>
      </c>
      <c r="W39" s="1513">
        <v>5445</v>
      </c>
      <c r="X39" s="1510">
        <v>5296</v>
      </c>
      <c r="Y39" s="1510">
        <v>5306</v>
      </c>
      <c r="Z39" s="1510">
        <v>5316</v>
      </c>
      <c r="AA39" s="1510">
        <v>5202</v>
      </c>
      <c r="AB39" s="1510">
        <v>5222</v>
      </c>
      <c r="AC39" s="1510">
        <v>5185</v>
      </c>
      <c r="AD39" s="1510">
        <v>5204</v>
      </c>
      <c r="AE39" s="1511">
        <v>5184</v>
      </c>
      <c r="AF39" s="1511">
        <v>5213</v>
      </c>
      <c r="AG39" s="1511">
        <v>5284</v>
      </c>
      <c r="AH39" s="1512">
        <v>5372</v>
      </c>
      <c r="AI39" s="1513">
        <v>5351</v>
      </c>
      <c r="AJ39" s="1510">
        <v>5491</v>
      </c>
      <c r="AK39" s="1510">
        <v>5519</v>
      </c>
      <c r="AL39" s="1510">
        <v>5545</v>
      </c>
      <c r="AM39" s="1510">
        <v>5545</v>
      </c>
      <c r="AN39" s="1510">
        <v>5604</v>
      </c>
      <c r="AO39" s="1510">
        <v>5598</v>
      </c>
      <c r="AP39" s="1510">
        <v>5643</v>
      </c>
      <c r="AQ39" s="1511">
        <v>5690</v>
      </c>
      <c r="AR39" s="1511">
        <v>5666</v>
      </c>
      <c r="AS39" s="1511">
        <v>5735</v>
      </c>
      <c r="AT39" s="1514">
        <v>5775</v>
      </c>
      <c r="AU39" s="1837">
        <v>5801</v>
      </c>
      <c r="AV39" s="1835">
        <v>5977</v>
      </c>
      <c r="AW39" s="1835">
        <v>6074</v>
      </c>
      <c r="AX39" s="1835">
        <v>6130</v>
      </c>
      <c r="AY39" s="1835">
        <v>6232</v>
      </c>
      <c r="AZ39" s="1835">
        <v>6319</v>
      </c>
      <c r="BA39" s="1866">
        <v>5951</v>
      </c>
      <c r="BB39" s="1835">
        <v>6019</v>
      </c>
      <c r="BC39" s="1836">
        <v>6010</v>
      </c>
      <c r="BD39" s="1836">
        <v>5991</v>
      </c>
      <c r="BE39" s="1836">
        <v>6006</v>
      </c>
      <c r="BF39" s="1838">
        <v>5928</v>
      </c>
      <c r="BG39" s="1868">
        <v>5535</v>
      </c>
      <c r="BH39" s="1869">
        <v>5396</v>
      </c>
      <c r="BI39" s="1869">
        <v>5145</v>
      </c>
      <c r="BJ39" s="1869">
        <v>4811</v>
      </c>
      <c r="BK39" s="1869">
        <v>4549</v>
      </c>
      <c r="BL39" s="1870">
        <v>4277</v>
      </c>
      <c r="BM39" s="1870">
        <v>4015</v>
      </c>
      <c r="BN39" s="1870">
        <v>3781</v>
      </c>
      <c r="BO39" s="2238">
        <v>3511</v>
      </c>
      <c r="BP39" s="2238">
        <v>5678</v>
      </c>
      <c r="BQ39" s="2238">
        <v>5615</v>
      </c>
      <c r="BR39" s="1838">
        <v>5611</v>
      </c>
      <c r="BS39" s="2406">
        <v>5549</v>
      </c>
      <c r="BT39" s="2407">
        <v>5467</v>
      </c>
      <c r="BU39" s="2407">
        <v>5470</v>
      </c>
      <c r="BV39" s="2407">
        <v>5487</v>
      </c>
      <c r="BW39" s="2408">
        <v>5408</v>
      </c>
      <c r="BX39" s="2409">
        <v>5402</v>
      </c>
      <c r="BY39" s="1835"/>
      <c r="BZ39" s="1835"/>
      <c r="CA39" s="1836"/>
      <c r="CB39" s="1836"/>
      <c r="CC39" s="1836"/>
      <c r="CD39" s="1911"/>
      <c r="CE39" s="1523"/>
      <c r="CF39" s="1523"/>
      <c r="CG39" s="1523"/>
      <c r="CH39" s="1523"/>
      <c r="CI39" s="1523"/>
      <c r="CJ39" s="1523"/>
      <c r="CK39" s="1523"/>
      <c r="CL39" s="1523"/>
      <c r="CM39" s="1523"/>
      <c r="CN39" s="1523"/>
      <c r="CO39" s="1523"/>
      <c r="CP39" s="1523"/>
      <c r="CQ39" s="1523"/>
      <c r="CR39" s="1523"/>
      <c r="CS39" s="1523"/>
      <c r="CT39" s="1523"/>
      <c r="CU39" s="1523"/>
      <c r="CV39" s="1523"/>
      <c r="CW39" s="1523"/>
      <c r="CX39" s="1523"/>
      <c r="CY39" s="1523"/>
      <c r="CZ39" s="1523"/>
      <c r="DA39" s="1523"/>
    </row>
    <row r="40" spans="1:105">
      <c r="A40" s="1104" t="s">
        <v>758</v>
      </c>
      <c r="B40" s="721">
        <v>6685</v>
      </c>
      <c r="C40" s="1391">
        <v>6900</v>
      </c>
      <c r="D40" s="1391">
        <v>6466</v>
      </c>
      <c r="E40" s="1391">
        <v>5780</v>
      </c>
      <c r="F40" s="1391">
        <v>5559</v>
      </c>
      <c r="G40" s="1398">
        <v>5072</v>
      </c>
      <c r="H40" s="1398">
        <v>4660</v>
      </c>
      <c r="I40" s="1280">
        <v>3715</v>
      </c>
      <c r="J40" s="1601">
        <v>3240</v>
      </c>
      <c r="K40" s="1390">
        <v>6358</v>
      </c>
      <c r="L40" s="1391">
        <v>6275</v>
      </c>
      <c r="M40" s="1391">
        <v>6290</v>
      </c>
      <c r="N40" s="1391">
        <v>6261</v>
      </c>
      <c r="O40" s="1391">
        <v>5958</v>
      </c>
      <c r="P40" s="1391">
        <v>5855</v>
      </c>
      <c r="Q40" s="1391">
        <v>5954</v>
      </c>
      <c r="R40" s="1391">
        <v>5985</v>
      </c>
      <c r="S40" s="1392">
        <v>5895</v>
      </c>
      <c r="T40" s="1392">
        <v>5888</v>
      </c>
      <c r="U40" s="1392">
        <v>5800</v>
      </c>
      <c r="V40" s="1395">
        <v>5764</v>
      </c>
      <c r="W40" s="1396">
        <v>5776</v>
      </c>
      <c r="X40" s="1391">
        <v>5786</v>
      </c>
      <c r="Y40" s="1391">
        <v>5791</v>
      </c>
      <c r="Z40" s="1391">
        <v>5774</v>
      </c>
      <c r="AA40" s="1391">
        <v>5666</v>
      </c>
      <c r="AB40" s="1391">
        <v>5558</v>
      </c>
      <c r="AC40" s="1391">
        <v>5624</v>
      </c>
      <c r="AD40" s="1391">
        <v>5644</v>
      </c>
      <c r="AE40" s="1392">
        <v>5712</v>
      </c>
      <c r="AF40" s="1392">
        <v>5684</v>
      </c>
      <c r="AG40" s="1392">
        <v>5579</v>
      </c>
      <c r="AH40" s="1395">
        <v>5559</v>
      </c>
      <c r="AI40" s="1396">
        <v>5525</v>
      </c>
      <c r="AJ40" s="1391">
        <v>5481</v>
      </c>
      <c r="AK40" s="1391">
        <v>5410</v>
      </c>
      <c r="AL40" s="1391">
        <v>5466</v>
      </c>
      <c r="AM40" s="1391">
        <v>5369</v>
      </c>
      <c r="AN40" s="1391">
        <v>5228</v>
      </c>
      <c r="AO40" s="1391">
        <v>5257</v>
      </c>
      <c r="AP40" s="1391">
        <v>5221</v>
      </c>
      <c r="AQ40" s="1392">
        <v>5212</v>
      </c>
      <c r="AR40" s="1392">
        <v>5156</v>
      </c>
      <c r="AS40" s="1392">
        <v>5115</v>
      </c>
      <c r="AT40" s="1397">
        <v>5072</v>
      </c>
      <c r="AU40" s="1396">
        <v>4969</v>
      </c>
      <c r="AV40" s="1391">
        <v>4940</v>
      </c>
      <c r="AW40" s="1391">
        <v>4976</v>
      </c>
      <c r="AX40" s="1391">
        <v>4981</v>
      </c>
      <c r="AY40" s="1391">
        <v>4944</v>
      </c>
      <c r="AZ40" s="1391">
        <v>4808</v>
      </c>
      <c r="BA40" s="1398">
        <v>4922</v>
      </c>
      <c r="BB40" s="1391">
        <v>4890</v>
      </c>
      <c r="BC40" s="1392">
        <v>4830</v>
      </c>
      <c r="BD40" s="1392">
        <v>4762</v>
      </c>
      <c r="BE40" s="1392">
        <v>4700</v>
      </c>
      <c r="BF40" s="1397">
        <v>4660</v>
      </c>
      <c r="BG40" s="1524">
        <v>4554</v>
      </c>
      <c r="BH40" s="1278">
        <v>4465</v>
      </c>
      <c r="BI40" s="1278">
        <v>4414</v>
      </c>
      <c r="BJ40" s="1278">
        <v>4305</v>
      </c>
      <c r="BK40" s="1278">
        <v>4205</v>
      </c>
      <c r="BL40" s="1391">
        <v>4106</v>
      </c>
      <c r="BM40" s="1398">
        <v>4056</v>
      </c>
      <c r="BN40" s="1391">
        <v>3956</v>
      </c>
      <c r="BO40" s="1392">
        <v>3845</v>
      </c>
      <c r="BP40" s="1947">
        <v>3877</v>
      </c>
      <c r="BQ40" s="1947">
        <v>3793</v>
      </c>
      <c r="BR40" s="1397">
        <v>3715</v>
      </c>
      <c r="BS40" s="2410">
        <v>3654</v>
      </c>
      <c r="BT40" s="2411">
        <v>3565</v>
      </c>
      <c r="BU40" s="2411">
        <v>3523</v>
      </c>
      <c r="BV40" s="2411">
        <v>3432</v>
      </c>
      <c r="BW40" s="2412">
        <v>3311</v>
      </c>
      <c r="BX40" s="2412">
        <v>3240</v>
      </c>
      <c r="BY40" s="1391"/>
      <c r="BZ40" s="1391"/>
      <c r="CA40" s="1392"/>
      <c r="CB40" s="1392"/>
      <c r="CC40" s="1392"/>
      <c r="CD40" s="1393"/>
      <c r="CE40" s="1523"/>
      <c r="CF40" s="1523"/>
      <c r="CG40" s="1523"/>
      <c r="CH40" s="1523"/>
      <c r="CI40" s="1523"/>
      <c r="CJ40" s="1523"/>
      <c r="CK40" s="1523"/>
      <c r="CL40" s="1523"/>
      <c r="CM40" s="1523"/>
      <c r="CN40" s="1523"/>
      <c r="CO40" s="1523"/>
      <c r="CP40" s="1523"/>
      <c r="CQ40" s="1523"/>
      <c r="CR40" s="1523"/>
      <c r="CS40" s="1523"/>
      <c r="CT40" s="1523"/>
      <c r="CU40" s="1523"/>
      <c r="CV40" s="1523"/>
      <c r="CW40" s="1523"/>
      <c r="CX40" s="1523"/>
      <c r="CY40" s="1523"/>
      <c r="CZ40" s="1523"/>
      <c r="DA40" s="1523"/>
    </row>
    <row r="41" spans="1:105" s="1801" customFormat="1">
      <c r="A41" s="2448" t="s">
        <v>245</v>
      </c>
      <c r="B41" s="721"/>
      <c r="C41" s="101"/>
      <c r="D41" s="1391"/>
      <c r="E41" s="1391"/>
      <c r="F41" s="1391"/>
      <c r="G41" s="1398"/>
      <c r="H41" s="1398"/>
      <c r="I41" s="1280">
        <v>2358</v>
      </c>
      <c r="J41" s="1602">
        <v>1956</v>
      </c>
      <c r="K41" s="1390"/>
      <c r="L41" s="1391"/>
      <c r="M41" s="1391"/>
      <c r="N41" s="1391"/>
      <c r="O41" s="1391"/>
      <c r="P41" s="1391"/>
      <c r="Q41" s="1391"/>
      <c r="R41" s="1391"/>
      <c r="S41" s="1392"/>
      <c r="T41" s="1392"/>
      <c r="U41" s="1392"/>
      <c r="V41" s="1395"/>
      <c r="W41" s="1396"/>
      <c r="X41" s="1391"/>
      <c r="Y41" s="1391"/>
      <c r="Z41" s="1391"/>
      <c r="AA41" s="1391"/>
      <c r="AB41" s="1391"/>
      <c r="AC41" s="1391"/>
      <c r="AD41" s="1391"/>
      <c r="AE41" s="1392"/>
      <c r="AF41" s="1392"/>
      <c r="AG41" s="1392"/>
      <c r="AH41" s="1395"/>
      <c r="AI41" s="1396"/>
      <c r="AJ41" s="1391"/>
      <c r="AK41" s="1391"/>
      <c r="AL41" s="1391"/>
      <c r="AM41" s="1391"/>
      <c r="AN41" s="1391"/>
      <c r="AO41" s="1391"/>
      <c r="AP41" s="1391"/>
      <c r="AQ41" s="1392"/>
      <c r="AR41" s="1392"/>
      <c r="AS41" s="1392"/>
      <c r="AT41" s="1397"/>
      <c r="AU41" s="1396"/>
      <c r="AV41" s="1391"/>
      <c r="AW41" s="1391"/>
      <c r="AX41" s="1391"/>
      <c r="AY41" s="1391"/>
      <c r="AZ41" s="1391"/>
      <c r="BA41" s="1398"/>
      <c r="BB41" s="1391"/>
      <c r="BC41" s="1392"/>
      <c r="BD41" s="1392"/>
      <c r="BE41" s="1392"/>
      <c r="BF41" s="1397"/>
      <c r="BG41" s="2237"/>
      <c r="BH41" s="1278"/>
      <c r="BI41" s="1278"/>
      <c r="BJ41" s="1278"/>
      <c r="BK41" s="1278"/>
      <c r="BL41" s="1391"/>
      <c r="BM41" s="1398"/>
      <c r="BN41" s="1391"/>
      <c r="BO41" s="1392"/>
      <c r="BP41" s="1947">
        <v>2500</v>
      </c>
      <c r="BQ41" s="1947">
        <v>2403</v>
      </c>
      <c r="BR41" s="1397">
        <v>2358</v>
      </c>
      <c r="BS41" s="2421">
        <v>2056</v>
      </c>
      <c r="BT41" s="2418">
        <v>2038</v>
      </c>
      <c r="BU41" s="2418">
        <v>2006</v>
      </c>
      <c r="BV41" s="2418">
        <v>1980</v>
      </c>
      <c r="BW41" s="2419">
        <v>1973</v>
      </c>
      <c r="BX41" s="2420">
        <v>1956</v>
      </c>
      <c r="BY41" s="1391"/>
      <c r="BZ41" s="1391"/>
      <c r="CA41" s="1392"/>
      <c r="CB41" s="1392"/>
      <c r="CC41" s="1392"/>
      <c r="CD41" s="1393"/>
      <c r="CE41" s="1523"/>
      <c r="CF41" s="1523"/>
      <c r="CG41" s="1523"/>
      <c r="CH41" s="1523"/>
      <c r="CI41" s="1523"/>
      <c r="CJ41" s="1523"/>
      <c r="CK41" s="1523"/>
      <c r="CL41" s="1523"/>
      <c r="CM41" s="1523"/>
      <c r="CN41" s="1523"/>
      <c r="CO41" s="1523"/>
      <c r="CP41" s="1523"/>
      <c r="CQ41" s="1523"/>
      <c r="CR41" s="1523"/>
      <c r="CS41" s="1523"/>
      <c r="CT41" s="1523"/>
      <c r="CU41" s="1523"/>
      <c r="CV41" s="1523"/>
      <c r="CW41" s="1523"/>
      <c r="CX41" s="1523"/>
      <c r="CY41" s="1523"/>
      <c r="CZ41" s="1523"/>
      <c r="DA41" s="1523"/>
    </row>
    <row r="42" spans="1:105" s="1801" customFormat="1">
      <c r="A42" s="2448" t="s">
        <v>1152</v>
      </c>
      <c r="B42" s="721"/>
      <c r="C42" s="101"/>
      <c r="D42" s="1391"/>
      <c r="E42" s="1391"/>
      <c r="F42" s="1391"/>
      <c r="G42" s="1398"/>
      <c r="H42" s="1398"/>
      <c r="I42" s="1280">
        <v>321</v>
      </c>
      <c r="J42" s="1602">
        <v>303</v>
      </c>
      <c r="K42" s="1390"/>
      <c r="L42" s="1391"/>
      <c r="M42" s="1391"/>
      <c r="N42" s="1391"/>
      <c r="O42" s="1391"/>
      <c r="P42" s="1391"/>
      <c r="Q42" s="1391"/>
      <c r="R42" s="1391"/>
      <c r="S42" s="1392"/>
      <c r="T42" s="1392"/>
      <c r="U42" s="1392"/>
      <c r="V42" s="1395"/>
      <c r="W42" s="1396"/>
      <c r="X42" s="1391"/>
      <c r="Y42" s="1391"/>
      <c r="Z42" s="1391"/>
      <c r="AA42" s="1391"/>
      <c r="AB42" s="1391"/>
      <c r="AC42" s="1391"/>
      <c r="AD42" s="1391"/>
      <c r="AE42" s="1392"/>
      <c r="AF42" s="1392"/>
      <c r="AG42" s="1392"/>
      <c r="AH42" s="1395"/>
      <c r="AI42" s="1396"/>
      <c r="AJ42" s="1391"/>
      <c r="AK42" s="1391"/>
      <c r="AL42" s="1391"/>
      <c r="AM42" s="1391"/>
      <c r="AN42" s="1391"/>
      <c r="AO42" s="1391"/>
      <c r="AP42" s="1391"/>
      <c r="AQ42" s="1392"/>
      <c r="AR42" s="1392"/>
      <c r="AS42" s="1392"/>
      <c r="AT42" s="1397"/>
      <c r="AU42" s="1396"/>
      <c r="AV42" s="1391"/>
      <c r="AW42" s="1391"/>
      <c r="AX42" s="1391"/>
      <c r="AY42" s="1391"/>
      <c r="AZ42" s="1391"/>
      <c r="BA42" s="1398"/>
      <c r="BB42" s="1391"/>
      <c r="BC42" s="1392"/>
      <c r="BD42" s="1392"/>
      <c r="BE42" s="1392"/>
      <c r="BF42" s="1397"/>
      <c r="BG42" s="2237"/>
      <c r="BH42" s="1278"/>
      <c r="BI42" s="1278"/>
      <c r="BJ42" s="1278"/>
      <c r="BK42" s="1278"/>
      <c r="BL42" s="1391"/>
      <c r="BM42" s="1398"/>
      <c r="BN42" s="1391"/>
      <c r="BO42" s="1392"/>
      <c r="BP42" s="1947">
        <v>318</v>
      </c>
      <c r="BQ42" s="1947">
        <v>324</v>
      </c>
      <c r="BR42" s="1397">
        <v>321</v>
      </c>
      <c r="BS42" s="2421">
        <v>312</v>
      </c>
      <c r="BT42" s="2418">
        <v>313</v>
      </c>
      <c r="BU42" s="2418">
        <v>318</v>
      </c>
      <c r="BV42" s="2418">
        <v>306</v>
      </c>
      <c r="BW42" s="2419">
        <v>301</v>
      </c>
      <c r="BX42" s="2420">
        <v>303</v>
      </c>
      <c r="BY42" s="1391"/>
      <c r="BZ42" s="1391"/>
      <c r="CA42" s="1392"/>
      <c r="CB42" s="1392"/>
      <c r="CC42" s="1392"/>
      <c r="CD42" s="1393"/>
      <c r="CE42" s="1523"/>
      <c r="CF42" s="1523"/>
      <c r="CG42" s="1523"/>
      <c r="CH42" s="1523"/>
      <c r="CI42" s="1523"/>
      <c r="CJ42" s="1523"/>
      <c r="CK42" s="1523"/>
      <c r="CL42" s="1523"/>
      <c r="CM42" s="1523"/>
      <c r="CN42" s="1523"/>
      <c r="CO42" s="1523"/>
      <c r="CP42" s="1523"/>
      <c r="CQ42" s="1523"/>
      <c r="CR42" s="1523"/>
      <c r="CS42" s="1523"/>
      <c r="CT42" s="1523"/>
      <c r="CU42" s="1523"/>
      <c r="CV42" s="1523"/>
      <c r="CW42" s="1523"/>
      <c r="CX42" s="1523"/>
      <c r="CY42" s="1523"/>
      <c r="CZ42" s="1523"/>
      <c r="DA42" s="1523"/>
    </row>
    <row r="43" spans="1:105" s="1801" customFormat="1">
      <c r="A43" s="2448" t="s">
        <v>1153</v>
      </c>
      <c r="B43" s="721"/>
      <c r="C43" s="101"/>
      <c r="D43" s="1391"/>
      <c r="E43" s="1391"/>
      <c r="F43" s="1391"/>
      <c r="G43" s="1398"/>
      <c r="H43" s="1398"/>
      <c r="I43" s="1280">
        <v>127</v>
      </c>
      <c r="J43" s="1602">
        <v>90</v>
      </c>
      <c r="K43" s="1390"/>
      <c r="L43" s="1391"/>
      <c r="M43" s="1391"/>
      <c r="N43" s="1391"/>
      <c r="O43" s="1391"/>
      <c r="P43" s="1391"/>
      <c r="Q43" s="1391"/>
      <c r="R43" s="1391"/>
      <c r="S43" s="1392"/>
      <c r="T43" s="1392"/>
      <c r="U43" s="1392"/>
      <c r="V43" s="1395"/>
      <c r="W43" s="1396"/>
      <c r="X43" s="1391"/>
      <c r="Y43" s="1391"/>
      <c r="Z43" s="1391"/>
      <c r="AA43" s="1391"/>
      <c r="AB43" s="1391"/>
      <c r="AC43" s="1391"/>
      <c r="AD43" s="1391"/>
      <c r="AE43" s="1392"/>
      <c r="AF43" s="1392"/>
      <c r="AG43" s="1392"/>
      <c r="AH43" s="1395"/>
      <c r="AI43" s="1396"/>
      <c r="AJ43" s="1391"/>
      <c r="AK43" s="1391"/>
      <c r="AL43" s="1391"/>
      <c r="AM43" s="1391"/>
      <c r="AN43" s="1391"/>
      <c r="AO43" s="1391"/>
      <c r="AP43" s="1391"/>
      <c r="AQ43" s="1392"/>
      <c r="AR43" s="1392"/>
      <c r="AS43" s="1392"/>
      <c r="AT43" s="1397"/>
      <c r="AU43" s="1396"/>
      <c r="AV43" s="1391"/>
      <c r="AW43" s="1391"/>
      <c r="AX43" s="1391"/>
      <c r="AY43" s="1391"/>
      <c r="AZ43" s="1391"/>
      <c r="BA43" s="1398"/>
      <c r="BB43" s="1391"/>
      <c r="BC43" s="1392"/>
      <c r="BD43" s="1392"/>
      <c r="BE43" s="1392"/>
      <c r="BF43" s="1397"/>
      <c r="BG43" s="2237"/>
      <c r="BH43" s="1278"/>
      <c r="BI43" s="1278"/>
      <c r="BJ43" s="1278"/>
      <c r="BK43" s="1278"/>
      <c r="BL43" s="1391"/>
      <c r="BM43" s="1398"/>
      <c r="BN43" s="1391"/>
      <c r="BO43" s="1392"/>
      <c r="BP43" s="1947">
        <v>143</v>
      </c>
      <c r="BQ43" s="1947">
        <v>145</v>
      </c>
      <c r="BR43" s="1397">
        <v>127</v>
      </c>
      <c r="BS43" s="2421">
        <v>94</v>
      </c>
      <c r="BT43" s="2418">
        <v>92</v>
      </c>
      <c r="BU43" s="2418">
        <v>90</v>
      </c>
      <c r="BV43" s="2418">
        <v>93</v>
      </c>
      <c r="BW43" s="2419">
        <v>94</v>
      </c>
      <c r="BX43" s="2420">
        <v>90</v>
      </c>
      <c r="BY43" s="1391"/>
      <c r="BZ43" s="1391"/>
      <c r="CA43" s="1392"/>
      <c r="CB43" s="1392"/>
      <c r="CC43" s="1392"/>
      <c r="CD43" s="1393"/>
      <c r="CE43" s="1523"/>
      <c r="CF43" s="1523"/>
      <c r="CG43" s="1523"/>
      <c r="CH43" s="1523"/>
      <c r="CI43" s="1523"/>
      <c r="CJ43" s="1523"/>
      <c r="CK43" s="1523"/>
      <c r="CL43" s="1523"/>
      <c r="CM43" s="1523"/>
      <c r="CN43" s="1523"/>
      <c r="CO43" s="1523"/>
      <c r="CP43" s="1523"/>
      <c r="CQ43" s="1523"/>
      <c r="CR43" s="1523"/>
      <c r="CS43" s="1523"/>
      <c r="CT43" s="1523"/>
      <c r="CU43" s="1523"/>
      <c r="CV43" s="1523"/>
      <c r="CW43" s="1523"/>
      <c r="CX43" s="1523"/>
      <c r="CY43" s="1523"/>
      <c r="CZ43" s="1523"/>
      <c r="DA43" s="1523"/>
    </row>
    <row r="44" spans="1:105" s="1801" customFormat="1">
      <c r="A44" s="2448" t="s">
        <v>1157</v>
      </c>
      <c r="B44" s="2445" t="s">
        <v>461</v>
      </c>
      <c r="C44" s="101" t="s">
        <v>461</v>
      </c>
      <c r="D44" s="101" t="s">
        <v>461</v>
      </c>
      <c r="E44" s="101" t="s">
        <v>461</v>
      </c>
      <c r="F44" s="101" t="s">
        <v>461</v>
      </c>
      <c r="G44" s="1117" t="s">
        <v>461</v>
      </c>
      <c r="H44" s="1117">
        <v>18</v>
      </c>
      <c r="I44" s="1425">
        <v>33</v>
      </c>
      <c r="J44" s="1602">
        <v>20</v>
      </c>
      <c r="K44" s="1499"/>
      <c r="L44" s="1500"/>
      <c r="M44" s="1500"/>
      <c r="N44" s="1500"/>
      <c r="O44" s="1500"/>
      <c r="P44" s="1500"/>
      <c r="Q44" s="1500"/>
      <c r="R44" s="1500"/>
      <c r="S44" s="1501"/>
      <c r="T44" s="1501"/>
      <c r="U44" s="1501"/>
      <c r="V44" s="1502"/>
      <c r="W44" s="1503"/>
      <c r="X44" s="1500"/>
      <c r="Y44" s="1500"/>
      <c r="Z44" s="1500"/>
      <c r="AA44" s="1500"/>
      <c r="AB44" s="1500"/>
      <c r="AC44" s="1500"/>
      <c r="AD44" s="1500"/>
      <c r="AE44" s="1501"/>
      <c r="AF44" s="1501"/>
      <c r="AG44" s="1501"/>
      <c r="AH44" s="1502"/>
      <c r="AI44" s="1503"/>
      <c r="AJ44" s="1500"/>
      <c r="AK44" s="1500"/>
      <c r="AL44" s="1500"/>
      <c r="AM44" s="1500"/>
      <c r="AN44" s="1500"/>
      <c r="AO44" s="1500"/>
      <c r="AP44" s="1500"/>
      <c r="AQ44" s="1501"/>
      <c r="AR44" s="1501"/>
      <c r="AS44" s="1501"/>
      <c r="AT44" s="1504"/>
      <c r="AU44" s="1503"/>
      <c r="AV44" s="1500"/>
      <c r="AW44" s="1500"/>
      <c r="AX44" s="1500"/>
      <c r="AY44" s="1500"/>
      <c r="AZ44" s="1500"/>
      <c r="BA44" s="1505">
        <v>17</v>
      </c>
      <c r="BB44" s="1500">
        <v>17</v>
      </c>
      <c r="BC44" s="1501">
        <v>17</v>
      </c>
      <c r="BD44" s="1501">
        <v>18</v>
      </c>
      <c r="BE44" s="1501">
        <v>18</v>
      </c>
      <c r="BF44" s="1504">
        <v>18</v>
      </c>
      <c r="BG44" s="1423">
        <v>19</v>
      </c>
      <c r="BH44" s="1419">
        <v>19</v>
      </c>
      <c r="BI44" s="1419">
        <v>20</v>
      </c>
      <c r="BJ44" s="1419">
        <v>19</v>
      </c>
      <c r="BK44" s="1419">
        <v>18</v>
      </c>
      <c r="BL44" s="1500">
        <v>19</v>
      </c>
      <c r="BM44" s="1505">
        <v>19</v>
      </c>
      <c r="BN44" s="1500">
        <v>18</v>
      </c>
      <c r="BO44" s="1501">
        <v>17</v>
      </c>
      <c r="BP44" s="2063">
        <v>32</v>
      </c>
      <c r="BQ44" s="2063">
        <v>33</v>
      </c>
      <c r="BR44" s="1504">
        <v>33</v>
      </c>
      <c r="BS44" s="2417">
        <v>25</v>
      </c>
      <c r="BT44" s="2418">
        <v>25</v>
      </c>
      <c r="BU44" s="2418">
        <v>24</v>
      </c>
      <c r="BV44" s="2418">
        <v>23</v>
      </c>
      <c r="BW44" s="2419">
        <v>19</v>
      </c>
      <c r="BX44" s="2420">
        <v>20</v>
      </c>
      <c r="BY44" s="1500"/>
      <c r="BZ44" s="1500"/>
      <c r="CA44" s="1501"/>
      <c r="CB44" s="1501"/>
      <c r="CC44" s="1501"/>
      <c r="CD44" s="1520"/>
      <c r="CE44" s="1523"/>
      <c r="CF44" s="1523"/>
      <c r="CG44" s="1523"/>
      <c r="CH44" s="1523"/>
      <c r="CI44" s="1523"/>
      <c r="CJ44" s="1523"/>
      <c r="CK44" s="1523"/>
      <c r="CL44" s="1523"/>
      <c r="CM44" s="1523"/>
      <c r="CN44" s="1523"/>
      <c r="CO44" s="1523"/>
      <c r="CP44" s="1523"/>
      <c r="CQ44" s="1523"/>
      <c r="CR44" s="1523"/>
      <c r="CS44" s="1523"/>
      <c r="CT44" s="1523"/>
      <c r="CU44" s="1523"/>
      <c r="CV44" s="1523"/>
      <c r="CW44" s="1523"/>
      <c r="CX44" s="1523"/>
      <c r="CY44" s="1523"/>
      <c r="CZ44" s="1523"/>
      <c r="DA44" s="1523"/>
    </row>
    <row r="45" spans="1:105" s="1801" customFormat="1">
      <c r="A45" s="2448" t="s">
        <v>1156</v>
      </c>
      <c r="B45" s="721"/>
      <c r="C45" s="101"/>
      <c r="D45" s="1391"/>
      <c r="E45" s="1391"/>
      <c r="F45" s="1391"/>
      <c r="G45" s="1398"/>
      <c r="H45" s="1398"/>
      <c r="I45" s="1280">
        <v>762</v>
      </c>
      <c r="J45" s="1601">
        <v>684</v>
      </c>
      <c r="K45" s="1390"/>
      <c r="L45" s="1391"/>
      <c r="M45" s="1391"/>
      <c r="N45" s="1391"/>
      <c r="O45" s="1391"/>
      <c r="P45" s="1391"/>
      <c r="Q45" s="1391"/>
      <c r="R45" s="1391"/>
      <c r="S45" s="1392"/>
      <c r="T45" s="1392"/>
      <c r="U45" s="1392"/>
      <c r="V45" s="1395"/>
      <c r="W45" s="1396"/>
      <c r="X45" s="1391"/>
      <c r="Y45" s="1391"/>
      <c r="Z45" s="1391"/>
      <c r="AA45" s="1391"/>
      <c r="AB45" s="1391"/>
      <c r="AC45" s="1391"/>
      <c r="AD45" s="1391"/>
      <c r="AE45" s="1392"/>
      <c r="AF45" s="1392"/>
      <c r="AG45" s="1392"/>
      <c r="AH45" s="1395"/>
      <c r="AI45" s="1396"/>
      <c r="AJ45" s="1391"/>
      <c r="AK45" s="1391"/>
      <c r="AL45" s="1391"/>
      <c r="AM45" s="1391"/>
      <c r="AN45" s="1391"/>
      <c r="AO45" s="1391"/>
      <c r="AP45" s="1391"/>
      <c r="AQ45" s="1392"/>
      <c r="AR45" s="1392"/>
      <c r="AS45" s="1392"/>
      <c r="AT45" s="1397"/>
      <c r="AU45" s="1396"/>
      <c r="AV45" s="1391"/>
      <c r="AW45" s="1391"/>
      <c r="AX45" s="1391"/>
      <c r="AY45" s="1391"/>
      <c r="AZ45" s="1391"/>
      <c r="BA45" s="1398"/>
      <c r="BB45" s="1391"/>
      <c r="BC45" s="1392"/>
      <c r="BD45" s="1392"/>
      <c r="BE45" s="1392"/>
      <c r="BF45" s="1397"/>
      <c r="BG45" s="2237"/>
      <c r="BH45" s="1278"/>
      <c r="BI45" s="1278"/>
      <c r="BJ45" s="1278"/>
      <c r="BK45" s="1278"/>
      <c r="BL45" s="1391"/>
      <c r="BM45" s="1398"/>
      <c r="BN45" s="1391"/>
      <c r="BO45" s="1392"/>
      <c r="BP45" s="1947">
        <v>761</v>
      </c>
      <c r="BQ45" s="1947">
        <v>770</v>
      </c>
      <c r="BR45" s="1397">
        <v>762</v>
      </c>
      <c r="BS45" s="2413">
        <v>685</v>
      </c>
      <c r="BT45" s="2414">
        <v>682</v>
      </c>
      <c r="BU45" s="2414">
        <v>724</v>
      </c>
      <c r="BV45" s="2414">
        <v>720</v>
      </c>
      <c r="BW45" s="2415">
        <v>698</v>
      </c>
      <c r="BX45" s="2416">
        <v>684</v>
      </c>
      <c r="BY45" s="1391"/>
      <c r="BZ45" s="1391"/>
      <c r="CA45" s="1392"/>
      <c r="CB45" s="1392"/>
      <c r="CC45" s="1392"/>
      <c r="CD45" s="1393"/>
      <c r="CE45" s="1523"/>
      <c r="CF45" s="1523"/>
      <c r="CG45" s="1523"/>
      <c r="CH45" s="1523"/>
      <c r="CI45" s="1523"/>
      <c r="CJ45" s="1523"/>
      <c r="CK45" s="1523"/>
      <c r="CL45" s="1523"/>
      <c r="CM45" s="1523"/>
      <c r="CN45" s="1523"/>
      <c r="CO45" s="1523"/>
      <c r="CP45" s="1523"/>
      <c r="CQ45" s="1523"/>
      <c r="CR45" s="1523"/>
      <c r="CS45" s="1523"/>
      <c r="CT45" s="1523"/>
      <c r="CU45" s="1523"/>
      <c r="CV45" s="1523"/>
      <c r="CW45" s="1523"/>
      <c r="CX45" s="1523"/>
      <c r="CY45" s="1523"/>
      <c r="CZ45" s="1523"/>
      <c r="DA45" s="1523"/>
    </row>
    <row r="46" spans="1:105">
      <c r="A46" s="2449" t="s">
        <v>1154</v>
      </c>
      <c r="B46" s="2445" t="s">
        <v>461</v>
      </c>
      <c r="C46" s="101" t="s">
        <v>461</v>
      </c>
      <c r="D46" s="101" t="s">
        <v>461</v>
      </c>
      <c r="E46" s="101" t="s">
        <v>461</v>
      </c>
      <c r="F46" s="101" t="s">
        <v>461</v>
      </c>
      <c r="G46" s="1117" t="s">
        <v>461</v>
      </c>
      <c r="H46" s="1117">
        <v>145</v>
      </c>
      <c r="I46" s="1425">
        <v>114</v>
      </c>
      <c r="J46" s="1602">
        <v>74</v>
      </c>
      <c r="K46" s="1499"/>
      <c r="L46" s="1500"/>
      <c r="M46" s="1500"/>
      <c r="N46" s="1500"/>
      <c r="O46" s="1500"/>
      <c r="P46" s="1500"/>
      <c r="Q46" s="1500"/>
      <c r="R46" s="1500"/>
      <c r="S46" s="1501"/>
      <c r="T46" s="1501"/>
      <c r="U46" s="1501"/>
      <c r="V46" s="1502"/>
      <c r="W46" s="1503"/>
      <c r="X46" s="1500"/>
      <c r="Y46" s="1500"/>
      <c r="Z46" s="1500"/>
      <c r="AA46" s="1500"/>
      <c r="AB46" s="1500"/>
      <c r="AC46" s="1500"/>
      <c r="AD46" s="1500"/>
      <c r="AE46" s="1501"/>
      <c r="AF46" s="1501"/>
      <c r="AG46" s="1501"/>
      <c r="AH46" s="1502"/>
      <c r="AI46" s="1503"/>
      <c r="AJ46" s="1500"/>
      <c r="AK46" s="1500"/>
      <c r="AL46" s="1500"/>
      <c r="AM46" s="1500"/>
      <c r="AN46" s="1500"/>
      <c r="AO46" s="1500"/>
      <c r="AP46" s="1500"/>
      <c r="AQ46" s="1501"/>
      <c r="AR46" s="1501"/>
      <c r="AS46" s="1501"/>
      <c r="AT46" s="1504"/>
      <c r="AU46" s="1503"/>
      <c r="AV46" s="1500"/>
      <c r="AW46" s="1500"/>
      <c r="AX46" s="1500"/>
      <c r="AY46" s="1500"/>
      <c r="AZ46" s="1500"/>
      <c r="BA46" s="1505">
        <v>158</v>
      </c>
      <c r="BB46" s="1500">
        <v>157</v>
      </c>
      <c r="BC46" s="1501">
        <v>152</v>
      </c>
      <c r="BD46" s="1501">
        <v>148</v>
      </c>
      <c r="BE46" s="1501">
        <v>147</v>
      </c>
      <c r="BF46" s="1504">
        <v>145</v>
      </c>
      <c r="BG46" s="1426">
        <v>143</v>
      </c>
      <c r="BH46" s="1419">
        <v>142</v>
      </c>
      <c r="BI46" s="1419">
        <v>142</v>
      </c>
      <c r="BJ46" s="1419">
        <v>142</v>
      </c>
      <c r="BK46" s="1419">
        <v>141</v>
      </c>
      <c r="BL46" s="1500">
        <v>140</v>
      </c>
      <c r="BM46" s="1505">
        <v>137</v>
      </c>
      <c r="BN46" s="1500">
        <v>134</v>
      </c>
      <c r="BO46" s="1501">
        <v>130</v>
      </c>
      <c r="BP46" s="2063">
        <v>123</v>
      </c>
      <c r="BQ46" s="2063">
        <v>118</v>
      </c>
      <c r="BR46" s="1504">
        <v>114</v>
      </c>
      <c r="BS46" s="2421">
        <v>105</v>
      </c>
      <c r="BT46" s="2418">
        <v>99</v>
      </c>
      <c r="BU46" s="2418">
        <v>91</v>
      </c>
      <c r="BV46" s="2418">
        <v>92</v>
      </c>
      <c r="BW46" s="2419">
        <v>79</v>
      </c>
      <c r="BX46" s="2420">
        <v>74</v>
      </c>
      <c r="BY46" s="1500"/>
      <c r="BZ46" s="1500"/>
      <c r="CA46" s="1501"/>
      <c r="CB46" s="1501"/>
      <c r="CC46" s="1501"/>
      <c r="CD46" s="1520"/>
      <c r="CE46" s="1523"/>
      <c r="CF46" s="1523"/>
      <c r="CG46" s="1523"/>
      <c r="CH46" s="1523"/>
      <c r="CI46" s="1523"/>
      <c r="CJ46" s="1523"/>
      <c r="CK46" s="1523"/>
      <c r="CL46" s="1523"/>
      <c r="CM46" s="1523"/>
      <c r="CN46" s="1523"/>
      <c r="CO46" s="1523"/>
      <c r="CP46" s="1523"/>
      <c r="CQ46" s="1523"/>
      <c r="CR46" s="1523"/>
      <c r="CS46" s="1523"/>
      <c r="CT46" s="1523"/>
      <c r="CU46" s="1523"/>
      <c r="CV46" s="1523"/>
      <c r="CW46" s="1523"/>
      <c r="CX46" s="1523"/>
      <c r="CY46" s="1523"/>
      <c r="CZ46" s="1523"/>
      <c r="DA46" s="1523"/>
    </row>
    <row r="47" spans="1:105" ht="15.75" customHeight="1">
      <c r="A47" s="2428" t="s">
        <v>1168</v>
      </c>
      <c r="B47" s="2445"/>
      <c r="C47" s="101"/>
      <c r="D47" s="101" t="s">
        <v>461</v>
      </c>
      <c r="E47" s="101" t="s">
        <v>461</v>
      </c>
      <c r="F47" s="101" t="s">
        <v>461</v>
      </c>
      <c r="G47" s="1117" t="s">
        <v>461</v>
      </c>
      <c r="H47" s="1117">
        <v>3945</v>
      </c>
      <c r="I47" s="1425" t="s">
        <v>461</v>
      </c>
      <c r="J47" s="1602">
        <v>32</v>
      </c>
      <c r="K47" s="1499"/>
      <c r="L47" s="1500"/>
      <c r="M47" s="1500"/>
      <c r="N47" s="1500"/>
      <c r="O47" s="1500"/>
      <c r="P47" s="1500"/>
      <c r="Q47" s="1500"/>
      <c r="R47" s="1500"/>
      <c r="S47" s="1501"/>
      <c r="T47" s="1501"/>
      <c r="U47" s="1501"/>
      <c r="V47" s="1502"/>
      <c r="W47" s="1503"/>
      <c r="X47" s="1500"/>
      <c r="Y47" s="1500"/>
      <c r="Z47" s="1500"/>
      <c r="AA47" s="1500"/>
      <c r="AB47" s="1500"/>
      <c r="AC47" s="1500"/>
      <c r="AD47" s="1500"/>
      <c r="AE47" s="1501"/>
      <c r="AF47" s="1501"/>
      <c r="AG47" s="1501"/>
      <c r="AH47" s="1502"/>
      <c r="AI47" s="1503"/>
      <c r="AJ47" s="1500"/>
      <c r="AK47" s="1500"/>
      <c r="AL47" s="1500"/>
      <c r="AM47" s="1500"/>
      <c r="AN47" s="1500"/>
      <c r="AO47" s="1500"/>
      <c r="AP47" s="1500"/>
      <c r="AQ47" s="1501"/>
      <c r="AR47" s="1501"/>
      <c r="AS47" s="1501"/>
      <c r="AT47" s="1504"/>
      <c r="AU47" s="1503"/>
      <c r="AV47" s="1500"/>
      <c r="AW47" s="1500"/>
      <c r="AX47" s="1500"/>
      <c r="AY47" s="1500"/>
      <c r="AZ47" s="1500"/>
      <c r="BA47" s="1505">
        <v>4187</v>
      </c>
      <c r="BB47" s="1500">
        <v>4142</v>
      </c>
      <c r="BC47" s="1501">
        <v>4077</v>
      </c>
      <c r="BD47" s="1501">
        <v>4022</v>
      </c>
      <c r="BE47" s="1501">
        <v>3977</v>
      </c>
      <c r="BF47" s="1504">
        <v>3945</v>
      </c>
      <c r="BG47" s="1423">
        <v>3749</v>
      </c>
      <c r="BH47" s="1419">
        <v>3669</v>
      </c>
      <c r="BI47" s="1419">
        <v>3630</v>
      </c>
      <c r="BJ47" s="1419">
        <v>3548</v>
      </c>
      <c r="BK47" s="1419">
        <v>3473</v>
      </c>
      <c r="BL47" s="1500">
        <v>3388</v>
      </c>
      <c r="BM47" s="1505">
        <v>3357</v>
      </c>
      <c r="BN47" s="1500">
        <v>3287</v>
      </c>
      <c r="BO47" s="1501">
        <v>3212</v>
      </c>
      <c r="BP47" s="2063" t="s">
        <v>461</v>
      </c>
      <c r="BQ47" s="2063" t="s">
        <v>461</v>
      </c>
      <c r="BR47" s="1504" t="s">
        <v>461</v>
      </c>
      <c r="BS47" s="2452">
        <v>85</v>
      </c>
      <c r="BT47" s="2419">
        <v>76</v>
      </c>
      <c r="BU47" s="2419">
        <v>64</v>
      </c>
      <c r="BV47" s="2419">
        <v>49</v>
      </c>
      <c r="BW47" s="2419">
        <v>34</v>
      </c>
      <c r="BX47" s="2420">
        <v>32</v>
      </c>
      <c r="BY47" s="1500"/>
      <c r="BZ47" s="1500"/>
      <c r="CA47" s="1501"/>
      <c r="CB47" s="1501"/>
      <c r="CC47" s="1501"/>
      <c r="CD47" s="1520"/>
      <c r="CE47" s="1523"/>
      <c r="CF47" s="1523"/>
      <c r="CG47" s="1523"/>
      <c r="CH47" s="1523"/>
      <c r="CI47" s="1523"/>
      <c r="CJ47" s="1523"/>
      <c r="CK47" s="1523"/>
      <c r="CL47" s="1523"/>
      <c r="CM47" s="1523"/>
      <c r="CN47" s="1523"/>
      <c r="CO47" s="1523"/>
      <c r="CP47" s="1523"/>
      <c r="CQ47" s="1523"/>
      <c r="CR47" s="1523"/>
      <c r="CS47" s="1523"/>
      <c r="CT47" s="1523"/>
      <c r="CU47" s="1523"/>
      <c r="CV47" s="1523"/>
      <c r="CW47" s="1523"/>
      <c r="CX47" s="1523"/>
      <c r="CY47" s="1523"/>
      <c r="CZ47" s="1523"/>
      <c r="DA47" s="1523"/>
    </row>
    <row r="48" spans="1:105" ht="16.5" customHeight="1">
      <c r="A48" s="2428" t="s">
        <v>1169</v>
      </c>
      <c r="B48" s="2445" t="s">
        <v>461</v>
      </c>
      <c r="C48" s="101" t="s">
        <v>461</v>
      </c>
      <c r="D48" s="101" t="s">
        <v>461</v>
      </c>
      <c r="E48" s="101" t="s">
        <v>461</v>
      </c>
      <c r="F48" s="101" t="s">
        <v>461</v>
      </c>
      <c r="G48" s="1117" t="s">
        <v>461</v>
      </c>
      <c r="H48" s="1117">
        <v>552</v>
      </c>
      <c r="I48" s="1425" t="s">
        <v>461</v>
      </c>
      <c r="J48" s="1602">
        <v>81</v>
      </c>
      <c r="K48" s="1499"/>
      <c r="L48" s="1500"/>
      <c r="M48" s="1500"/>
      <c r="N48" s="1500"/>
      <c r="O48" s="1500"/>
      <c r="P48" s="1500"/>
      <c r="Q48" s="1500"/>
      <c r="R48" s="1500"/>
      <c r="S48" s="1501"/>
      <c r="T48" s="1501"/>
      <c r="U48" s="1501"/>
      <c r="V48" s="1502"/>
      <c r="W48" s="1503"/>
      <c r="X48" s="1500"/>
      <c r="Y48" s="1500"/>
      <c r="Z48" s="1500"/>
      <c r="AA48" s="1500"/>
      <c r="AB48" s="1500"/>
      <c r="AC48" s="1500"/>
      <c r="AD48" s="1500"/>
      <c r="AE48" s="1501"/>
      <c r="AF48" s="1501"/>
      <c r="AG48" s="1501"/>
      <c r="AH48" s="1502"/>
      <c r="AI48" s="1503"/>
      <c r="AJ48" s="1500"/>
      <c r="AK48" s="1500"/>
      <c r="AL48" s="1500"/>
      <c r="AM48" s="1500"/>
      <c r="AN48" s="1500"/>
      <c r="AO48" s="1500"/>
      <c r="AP48" s="1500"/>
      <c r="AQ48" s="1501"/>
      <c r="AR48" s="1501"/>
      <c r="AS48" s="1501"/>
      <c r="AT48" s="1504"/>
      <c r="AU48" s="1503"/>
      <c r="AV48" s="1500"/>
      <c r="AW48" s="1500"/>
      <c r="AX48" s="1500"/>
      <c r="AY48" s="1500"/>
      <c r="AZ48" s="1500"/>
      <c r="BA48" s="1505">
        <v>560</v>
      </c>
      <c r="BB48" s="1500">
        <v>574</v>
      </c>
      <c r="BC48" s="1501">
        <v>584</v>
      </c>
      <c r="BD48" s="1501">
        <v>574</v>
      </c>
      <c r="BE48" s="1501">
        <v>558</v>
      </c>
      <c r="BF48" s="1504">
        <v>552</v>
      </c>
      <c r="BG48" s="1423">
        <v>643</v>
      </c>
      <c r="BH48" s="1419">
        <v>635</v>
      </c>
      <c r="BI48" s="1419">
        <v>622</v>
      </c>
      <c r="BJ48" s="1419">
        <v>596</v>
      </c>
      <c r="BK48" s="1419">
        <v>573</v>
      </c>
      <c r="BL48" s="1500">
        <v>559</v>
      </c>
      <c r="BM48" s="1505">
        <v>543</v>
      </c>
      <c r="BN48" s="1500">
        <v>517</v>
      </c>
      <c r="BO48" s="1501">
        <v>486</v>
      </c>
      <c r="BP48" s="2063" t="s">
        <v>461</v>
      </c>
      <c r="BQ48" s="2063" t="s">
        <v>461</v>
      </c>
      <c r="BR48" s="1504" t="s">
        <v>461</v>
      </c>
      <c r="BS48" s="2452">
        <v>292</v>
      </c>
      <c r="BT48" s="2419">
        <v>240</v>
      </c>
      <c r="BU48" s="2419">
        <v>206</v>
      </c>
      <c r="BV48" s="2419">
        <v>169</v>
      </c>
      <c r="BW48" s="2419">
        <v>113</v>
      </c>
      <c r="BX48" s="2420">
        <v>81</v>
      </c>
      <c r="BY48" s="1500"/>
      <c r="BZ48" s="1500"/>
      <c r="CA48" s="1501"/>
      <c r="CB48" s="1501"/>
      <c r="CC48" s="1501"/>
      <c r="CD48" s="1520"/>
      <c r="CE48" s="1523"/>
      <c r="CF48" s="1523"/>
      <c r="CG48" s="1523"/>
      <c r="CH48" s="1523"/>
      <c r="CI48" s="1523"/>
      <c r="CJ48" s="1523"/>
      <c r="CK48" s="1523"/>
      <c r="CL48" s="1523"/>
      <c r="CM48" s="1523"/>
      <c r="CN48" s="1523"/>
      <c r="CO48" s="1523"/>
      <c r="CP48" s="1523"/>
      <c r="CQ48" s="1523"/>
      <c r="CR48" s="1523"/>
      <c r="CS48" s="1523"/>
      <c r="CT48" s="1523"/>
      <c r="CU48" s="1523"/>
      <c r="CV48" s="1523"/>
      <c r="CW48" s="1523"/>
      <c r="CX48" s="1523"/>
      <c r="CY48" s="1523"/>
      <c r="CZ48" s="1523"/>
      <c r="DA48" s="1523"/>
    </row>
    <row r="49" spans="1:105">
      <c r="A49" s="1105" t="s">
        <v>414</v>
      </c>
      <c r="B49" s="2446">
        <v>353</v>
      </c>
      <c r="C49" s="1508">
        <v>359</v>
      </c>
      <c r="D49" s="1508">
        <v>235</v>
      </c>
      <c r="E49" s="1391">
        <v>114</v>
      </c>
      <c r="F49" s="1391">
        <v>90</v>
      </c>
      <c r="G49" s="1398">
        <v>52</v>
      </c>
      <c r="H49" s="1398">
        <v>75</v>
      </c>
      <c r="I49" s="1280">
        <v>51</v>
      </c>
      <c r="J49" s="1601">
        <v>29</v>
      </c>
      <c r="K49" s="1390">
        <v>204</v>
      </c>
      <c r="L49" s="1391">
        <v>156</v>
      </c>
      <c r="M49" s="1391">
        <v>150</v>
      </c>
      <c r="N49" s="1391">
        <v>148</v>
      </c>
      <c r="O49" s="1391">
        <v>148</v>
      </c>
      <c r="P49" s="1391">
        <v>127</v>
      </c>
      <c r="Q49" s="1391">
        <v>119</v>
      </c>
      <c r="R49" s="1391">
        <v>129</v>
      </c>
      <c r="S49" s="1392">
        <v>137</v>
      </c>
      <c r="T49" s="1392">
        <v>143</v>
      </c>
      <c r="U49" s="1392">
        <v>124</v>
      </c>
      <c r="V49" s="1395">
        <v>112</v>
      </c>
      <c r="W49" s="1396">
        <v>111</v>
      </c>
      <c r="X49" s="1391">
        <v>79</v>
      </c>
      <c r="Y49" s="1391">
        <v>92</v>
      </c>
      <c r="Z49" s="1391">
        <v>98</v>
      </c>
      <c r="AA49" s="1391">
        <v>101</v>
      </c>
      <c r="AB49" s="1391">
        <v>89</v>
      </c>
      <c r="AC49" s="1391">
        <v>91</v>
      </c>
      <c r="AD49" s="1391">
        <v>81</v>
      </c>
      <c r="AE49" s="1392">
        <v>92</v>
      </c>
      <c r="AF49" s="1392">
        <v>90</v>
      </c>
      <c r="AG49" s="1392">
        <v>102</v>
      </c>
      <c r="AH49" s="1395">
        <v>90</v>
      </c>
      <c r="AI49" s="1396">
        <v>73</v>
      </c>
      <c r="AJ49" s="1391">
        <v>79</v>
      </c>
      <c r="AK49" s="1391">
        <v>77</v>
      </c>
      <c r="AL49" s="1391">
        <v>65</v>
      </c>
      <c r="AM49" s="1391">
        <v>69</v>
      </c>
      <c r="AN49" s="1391">
        <v>78</v>
      </c>
      <c r="AO49" s="1391">
        <v>61</v>
      </c>
      <c r="AP49" s="1391">
        <v>73</v>
      </c>
      <c r="AQ49" s="1392">
        <v>67</v>
      </c>
      <c r="AR49" s="1392">
        <v>61</v>
      </c>
      <c r="AS49" s="1392">
        <v>59</v>
      </c>
      <c r="AT49" s="1397">
        <v>52</v>
      </c>
      <c r="AU49" s="1396">
        <v>45</v>
      </c>
      <c r="AV49" s="1391">
        <v>48</v>
      </c>
      <c r="AW49" s="1391">
        <v>52</v>
      </c>
      <c r="AX49" s="1391">
        <v>55</v>
      </c>
      <c r="AY49" s="1391">
        <v>49</v>
      </c>
      <c r="AZ49" s="1391">
        <v>45</v>
      </c>
      <c r="BA49" s="1398">
        <v>69</v>
      </c>
      <c r="BB49" s="1391">
        <v>68</v>
      </c>
      <c r="BC49" s="1392">
        <v>68</v>
      </c>
      <c r="BD49" s="1392">
        <v>71</v>
      </c>
      <c r="BE49" s="1392">
        <v>74</v>
      </c>
      <c r="BF49" s="1397">
        <v>75</v>
      </c>
      <c r="BG49" s="1275">
        <v>65</v>
      </c>
      <c r="BH49" s="1278">
        <v>63</v>
      </c>
      <c r="BI49" s="1278">
        <v>66</v>
      </c>
      <c r="BJ49" s="1278">
        <v>64</v>
      </c>
      <c r="BK49" s="1278">
        <v>63</v>
      </c>
      <c r="BL49" s="1391">
        <v>63</v>
      </c>
      <c r="BM49" s="1398">
        <v>63</v>
      </c>
      <c r="BN49" s="1391">
        <v>66</v>
      </c>
      <c r="BO49" s="1392">
        <v>71</v>
      </c>
      <c r="BP49" s="1947">
        <v>52</v>
      </c>
      <c r="BQ49" s="1947">
        <v>47</v>
      </c>
      <c r="BR49" s="1397">
        <v>51</v>
      </c>
      <c r="BS49" s="2422">
        <v>41</v>
      </c>
      <c r="BT49" s="2414">
        <v>33</v>
      </c>
      <c r="BU49" s="2414">
        <v>38</v>
      </c>
      <c r="BV49" s="2414">
        <v>39</v>
      </c>
      <c r="BW49" s="2415">
        <v>38</v>
      </c>
      <c r="BX49" s="2416">
        <v>29</v>
      </c>
      <c r="BY49" s="1391"/>
      <c r="BZ49" s="1391"/>
      <c r="CA49" s="1392"/>
      <c r="CB49" s="1392"/>
      <c r="CC49" s="1392"/>
      <c r="CD49" s="1393"/>
      <c r="CE49" s="1523"/>
      <c r="CF49" s="1523"/>
      <c r="CG49" s="1523"/>
      <c r="CH49" s="1523"/>
      <c r="CI49" s="1523"/>
      <c r="CJ49" s="1523"/>
      <c r="CK49" s="1523"/>
      <c r="CL49" s="1523"/>
      <c r="CM49" s="1523"/>
      <c r="CN49" s="1523"/>
      <c r="CO49" s="1523"/>
      <c r="CP49" s="1523"/>
      <c r="CQ49" s="1523"/>
      <c r="CR49" s="1523"/>
      <c r="CS49" s="1523"/>
      <c r="CT49" s="1523"/>
      <c r="CU49" s="1523"/>
      <c r="CV49" s="1523"/>
      <c r="CW49" s="1523"/>
      <c r="CX49" s="1523"/>
      <c r="CY49" s="1523"/>
      <c r="CZ49" s="1523"/>
      <c r="DA49" s="1523"/>
    </row>
    <row r="50" spans="1:105">
      <c r="A50" s="1104" t="s">
        <v>415</v>
      </c>
      <c r="B50" s="721">
        <v>1682</v>
      </c>
      <c r="C50" s="1391">
        <v>1886</v>
      </c>
      <c r="D50" s="1391">
        <v>1745</v>
      </c>
      <c r="E50" s="1391">
        <v>1499</v>
      </c>
      <c r="F50" s="1391">
        <v>1545</v>
      </c>
      <c r="G50" s="1398">
        <v>1586</v>
      </c>
      <c r="H50" s="1398">
        <v>1217</v>
      </c>
      <c r="I50" s="1280">
        <v>947</v>
      </c>
      <c r="J50" s="1601">
        <v>1166</v>
      </c>
      <c r="K50" s="1390">
        <v>1689</v>
      </c>
      <c r="L50" s="1391">
        <v>1666</v>
      </c>
      <c r="M50" s="1391">
        <v>1658</v>
      </c>
      <c r="N50" s="1391">
        <v>1644</v>
      </c>
      <c r="O50" s="1391">
        <v>1635</v>
      </c>
      <c r="P50" s="1391">
        <v>1590</v>
      </c>
      <c r="Q50" s="1391">
        <v>1578</v>
      </c>
      <c r="R50" s="1391">
        <v>1560</v>
      </c>
      <c r="S50" s="1392">
        <v>1584</v>
      </c>
      <c r="T50" s="1392">
        <v>1547</v>
      </c>
      <c r="U50" s="1392">
        <v>1521</v>
      </c>
      <c r="V50" s="1395">
        <v>1498</v>
      </c>
      <c r="W50" s="1396">
        <v>1499</v>
      </c>
      <c r="X50" s="1391">
        <v>1504</v>
      </c>
      <c r="Y50" s="1391">
        <v>1456</v>
      </c>
      <c r="Z50" s="1391">
        <v>1444</v>
      </c>
      <c r="AA50" s="1391">
        <v>1455</v>
      </c>
      <c r="AB50" s="1391">
        <v>1406</v>
      </c>
      <c r="AC50" s="1391">
        <v>1399</v>
      </c>
      <c r="AD50" s="1391">
        <v>1438</v>
      </c>
      <c r="AE50" s="1392">
        <v>1468</v>
      </c>
      <c r="AF50" s="1392">
        <v>1548</v>
      </c>
      <c r="AG50" s="1392">
        <v>1582</v>
      </c>
      <c r="AH50" s="1395">
        <v>1545</v>
      </c>
      <c r="AI50" s="1396">
        <v>1563</v>
      </c>
      <c r="AJ50" s="1391">
        <v>1591</v>
      </c>
      <c r="AK50" s="1391">
        <v>1598</v>
      </c>
      <c r="AL50" s="1391">
        <v>1615</v>
      </c>
      <c r="AM50" s="1391">
        <v>1610</v>
      </c>
      <c r="AN50" s="1391">
        <v>1606</v>
      </c>
      <c r="AO50" s="1391">
        <v>1609</v>
      </c>
      <c r="AP50" s="1391">
        <v>1607</v>
      </c>
      <c r="AQ50" s="1392">
        <v>1602</v>
      </c>
      <c r="AR50" s="1392">
        <v>1592</v>
      </c>
      <c r="AS50" s="1392">
        <v>1589</v>
      </c>
      <c r="AT50" s="1397">
        <v>1586</v>
      </c>
      <c r="AU50" s="1396">
        <v>1571</v>
      </c>
      <c r="AV50" s="1391">
        <v>1528</v>
      </c>
      <c r="AW50" s="1391">
        <v>1588</v>
      </c>
      <c r="AX50" s="1391">
        <v>1573</v>
      </c>
      <c r="AY50" s="1391">
        <v>1563</v>
      </c>
      <c r="AZ50" s="1391">
        <v>1548</v>
      </c>
      <c r="BA50" s="1398">
        <v>1149</v>
      </c>
      <c r="BB50" s="1391">
        <v>1157</v>
      </c>
      <c r="BC50" s="1392">
        <v>1203</v>
      </c>
      <c r="BD50" s="1392">
        <v>1219</v>
      </c>
      <c r="BE50" s="1392">
        <v>1224</v>
      </c>
      <c r="BF50" s="1397">
        <v>1217</v>
      </c>
      <c r="BG50" s="1275">
        <v>1203</v>
      </c>
      <c r="BH50" s="1278">
        <v>1201</v>
      </c>
      <c r="BI50" s="1278">
        <v>1214</v>
      </c>
      <c r="BJ50" s="1278">
        <v>1210</v>
      </c>
      <c r="BK50" s="1278">
        <v>1220</v>
      </c>
      <c r="BL50" s="1391">
        <v>1211</v>
      </c>
      <c r="BM50" s="1398">
        <v>1236</v>
      </c>
      <c r="BN50" s="1391">
        <v>1250</v>
      </c>
      <c r="BO50" s="1392">
        <v>1248</v>
      </c>
      <c r="BP50" s="1947">
        <v>996</v>
      </c>
      <c r="BQ50" s="1947">
        <v>990</v>
      </c>
      <c r="BR50" s="1397">
        <v>947</v>
      </c>
      <c r="BS50" s="2423">
        <v>1163</v>
      </c>
      <c r="BT50" s="2414">
        <v>1172</v>
      </c>
      <c r="BU50" s="2414">
        <v>1202</v>
      </c>
      <c r="BV50" s="2414">
        <v>1206</v>
      </c>
      <c r="BW50" s="2415">
        <v>1162</v>
      </c>
      <c r="BX50" s="2415">
        <v>1166</v>
      </c>
      <c r="BY50" s="1391"/>
      <c r="BZ50" s="1391"/>
      <c r="CA50" s="1392"/>
      <c r="CB50" s="1392"/>
      <c r="CC50" s="1392"/>
      <c r="CD50" s="1393"/>
      <c r="CE50" s="1523"/>
      <c r="CF50" s="1523"/>
      <c r="CG50" s="1523"/>
      <c r="CH50" s="1523"/>
      <c r="CI50" s="1523"/>
      <c r="CJ50" s="1523"/>
      <c r="CK50" s="1523"/>
      <c r="CL50" s="1523"/>
      <c r="CM50" s="1523"/>
      <c r="CN50" s="1523"/>
      <c r="CO50" s="1523"/>
      <c r="CP50" s="1523"/>
      <c r="CQ50" s="1523"/>
      <c r="CR50" s="1523"/>
      <c r="CS50" s="1523"/>
      <c r="CT50" s="1523"/>
      <c r="CU50" s="1523"/>
      <c r="CV50" s="1523"/>
      <c r="CW50" s="1523"/>
      <c r="CX50" s="1523"/>
      <c r="CY50" s="1523"/>
      <c r="CZ50" s="1523"/>
      <c r="DA50" s="1523"/>
    </row>
    <row r="51" spans="1:105">
      <c r="A51" s="2429" t="s">
        <v>733</v>
      </c>
      <c r="B51" s="721" t="s">
        <v>461</v>
      </c>
      <c r="C51" s="101" t="s">
        <v>461</v>
      </c>
      <c r="D51" s="101" t="s">
        <v>461</v>
      </c>
      <c r="E51" s="101" t="s">
        <v>461</v>
      </c>
      <c r="F51" s="101" t="s">
        <v>461</v>
      </c>
      <c r="G51" s="1117" t="s">
        <v>461</v>
      </c>
      <c r="H51" s="1117">
        <v>1076</v>
      </c>
      <c r="I51" s="1425">
        <v>848</v>
      </c>
      <c r="J51" s="1602">
        <v>1060</v>
      </c>
      <c r="K51" s="1499"/>
      <c r="L51" s="1500"/>
      <c r="M51" s="1500"/>
      <c r="N51" s="1500"/>
      <c r="O51" s="1500"/>
      <c r="P51" s="1500"/>
      <c r="Q51" s="1500"/>
      <c r="R51" s="1500"/>
      <c r="S51" s="1501"/>
      <c r="T51" s="1501"/>
      <c r="U51" s="1501"/>
      <c r="V51" s="1502"/>
      <c r="W51" s="1503"/>
      <c r="X51" s="1500"/>
      <c r="Y51" s="1500"/>
      <c r="Z51" s="1500"/>
      <c r="AA51" s="1500"/>
      <c r="AB51" s="1500"/>
      <c r="AC51" s="1500"/>
      <c r="AD51" s="1500"/>
      <c r="AE51" s="1501"/>
      <c r="AF51" s="1501"/>
      <c r="AG51" s="1501"/>
      <c r="AH51" s="1502"/>
      <c r="AI51" s="1503"/>
      <c r="AJ51" s="1500"/>
      <c r="AK51" s="1500"/>
      <c r="AL51" s="1500"/>
      <c r="AM51" s="1500"/>
      <c r="AN51" s="1500"/>
      <c r="AO51" s="1500"/>
      <c r="AP51" s="1500"/>
      <c r="AQ51" s="1501"/>
      <c r="AR51" s="1501"/>
      <c r="AS51" s="1501"/>
      <c r="AT51" s="1504"/>
      <c r="AU51" s="1503"/>
      <c r="AV51" s="1500"/>
      <c r="AW51" s="1500"/>
      <c r="AX51" s="1500"/>
      <c r="AY51" s="1500"/>
      <c r="AZ51" s="1500"/>
      <c r="BA51" s="1505">
        <v>990</v>
      </c>
      <c r="BB51" s="1500">
        <v>1003</v>
      </c>
      <c r="BC51" s="1501">
        <v>1052</v>
      </c>
      <c r="BD51" s="1501">
        <v>1076</v>
      </c>
      <c r="BE51" s="1501">
        <v>1082</v>
      </c>
      <c r="BF51" s="1504">
        <v>1076</v>
      </c>
      <c r="BG51" s="1423">
        <v>1064</v>
      </c>
      <c r="BH51" s="1419">
        <v>1064</v>
      </c>
      <c r="BI51" s="1419">
        <v>1080</v>
      </c>
      <c r="BJ51" s="1419">
        <v>1071</v>
      </c>
      <c r="BK51" s="1419">
        <v>1080</v>
      </c>
      <c r="BL51" s="1500">
        <v>1079</v>
      </c>
      <c r="BM51" s="1505">
        <v>1103</v>
      </c>
      <c r="BN51" s="1500">
        <v>1119</v>
      </c>
      <c r="BO51" s="1501">
        <v>1118</v>
      </c>
      <c r="BP51" s="2063">
        <v>890</v>
      </c>
      <c r="BQ51" s="2063">
        <v>856</v>
      </c>
      <c r="BR51" s="1504">
        <v>848</v>
      </c>
      <c r="BS51" s="2417">
        <v>1059</v>
      </c>
      <c r="BT51" s="2418">
        <v>1078</v>
      </c>
      <c r="BU51" s="2418">
        <v>1102</v>
      </c>
      <c r="BV51" s="2418">
        <v>1101</v>
      </c>
      <c r="BW51" s="2419">
        <v>1057</v>
      </c>
      <c r="BX51" s="2420">
        <v>1060</v>
      </c>
      <c r="BY51" s="1500"/>
      <c r="BZ51" s="1500"/>
      <c r="CA51" s="1501"/>
      <c r="CB51" s="1501"/>
      <c r="CC51" s="1501"/>
      <c r="CD51" s="1520"/>
      <c r="CE51" s="1523"/>
      <c r="CF51" s="1523"/>
      <c r="CG51" s="1523"/>
      <c r="CH51" s="1523"/>
      <c r="CI51" s="1523"/>
      <c r="CJ51" s="1523"/>
      <c r="CK51" s="1523"/>
      <c r="CL51" s="1523"/>
      <c r="CM51" s="1523"/>
      <c r="CN51" s="1523"/>
      <c r="CO51" s="1523"/>
      <c r="CP51" s="1523"/>
      <c r="CQ51" s="1523"/>
      <c r="CR51" s="1523"/>
      <c r="CS51" s="1523"/>
      <c r="CT51" s="1523"/>
      <c r="CU51" s="1523"/>
      <c r="CV51" s="1523"/>
      <c r="CW51" s="1523"/>
      <c r="CX51" s="1523"/>
      <c r="CY51" s="1523"/>
      <c r="CZ51" s="1523"/>
      <c r="DA51" s="1523"/>
    </row>
    <row r="52" spans="1:105">
      <c r="A52" s="2429" t="s">
        <v>734</v>
      </c>
      <c r="B52" s="721" t="s">
        <v>461</v>
      </c>
      <c r="C52" s="101" t="s">
        <v>461</v>
      </c>
      <c r="D52" s="101" t="s">
        <v>461</v>
      </c>
      <c r="E52" s="101" t="s">
        <v>461</v>
      </c>
      <c r="F52" s="101" t="s">
        <v>461</v>
      </c>
      <c r="G52" s="1117" t="s">
        <v>461</v>
      </c>
      <c r="H52" s="1117">
        <v>0</v>
      </c>
      <c r="I52" s="1425">
        <v>0</v>
      </c>
      <c r="J52" s="1602">
        <v>1</v>
      </c>
      <c r="K52" s="1499"/>
      <c r="L52" s="1500"/>
      <c r="M52" s="1500"/>
      <c r="N52" s="1500"/>
      <c r="O52" s="1500"/>
      <c r="P52" s="1500"/>
      <c r="Q52" s="1500"/>
      <c r="R52" s="1500"/>
      <c r="S52" s="1501"/>
      <c r="T52" s="1501"/>
      <c r="U52" s="1501"/>
      <c r="V52" s="1502"/>
      <c r="W52" s="1503"/>
      <c r="X52" s="1500"/>
      <c r="Y52" s="1500"/>
      <c r="Z52" s="1500"/>
      <c r="AA52" s="1500"/>
      <c r="AB52" s="1500"/>
      <c r="AC52" s="1500"/>
      <c r="AD52" s="1500"/>
      <c r="AE52" s="1501"/>
      <c r="AF52" s="1501"/>
      <c r="AG52" s="1501"/>
      <c r="AH52" s="1502"/>
      <c r="AI52" s="1503"/>
      <c r="AJ52" s="1500"/>
      <c r="AK52" s="1500"/>
      <c r="AL52" s="1500"/>
      <c r="AM52" s="1500"/>
      <c r="AN52" s="1500"/>
      <c r="AO52" s="1500"/>
      <c r="AP52" s="1500"/>
      <c r="AQ52" s="1501"/>
      <c r="AR52" s="1501"/>
      <c r="AS52" s="1501"/>
      <c r="AT52" s="1504"/>
      <c r="AU52" s="1503"/>
      <c r="AV52" s="1500"/>
      <c r="AW52" s="1500"/>
      <c r="AX52" s="1500"/>
      <c r="AY52" s="1500"/>
      <c r="AZ52" s="1500"/>
      <c r="BA52" s="1505">
        <v>0</v>
      </c>
      <c r="BB52" s="1500">
        <v>0</v>
      </c>
      <c r="BC52" s="1501">
        <v>0</v>
      </c>
      <c r="BD52" s="1501">
        <v>0</v>
      </c>
      <c r="BE52" s="1501">
        <v>0</v>
      </c>
      <c r="BF52" s="1504">
        <v>0</v>
      </c>
      <c r="BG52" s="1423">
        <v>0</v>
      </c>
      <c r="BH52" s="1419">
        <v>0</v>
      </c>
      <c r="BI52" s="1419">
        <v>0</v>
      </c>
      <c r="BJ52" s="1419">
        <v>0</v>
      </c>
      <c r="BK52" s="1419">
        <v>0</v>
      </c>
      <c r="BL52" s="1500">
        <v>0</v>
      </c>
      <c r="BM52" s="1505">
        <v>0</v>
      </c>
      <c r="BN52" s="1500">
        <v>0</v>
      </c>
      <c r="BO52" s="1501">
        <v>0</v>
      </c>
      <c r="BP52" s="2063">
        <v>0</v>
      </c>
      <c r="BQ52" s="2063">
        <v>0</v>
      </c>
      <c r="BR52" s="1504">
        <v>0</v>
      </c>
      <c r="BS52" s="2417">
        <v>0</v>
      </c>
      <c r="BT52" s="2418">
        <v>0</v>
      </c>
      <c r="BU52" s="2418">
        <v>0</v>
      </c>
      <c r="BV52" s="2418">
        <v>1</v>
      </c>
      <c r="BW52" s="2419">
        <v>1</v>
      </c>
      <c r="BX52" s="2420">
        <v>1</v>
      </c>
      <c r="BY52" s="1500"/>
      <c r="BZ52" s="1500"/>
      <c r="CA52" s="1501"/>
      <c r="CB52" s="1501"/>
      <c r="CC52" s="1501"/>
      <c r="CD52" s="1520"/>
      <c r="CE52" s="1523"/>
      <c r="CF52" s="1523"/>
      <c r="CG52" s="1523"/>
      <c r="CH52" s="1523"/>
      <c r="CI52" s="1523"/>
      <c r="CJ52" s="1523"/>
      <c r="CK52" s="1523"/>
      <c r="CL52" s="1523"/>
      <c r="CM52" s="1523"/>
      <c r="CN52" s="1523"/>
      <c r="CO52" s="1523"/>
      <c r="CP52" s="1523"/>
      <c r="CQ52" s="1523"/>
      <c r="CR52" s="1523"/>
      <c r="CS52" s="1523"/>
      <c r="CT52" s="1523"/>
      <c r="CU52" s="1523"/>
      <c r="CV52" s="1523"/>
      <c r="CW52" s="1523"/>
      <c r="CX52" s="1523"/>
      <c r="CY52" s="1523"/>
      <c r="CZ52" s="1523"/>
      <c r="DA52" s="1523"/>
    </row>
    <row r="53" spans="1:105">
      <c r="A53" s="2428" t="s">
        <v>1158</v>
      </c>
      <c r="B53" s="721" t="s">
        <v>461</v>
      </c>
      <c r="C53" s="101" t="s">
        <v>461</v>
      </c>
      <c r="D53" s="101" t="s">
        <v>461</v>
      </c>
      <c r="E53" s="101" t="s">
        <v>461</v>
      </c>
      <c r="F53" s="101" t="s">
        <v>461</v>
      </c>
      <c r="G53" s="1117" t="s">
        <v>461</v>
      </c>
      <c r="H53" s="1117">
        <v>38</v>
      </c>
      <c r="I53" s="1425">
        <v>32</v>
      </c>
      <c r="J53" s="1602">
        <v>23</v>
      </c>
      <c r="K53" s="1499"/>
      <c r="L53" s="1500"/>
      <c r="M53" s="1500"/>
      <c r="N53" s="1500"/>
      <c r="O53" s="1500"/>
      <c r="P53" s="1500"/>
      <c r="Q53" s="1500"/>
      <c r="R53" s="1500"/>
      <c r="S53" s="1501"/>
      <c r="T53" s="1501"/>
      <c r="U53" s="1501"/>
      <c r="V53" s="1502"/>
      <c r="W53" s="1503"/>
      <c r="X53" s="1500"/>
      <c r="Y53" s="1500"/>
      <c r="Z53" s="1500"/>
      <c r="AA53" s="1500"/>
      <c r="AB53" s="1500"/>
      <c r="AC53" s="1500"/>
      <c r="AD53" s="1500"/>
      <c r="AE53" s="1501"/>
      <c r="AF53" s="1501"/>
      <c r="AG53" s="1501"/>
      <c r="AH53" s="1502"/>
      <c r="AI53" s="1503"/>
      <c r="AJ53" s="1500"/>
      <c r="AK53" s="1500"/>
      <c r="AL53" s="1500"/>
      <c r="AM53" s="1500"/>
      <c r="AN53" s="1500"/>
      <c r="AO53" s="1500"/>
      <c r="AP53" s="1500"/>
      <c r="AQ53" s="1501"/>
      <c r="AR53" s="1501"/>
      <c r="AS53" s="1501"/>
      <c r="AT53" s="1504"/>
      <c r="AU53" s="1503"/>
      <c r="AV53" s="1500"/>
      <c r="AW53" s="1500"/>
      <c r="AX53" s="1500"/>
      <c r="AY53" s="1500"/>
      <c r="AZ53" s="1500"/>
      <c r="BA53" s="1505">
        <v>35</v>
      </c>
      <c r="BB53" s="1500">
        <v>34</v>
      </c>
      <c r="BC53" s="1501">
        <v>35</v>
      </c>
      <c r="BD53" s="1501">
        <v>36</v>
      </c>
      <c r="BE53" s="1501">
        <v>36</v>
      </c>
      <c r="BF53" s="1504">
        <v>38</v>
      </c>
      <c r="BG53" s="1423">
        <v>36</v>
      </c>
      <c r="BH53" s="1419">
        <v>36</v>
      </c>
      <c r="BI53" s="1419">
        <v>36</v>
      </c>
      <c r="BJ53" s="1419">
        <v>41</v>
      </c>
      <c r="BK53" s="1419">
        <v>43</v>
      </c>
      <c r="BL53" s="1500">
        <v>43</v>
      </c>
      <c r="BM53" s="1505">
        <v>45</v>
      </c>
      <c r="BN53" s="1500">
        <v>43</v>
      </c>
      <c r="BO53" s="1501">
        <v>42</v>
      </c>
      <c r="BP53" s="2063">
        <v>30</v>
      </c>
      <c r="BQ53" s="2063">
        <v>60</v>
      </c>
      <c r="BR53" s="1504">
        <v>32</v>
      </c>
      <c r="BS53" s="2417">
        <v>31</v>
      </c>
      <c r="BT53" s="2418">
        <v>26</v>
      </c>
      <c r="BU53" s="2418">
        <v>27</v>
      </c>
      <c r="BV53" s="2418">
        <v>25</v>
      </c>
      <c r="BW53" s="2419">
        <v>22</v>
      </c>
      <c r="BX53" s="2420">
        <v>23</v>
      </c>
      <c r="BY53" s="1500"/>
      <c r="BZ53" s="1500"/>
      <c r="CA53" s="1501"/>
      <c r="CB53" s="1501"/>
      <c r="CC53" s="1501"/>
      <c r="CD53" s="1520"/>
      <c r="CE53" s="1523"/>
      <c r="CF53" s="1523"/>
      <c r="CG53" s="1523"/>
      <c r="CH53" s="1523"/>
      <c r="CI53" s="1523"/>
      <c r="CJ53" s="1523"/>
      <c r="CK53" s="1523"/>
      <c r="CL53" s="1523"/>
      <c r="CM53" s="1523"/>
      <c r="CN53" s="1523"/>
      <c r="CO53" s="1523"/>
      <c r="CP53" s="1523"/>
      <c r="CQ53" s="1523"/>
      <c r="CR53" s="1523"/>
      <c r="CS53" s="1523"/>
      <c r="CT53" s="1523"/>
      <c r="CU53" s="1523"/>
      <c r="CV53" s="1523"/>
      <c r="CW53" s="1523"/>
      <c r="CX53" s="1523"/>
      <c r="CY53" s="1523"/>
      <c r="CZ53" s="1523"/>
      <c r="DA53" s="1523"/>
    </row>
    <row r="54" spans="1:105">
      <c r="A54" s="1106" t="s">
        <v>736</v>
      </c>
      <c r="B54" s="721" t="s">
        <v>461</v>
      </c>
      <c r="C54" s="101" t="s">
        <v>461</v>
      </c>
      <c r="D54" s="101" t="s">
        <v>461</v>
      </c>
      <c r="E54" s="101" t="s">
        <v>461</v>
      </c>
      <c r="F54" s="101" t="s">
        <v>461</v>
      </c>
      <c r="G54" s="1117" t="s">
        <v>461</v>
      </c>
      <c r="H54" s="1117">
        <v>103</v>
      </c>
      <c r="I54" s="1425">
        <v>67</v>
      </c>
      <c r="J54" s="1602">
        <v>82</v>
      </c>
      <c r="K54" s="1499"/>
      <c r="L54" s="1500"/>
      <c r="M54" s="1500"/>
      <c r="N54" s="1500"/>
      <c r="O54" s="1500"/>
      <c r="P54" s="1500"/>
      <c r="Q54" s="1500"/>
      <c r="R54" s="1500"/>
      <c r="S54" s="1501"/>
      <c r="T54" s="1501"/>
      <c r="U54" s="1501"/>
      <c r="V54" s="1502"/>
      <c r="W54" s="1503"/>
      <c r="X54" s="1500"/>
      <c r="Y54" s="1500"/>
      <c r="Z54" s="1500"/>
      <c r="AA54" s="1500"/>
      <c r="AB54" s="1500"/>
      <c r="AC54" s="1500"/>
      <c r="AD54" s="1500"/>
      <c r="AE54" s="1501"/>
      <c r="AF54" s="1501"/>
      <c r="AG54" s="1501"/>
      <c r="AH54" s="1502"/>
      <c r="AI54" s="1503"/>
      <c r="AJ54" s="1500"/>
      <c r="AK54" s="1500"/>
      <c r="AL54" s="1500"/>
      <c r="AM54" s="1500"/>
      <c r="AN54" s="1500"/>
      <c r="AO54" s="1500"/>
      <c r="AP54" s="1500"/>
      <c r="AQ54" s="1501"/>
      <c r="AR54" s="1501"/>
      <c r="AS54" s="1501"/>
      <c r="AT54" s="1504"/>
      <c r="AU54" s="1503"/>
      <c r="AV54" s="1500"/>
      <c r="AW54" s="1500"/>
      <c r="AX54" s="1500"/>
      <c r="AY54" s="1500"/>
      <c r="AZ54" s="1500"/>
      <c r="BA54" s="1505">
        <v>124</v>
      </c>
      <c r="BB54" s="1500">
        <v>120</v>
      </c>
      <c r="BC54" s="1501">
        <v>116</v>
      </c>
      <c r="BD54" s="1501">
        <v>107</v>
      </c>
      <c r="BE54" s="1501">
        <v>106</v>
      </c>
      <c r="BF54" s="1504">
        <v>103</v>
      </c>
      <c r="BG54" s="1423">
        <v>103</v>
      </c>
      <c r="BH54" s="1419">
        <v>101</v>
      </c>
      <c r="BI54" s="1419">
        <v>98</v>
      </c>
      <c r="BJ54" s="1419">
        <v>98</v>
      </c>
      <c r="BK54" s="1419">
        <v>97</v>
      </c>
      <c r="BL54" s="1500">
        <v>89</v>
      </c>
      <c r="BM54" s="1505">
        <v>88</v>
      </c>
      <c r="BN54" s="1500">
        <v>88</v>
      </c>
      <c r="BO54" s="1501">
        <v>88</v>
      </c>
      <c r="BP54" s="2063">
        <v>76</v>
      </c>
      <c r="BQ54" s="2063">
        <v>74</v>
      </c>
      <c r="BR54" s="1504">
        <v>67</v>
      </c>
      <c r="BS54" s="2417">
        <v>73</v>
      </c>
      <c r="BT54" s="2418">
        <v>68</v>
      </c>
      <c r="BU54" s="2418">
        <v>73</v>
      </c>
      <c r="BV54" s="2418">
        <v>79</v>
      </c>
      <c r="BW54" s="2419">
        <v>82</v>
      </c>
      <c r="BX54" s="2420">
        <v>82</v>
      </c>
      <c r="BY54" s="1500"/>
      <c r="BZ54" s="1500"/>
      <c r="CA54" s="1501"/>
      <c r="CB54" s="1501"/>
      <c r="CC54" s="1501"/>
      <c r="CD54" s="1520"/>
      <c r="CE54" s="1523"/>
      <c r="CF54" s="1523"/>
      <c r="CG54" s="1523"/>
      <c r="CH54" s="1523"/>
      <c r="CI54" s="1523"/>
      <c r="CJ54" s="1523"/>
      <c r="CK54" s="1523"/>
      <c r="CL54" s="1523"/>
      <c r="CM54" s="1523"/>
      <c r="CN54" s="1523"/>
      <c r="CO54" s="1523"/>
      <c r="CP54" s="1523"/>
      <c r="CQ54" s="1523"/>
      <c r="CR54" s="1523"/>
      <c r="CS54" s="1523"/>
      <c r="CT54" s="1523"/>
      <c r="CU54" s="1523"/>
      <c r="CV54" s="1523"/>
      <c r="CW54" s="1523"/>
      <c r="CX54" s="1523"/>
      <c r="CY54" s="1523"/>
      <c r="CZ54" s="1523"/>
      <c r="DA54" s="1523"/>
    </row>
    <row r="55" spans="1:105">
      <c r="A55" s="1107" t="s">
        <v>737</v>
      </c>
      <c r="B55" s="721" t="s">
        <v>461</v>
      </c>
      <c r="C55" s="101" t="s">
        <v>461</v>
      </c>
      <c r="D55" s="101" t="s">
        <v>461</v>
      </c>
      <c r="E55" s="101" t="s">
        <v>461</v>
      </c>
      <c r="F55" s="101" t="s">
        <v>461</v>
      </c>
      <c r="G55" s="1117" t="s">
        <v>461</v>
      </c>
      <c r="H55" s="1398">
        <v>719</v>
      </c>
      <c r="I55" s="2240">
        <v>657</v>
      </c>
      <c r="J55" s="1601">
        <v>369</v>
      </c>
      <c r="K55" s="1390"/>
      <c r="L55" s="1391"/>
      <c r="M55" s="1391"/>
      <c r="N55" s="1391"/>
      <c r="O55" s="1391"/>
      <c r="P55" s="1391"/>
      <c r="Q55" s="1391"/>
      <c r="R55" s="1391"/>
      <c r="S55" s="1392"/>
      <c r="T55" s="1392"/>
      <c r="U55" s="1392"/>
      <c r="V55" s="1395"/>
      <c r="W55" s="1396"/>
      <c r="X55" s="1391"/>
      <c r="Y55" s="1391"/>
      <c r="Z55" s="1391"/>
      <c r="AA55" s="1391"/>
      <c r="AB55" s="1391"/>
      <c r="AC55" s="1391"/>
      <c r="AD55" s="1391"/>
      <c r="AE55" s="1392"/>
      <c r="AF55" s="1392"/>
      <c r="AG55" s="1392"/>
      <c r="AH55" s="1395"/>
      <c r="AI55" s="1396"/>
      <c r="AJ55" s="1391"/>
      <c r="AK55" s="1391"/>
      <c r="AL55" s="1391"/>
      <c r="AM55" s="1391"/>
      <c r="AN55" s="1391"/>
      <c r="AO55" s="1391"/>
      <c r="AP55" s="1391"/>
      <c r="AQ55" s="1392"/>
      <c r="AR55" s="1392"/>
      <c r="AS55" s="1392"/>
      <c r="AT55" s="1397"/>
      <c r="AU55" s="1396"/>
      <c r="AV55" s="1391"/>
      <c r="AW55" s="1391"/>
      <c r="AX55" s="1391"/>
      <c r="AY55" s="1391"/>
      <c r="AZ55" s="1391"/>
      <c r="BA55" s="1398">
        <v>678</v>
      </c>
      <c r="BB55" s="1391">
        <v>679</v>
      </c>
      <c r="BC55" s="1392">
        <v>686</v>
      </c>
      <c r="BD55" s="1392">
        <v>697</v>
      </c>
      <c r="BE55" s="1392">
        <v>718</v>
      </c>
      <c r="BF55" s="1397">
        <v>719</v>
      </c>
      <c r="BG55" s="1275">
        <v>742</v>
      </c>
      <c r="BH55" s="1278">
        <v>744</v>
      </c>
      <c r="BI55" s="1278">
        <v>748</v>
      </c>
      <c r="BJ55" s="1278">
        <v>747</v>
      </c>
      <c r="BK55" s="1278">
        <v>766</v>
      </c>
      <c r="BL55" s="1391">
        <v>769</v>
      </c>
      <c r="BM55" s="1398">
        <v>775</v>
      </c>
      <c r="BN55" s="1391">
        <v>775</v>
      </c>
      <c r="BO55" s="1392">
        <v>760</v>
      </c>
      <c r="BP55" s="1947">
        <v>623</v>
      </c>
      <c r="BQ55" s="1947">
        <v>651</v>
      </c>
      <c r="BR55" s="1397">
        <v>657</v>
      </c>
      <c r="BS55" s="2422">
        <v>385</v>
      </c>
      <c r="BT55" s="2414">
        <v>383</v>
      </c>
      <c r="BU55" s="2414">
        <v>367</v>
      </c>
      <c r="BV55" s="2414">
        <v>376</v>
      </c>
      <c r="BW55" s="2415">
        <v>382</v>
      </c>
      <c r="BX55" s="2416">
        <v>369</v>
      </c>
      <c r="BY55" s="1506"/>
      <c r="BZ55" s="1506"/>
      <c r="CA55" s="1507"/>
      <c r="CB55" s="1507"/>
      <c r="CC55" s="1507"/>
      <c r="CD55" s="1912"/>
      <c r="CE55" s="1523"/>
      <c r="CF55" s="1523"/>
      <c r="CG55" s="1523"/>
      <c r="CH55" s="1523"/>
      <c r="CI55" s="1523"/>
      <c r="CJ55" s="1523"/>
      <c r="CK55" s="1523"/>
      <c r="CL55" s="1523"/>
      <c r="CM55" s="1523"/>
      <c r="CN55" s="1523"/>
      <c r="CO55" s="1523"/>
      <c r="CP55" s="1523"/>
      <c r="CQ55" s="1523"/>
      <c r="CR55" s="1523"/>
      <c r="CS55" s="1523"/>
      <c r="CT55" s="1523"/>
      <c r="CU55" s="1523"/>
      <c r="CV55" s="1523"/>
      <c r="CW55" s="1523"/>
      <c r="CX55" s="1523"/>
      <c r="CY55" s="1523"/>
      <c r="CZ55" s="1523"/>
      <c r="DA55" s="1523"/>
    </row>
    <row r="56" spans="1:105">
      <c r="A56" s="2429" t="s">
        <v>738</v>
      </c>
      <c r="B56" s="721" t="s">
        <v>461</v>
      </c>
      <c r="C56" s="101" t="s">
        <v>461</v>
      </c>
      <c r="D56" s="101" t="s">
        <v>461</v>
      </c>
      <c r="E56" s="101" t="s">
        <v>461</v>
      </c>
      <c r="F56" s="101" t="s">
        <v>461</v>
      </c>
      <c r="G56" s="1117" t="s">
        <v>461</v>
      </c>
      <c r="H56" s="1117">
        <v>213</v>
      </c>
      <c r="I56" s="1425">
        <v>201</v>
      </c>
      <c r="J56" s="1602">
        <v>112</v>
      </c>
      <c r="K56" s="1499"/>
      <c r="L56" s="1500"/>
      <c r="M56" s="1500"/>
      <c r="N56" s="1500"/>
      <c r="O56" s="1500"/>
      <c r="P56" s="1500"/>
      <c r="Q56" s="1500"/>
      <c r="R56" s="1500"/>
      <c r="S56" s="1501"/>
      <c r="T56" s="1501"/>
      <c r="U56" s="1501"/>
      <c r="V56" s="1502"/>
      <c r="W56" s="1503"/>
      <c r="X56" s="1500"/>
      <c r="Y56" s="1500"/>
      <c r="Z56" s="1500"/>
      <c r="AA56" s="1500"/>
      <c r="AB56" s="1500"/>
      <c r="AC56" s="1500"/>
      <c r="AD56" s="1500"/>
      <c r="AE56" s="1501"/>
      <c r="AF56" s="1501"/>
      <c r="AG56" s="1501"/>
      <c r="AH56" s="1502"/>
      <c r="AI56" s="1503"/>
      <c r="AJ56" s="1500"/>
      <c r="AK56" s="1500"/>
      <c r="AL56" s="1500"/>
      <c r="AM56" s="1500"/>
      <c r="AN56" s="1500"/>
      <c r="AO56" s="1500"/>
      <c r="AP56" s="1500"/>
      <c r="AQ56" s="1501"/>
      <c r="AR56" s="1501"/>
      <c r="AS56" s="1501"/>
      <c r="AT56" s="1504"/>
      <c r="AU56" s="1503"/>
      <c r="AV56" s="1500"/>
      <c r="AW56" s="1500"/>
      <c r="AX56" s="1500"/>
      <c r="AY56" s="1500"/>
      <c r="AZ56" s="1500"/>
      <c r="BA56" s="1505">
        <v>195</v>
      </c>
      <c r="BB56" s="1500">
        <v>200</v>
      </c>
      <c r="BC56" s="1501">
        <v>206</v>
      </c>
      <c r="BD56" s="1501">
        <v>208</v>
      </c>
      <c r="BE56" s="1501">
        <v>218</v>
      </c>
      <c r="BF56" s="1504">
        <v>213</v>
      </c>
      <c r="BG56" s="1423">
        <v>225</v>
      </c>
      <c r="BH56" s="1419">
        <v>230</v>
      </c>
      <c r="BI56" s="1419">
        <v>232</v>
      </c>
      <c r="BJ56" s="1419">
        <v>230</v>
      </c>
      <c r="BK56" s="1419">
        <v>239</v>
      </c>
      <c r="BL56" s="1500">
        <v>234</v>
      </c>
      <c r="BM56" s="1505">
        <v>230</v>
      </c>
      <c r="BN56" s="1500">
        <v>228</v>
      </c>
      <c r="BO56" s="1501">
        <v>224</v>
      </c>
      <c r="BP56" s="2063">
        <v>166</v>
      </c>
      <c r="BQ56" s="2063">
        <v>198</v>
      </c>
      <c r="BR56" s="1504">
        <v>201</v>
      </c>
      <c r="BS56" s="2417">
        <v>142</v>
      </c>
      <c r="BT56" s="2418">
        <v>133</v>
      </c>
      <c r="BU56" s="2418">
        <v>122</v>
      </c>
      <c r="BV56" s="2418">
        <v>121</v>
      </c>
      <c r="BW56" s="2419">
        <v>123</v>
      </c>
      <c r="BX56" s="2420">
        <v>112</v>
      </c>
      <c r="BY56" s="1500"/>
      <c r="BZ56" s="1500"/>
      <c r="CA56" s="1501"/>
      <c r="CB56" s="1501"/>
      <c r="CC56" s="1501"/>
      <c r="CD56" s="1520"/>
      <c r="CE56" s="1523"/>
      <c r="CF56" s="1523"/>
      <c r="CG56" s="1523"/>
      <c r="CH56" s="1523"/>
      <c r="CI56" s="1523"/>
      <c r="CJ56" s="1523"/>
      <c r="CK56" s="1523"/>
      <c r="CL56" s="1523"/>
      <c r="CM56" s="1523"/>
      <c r="CN56" s="1523"/>
      <c r="CO56" s="1523"/>
      <c r="CP56" s="1523"/>
      <c r="CQ56" s="1523"/>
      <c r="CR56" s="1523"/>
      <c r="CS56" s="1523"/>
      <c r="CT56" s="1523"/>
      <c r="CU56" s="1523"/>
      <c r="CV56" s="1523"/>
      <c r="CW56" s="1523"/>
      <c r="CX56" s="1523"/>
      <c r="CY56" s="1523"/>
      <c r="CZ56" s="1523"/>
      <c r="DA56" s="1523"/>
    </row>
    <row r="57" spans="1:105">
      <c r="A57" s="2429" t="s">
        <v>739</v>
      </c>
      <c r="B57" s="721" t="s">
        <v>461</v>
      </c>
      <c r="C57" s="101" t="s">
        <v>461</v>
      </c>
      <c r="D57" s="101" t="s">
        <v>461</v>
      </c>
      <c r="E57" s="101" t="s">
        <v>461</v>
      </c>
      <c r="F57" s="101" t="s">
        <v>461</v>
      </c>
      <c r="G57" s="1117" t="s">
        <v>461</v>
      </c>
      <c r="H57" s="1117">
        <v>96</v>
      </c>
      <c r="I57" s="1425">
        <v>78</v>
      </c>
      <c r="J57" s="1602">
        <v>45</v>
      </c>
      <c r="K57" s="1499"/>
      <c r="L57" s="1500"/>
      <c r="M57" s="1500"/>
      <c r="N57" s="1500"/>
      <c r="O57" s="1500"/>
      <c r="P57" s="1500"/>
      <c r="Q57" s="1500"/>
      <c r="R57" s="1500"/>
      <c r="S57" s="1501"/>
      <c r="T57" s="1501"/>
      <c r="U57" s="1501"/>
      <c r="V57" s="1502"/>
      <c r="W57" s="1503"/>
      <c r="X57" s="1500"/>
      <c r="Y57" s="1500"/>
      <c r="Z57" s="1500"/>
      <c r="AA57" s="1500"/>
      <c r="AB57" s="1500"/>
      <c r="AC57" s="1500"/>
      <c r="AD57" s="1500"/>
      <c r="AE57" s="1501"/>
      <c r="AF57" s="1501"/>
      <c r="AG57" s="1501"/>
      <c r="AH57" s="1502"/>
      <c r="AI57" s="1503"/>
      <c r="AJ57" s="1500"/>
      <c r="AK57" s="1500"/>
      <c r="AL57" s="1500"/>
      <c r="AM57" s="1500"/>
      <c r="AN57" s="1500"/>
      <c r="AO57" s="1500"/>
      <c r="AP57" s="1500"/>
      <c r="AQ57" s="1501"/>
      <c r="AR57" s="1501"/>
      <c r="AS57" s="1501"/>
      <c r="AT57" s="1504"/>
      <c r="AU57" s="1503"/>
      <c r="AV57" s="1500"/>
      <c r="AW57" s="1500"/>
      <c r="AX57" s="1500"/>
      <c r="AY57" s="1500"/>
      <c r="AZ57" s="1500"/>
      <c r="BA57" s="1505">
        <v>93</v>
      </c>
      <c r="BB57" s="1500">
        <v>91</v>
      </c>
      <c r="BC57" s="1501">
        <v>92</v>
      </c>
      <c r="BD57" s="1501">
        <v>92</v>
      </c>
      <c r="BE57" s="1501">
        <v>96</v>
      </c>
      <c r="BF57" s="1504">
        <v>96</v>
      </c>
      <c r="BG57" s="1423">
        <v>94</v>
      </c>
      <c r="BH57" s="1419">
        <v>93</v>
      </c>
      <c r="BI57" s="1419">
        <v>94</v>
      </c>
      <c r="BJ57" s="1419">
        <v>92</v>
      </c>
      <c r="BK57" s="1419">
        <v>93</v>
      </c>
      <c r="BL57" s="1500">
        <v>94</v>
      </c>
      <c r="BM57" s="1505">
        <v>97</v>
      </c>
      <c r="BN57" s="1500">
        <v>96</v>
      </c>
      <c r="BO57" s="1501">
        <v>96</v>
      </c>
      <c r="BP57" s="2063">
        <v>82</v>
      </c>
      <c r="BQ57" s="2063">
        <v>76</v>
      </c>
      <c r="BR57" s="1504">
        <v>78</v>
      </c>
      <c r="BS57" s="2417">
        <v>45</v>
      </c>
      <c r="BT57" s="2418">
        <v>48</v>
      </c>
      <c r="BU57" s="2418">
        <v>47</v>
      </c>
      <c r="BV57" s="2418">
        <v>50</v>
      </c>
      <c r="BW57" s="2419">
        <v>47</v>
      </c>
      <c r="BX57" s="2420">
        <v>45</v>
      </c>
      <c r="BY57" s="1500"/>
      <c r="BZ57" s="1500"/>
      <c r="CA57" s="1501"/>
      <c r="CB57" s="1501"/>
      <c r="CC57" s="1501"/>
      <c r="CD57" s="1520"/>
      <c r="CE57" s="1523"/>
      <c r="CF57" s="1523"/>
      <c r="CG57" s="1523"/>
      <c r="CH57" s="1523"/>
      <c r="CI57" s="1523"/>
      <c r="CJ57" s="1523"/>
      <c r="CK57" s="1523"/>
      <c r="CL57" s="1523"/>
      <c r="CM57" s="1523"/>
      <c r="CN57" s="1523"/>
      <c r="CO57" s="1523"/>
      <c r="CP57" s="1523"/>
      <c r="CQ57" s="1523"/>
      <c r="CR57" s="1523"/>
      <c r="CS57" s="1523"/>
      <c r="CT57" s="1523"/>
      <c r="CU57" s="1523"/>
      <c r="CV57" s="1523"/>
      <c r="CW57" s="1523"/>
      <c r="CX57" s="1523"/>
      <c r="CY57" s="1523"/>
      <c r="CZ57" s="1523"/>
      <c r="DA57" s="1523"/>
    </row>
    <row r="58" spans="1:105">
      <c r="A58" s="2429" t="s">
        <v>740</v>
      </c>
      <c r="B58" s="721" t="s">
        <v>461</v>
      </c>
      <c r="C58" s="101" t="s">
        <v>461</v>
      </c>
      <c r="D58" s="101" t="s">
        <v>461</v>
      </c>
      <c r="E58" s="101" t="s">
        <v>461</v>
      </c>
      <c r="F58" s="101" t="s">
        <v>461</v>
      </c>
      <c r="G58" s="1117" t="s">
        <v>461</v>
      </c>
      <c r="H58" s="1117">
        <v>410</v>
      </c>
      <c r="I58" s="1425">
        <v>378</v>
      </c>
      <c r="J58" s="1602">
        <v>212</v>
      </c>
      <c r="K58" s="1499"/>
      <c r="L58" s="1500"/>
      <c r="M58" s="1500"/>
      <c r="N58" s="1500"/>
      <c r="O58" s="1500"/>
      <c r="P58" s="1500"/>
      <c r="Q58" s="1500"/>
      <c r="R58" s="1500"/>
      <c r="S58" s="1501"/>
      <c r="T58" s="1501"/>
      <c r="U58" s="1501"/>
      <c r="V58" s="1502"/>
      <c r="W58" s="1503"/>
      <c r="X58" s="1500"/>
      <c r="Y58" s="1500"/>
      <c r="Z58" s="1500"/>
      <c r="AA58" s="1500"/>
      <c r="AB58" s="1500"/>
      <c r="AC58" s="1500"/>
      <c r="AD58" s="1500"/>
      <c r="AE58" s="1501"/>
      <c r="AF58" s="1501"/>
      <c r="AG58" s="1501"/>
      <c r="AH58" s="1502"/>
      <c r="AI58" s="1503"/>
      <c r="AJ58" s="1500"/>
      <c r="AK58" s="1500"/>
      <c r="AL58" s="1500"/>
      <c r="AM58" s="1500"/>
      <c r="AN58" s="1500"/>
      <c r="AO58" s="1500"/>
      <c r="AP58" s="1500"/>
      <c r="AQ58" s="1501"/>
      <c r="AR58" s="1501"/>
      <c r="AS58" s="1501"/>
      <c r="AT58" s="1504"/>
      <c r="AU58" s="1503"/>
      <c r="AV58" s="1500"/>
      <c r="AW58" s="1500"/>
      <c r="AX58" s="1500"/>
      <c r="AY58" s="1500"/>
      <c r="AZ58" s="1500"/>
      <c r="BA58" s="1505">
        <v>390</v>
      </c>
      <c r="BB58" s="1500">
        <v>388</v>
      </c>
      <c r="BC58" s="1501">
        <v>388</v>
      </c>
      <c r="BD58" s="1501">
        <v>397</v>
      </c>
      <c r="BE58" s="1501">
        <v>404</v>
      </c>
      <c r="BF58" s="1504">
        <v>410</v>
      </c>
      <c r="BG58" s="1423">
        <v>423</v>
      </c>
      <c r="BH58" s="1419">
        <v>421</v>
      </c>
      <c r="BI58" s="1419">
        <v>422</v>
      </c>
      <c r="BJ58" s="1419">
        <v>425</v>
      </c>
      <c r="BK58" s="1419">
        <v>434</v>
      </c>
      <c r="BL58" s="1500">
        <v>441</v>
      </c>
      <c r="BM58" s="1505">
        <v>448</v>
      </c>
      <c r="BN58" s="1500">
        <v>451</v>
      </c>
      <c r="BO58" s="1501">
        <v>440</v>
      </c>
      <c r="BP58" s="2063">
        <v>375</v>
      </c>
      <c r="BQ58" s="2063">
        <v>377</v>
      </c>
      <c r="BR58" s="1504">
        <v>378</v>
      </c>
      <c r="BS58" s="2417">
        <v>198</v>
      </c>
      <c r="BT58" s="2418">
        <v>202</v>
      </c>
      <c r="BU58" s="2418">
        <v>198</v>
      </c>
      <c r="BV58" s="2418">
        <v>205</v>
      </c>
      <c r="BW58" s="2419">
        <v>212</v>
      </c>
      <c r="BX58" s="2420">
        <v>212</v>
      </c>
      <c r="BY58" s="1500"/>
      <c r="BZ58" s="1500"/>
      <c r="CA58" s="1501"/>
      <c r="CB58" s="1501"/>
      <c r="CC58" s="1501"/>
      <c r="CD58" s="1520"/>
      <c r="CE58" s="1523"/>
      <c r="CF58" s="1523"/>
      <c r="CG58" s="1523"/>
      <c r="CH58" s="1523"/>
      <c r="CI58" s="1523"/>
      <c r="CJ58" s="1523"/>
      <c r="CK58" s="1523"/>
      <c r="CL58" s="1523"/>
      <c r="CM58" s="1523"/>
      <c r="CN58" s="1523"/>
      <c r="CO58" s="1523"/>
      <c r="CP58" s="1523"/>
      <c r="CQ58" s="1523"/>
      <c r="CR58" s="1523"/>
      <c r="CS58" s="1523"/>
      <c r="CT58" s="1523"/>
      <c r="CU58" s="1523"/>
      <c r="CV58" s="1523"/>
      <c r="CW58" s="1523"/>
      <c r="CX58" s="1523"/>
      <c r="CY58" s="1523"/>
      <c r="CZ58" s="1523"/>
      <c r="DA58" s="1523"/>
    </row>
    <row r="59" spans="1:105">
      <c r="A59" s="1104" t="s">
        <v>416</v>
      </c>
      <c r="B59" s="721">
        <v>334</v>
      </c>
      <c r="C59" s="1391">
        <v>253</v>
      </c>
      <c r="D59" s="1391">
        <v>382</v>
      </c>
      <c r="E59" s="1391">
        <v>417</v>
      </c>
      <c r="F59" s="1391">
        <v>468</v>
      </c>
      <c r="G59" s="1398">
        <v>372</v>
      </c>
      <c r="H59" s="1398">
        <v>166</v>
      </c>
      <c r="I59" s="1280">
        <v>216</v>
      </c>
      <c r="J59" s="1601">
        <v>196</v>
      </c>
      <c r="K59" s="1390">
        <v>357</v>
      </c>
      <c r="L59" s="1391">
        <v>349</v>
      </c>
      <c r="M59" s="1391">
        <v>359</v>
      </c>
      <c r="N59" s="1391">
        <v>346</v>
      </c>
      <c r="O59" s="1391">
        <v>367</v>
      </c>
      <c r="P59" s="1391">
        <v>360</v>
      </c>
      <c r="Q59" s="1391">
        <v>367</v>
      </c>
      <c r="R59" s="1391">
        <v>369</v>
      </c>
      <c r="S59" s="1392">
        <v>352</v>
      </c>
      <c r="T59" s="1392">
        <v>366</v>
      </c>
      <c r="U59" s="1392">
        <v>375</v>
      </c>
      <c r="V59" s="1395">
        <v>419</v>
      </c>
      <c r="W59" s="1396">
        <v>422</v>
      </c>
      <c r="X59" s="1391">
        <v>421</v>
      </c>
      <c r="Y59" s="1391">
        <v>401</v>
      </c>
      <c r="Z59" s="1391">
        <v>408</v>
      </c>
      <c r="AA59" s="1391">
        <v>393</v>
      </c>
      <c r="AB59" s="1391">
        <v>408</v>
      </c>
      <c r="AC59" s="1391">
        <v>433</v>
      </c>
      <c r="AD59" s="1391">
        <v>417</v>
      </c>
      <c r="AE59" s="1392">
        <v>427</v>
      </c>
      <c r="AF59" s="1392">
        <v>451</v>
      </c>
      <c r="AG59" s="1392">
        <v>443</v>
      </c>
      <c r="AH59" s="1395">
        <v>468</v>
      </c>
      <c r="AI59" s="1396">
        <v>437</v>
      </c>
      <c r="AJ59" s="1391">
        <v>409</v>
      </c>
      <c r="AK59" s="1391">
        <v>412</v>
      </c>
      <c r="AL59" s="1391">
        <v>410</v>
      </c>
      <c r="AM59" s="1391">
        <v>388</v>
      </c>
      <c r="AN59" s="1391">
        <v>390</v>
      </c>
      <c r="AO59" s="1391">
        <v>407</v>
      </c>
      <c r="AP59" s="1391">
        <v>383</v>
      </c>
      <c r="AQ59" s="1392">
        <v>397</v>
      </c>
      <c r="AR59" s="1392">
        <v>404</v>
      </c>
      <c r="AS59" s="1392">
        <v>378</v>
      </c>
      <c r="AT59" s="1397">
        <v>372</v>
      </c>
      <c r="AU59" s="1396">
        <v>364</v>
      </c>
      <c r="AV59" s="1391">
        <v>381</v>
      </c>
      <c r="AW59" s="1391">
        <v>373</v>
      </c>
      <c r="AX59" s="1391">
        <v>372</v>
      </c>
      <c r="AY59" s="1391">
        <v>386</v>
      </c>
      <c r="AZ59" s="1391">
        <v>356</v>
      </c>
      <c r="BA59" s="1398">
        <v>179</v>
      </c>
      <c r="BB59" s="1391">
        <v>176</v>
      </c>
      <c r="BC59" s="1392">
        <v>165</v>
      </c>
      <c r="BD59" s="1392">
        <v>164</v>
      </c>
      <c r="BE59" s="1392">
        <v>165</v>
      </c>
      <c r="BF59" s="1397">
        <v>166</v>
      </c>
      <c r="BG59" s="1275">
        <v>171</v>
      </c>
      <c r="BH59" s="1278">
        <v>167</v>
      </c>
      <c r="BI59" s="1278">
        <v>171</v>
      </c>
      <c r="BJ59" s="1278">
        <v>169</v>
      </c>
      <c r="BK59" s="1278">
        <v>172</v>
      </c>
      <c r="BL59" s="1391">
        <v>171</v>
      </c>
      <c r="BM59" s="1398">
        <v>177</v>
      </c>
      <c r="BN59" s="1391">
        <v>178</v>
      </c>
      <c r="BO59" s="1392">
        <v>189</v>
      </c>
      <c r="BP59" s="1947">
        <v>221</v>
      </c>
      <c r="BQ59" s="1947">
        <v>200</v>
      </c>
      <c r="BR59" s="1397">
        <v>216</v>
      </c>
      <c r="BS59" s="2422">
        <v>218</v>
      </c>
      <c r="BT59" s="2414">
        <v>213</v>
      </c>
      <c r="BU59" s="2414">
        <v>214</v>
      </c>
      <c r="BV59" s="2414">
        <v>201</v>
      </c>
      <c r="BW59" s="2415">
        <v>189</v>
      </c>
      <c r="BX59" s="2416">
        <v>196</v>
      </c>
      <c r="BY59" s="1391"/>
      <c r="BZ59" s="1391"/>
      <c r="CA59" s="1392"/>
      <c r="CB59" s="1392"/>
      <c r="CC59" s="1392"/>
      <c r="CD59" s="1393"/>
      <c r="CE59" s="1523"/>
      <c r="CF59" s="1523"/>
      <c r="CG59" s="1523"/>
      <c r="CH59" s="1523"/>
      <c r="CI59" s="1523"/>
      <c r="CJ59" s="1523"/>
      <c r="CK59" s="1523"/>
      <c r="CL59" s="1523"/>
      <c r="CM59" s="1523"/>
      <c r="CN59" s="1523"/>
      <c r="CO59" s="1523"/>
      <c r="CP59" s="1523"/>
      <c r="CQ59" s="1523"/>
      <c r="CR59" s="1523"/>
      <c r="CS59" s="1523"/>
      <c r="CT59" s="1523"/>
      <c r="CU59" s="1523"/>
      <c r="CV59" s="1523"/>
      <c r="CW59" s="1523"/>
      <c r="CX59" s="1523"/>
      <c r="CY59" s="1523"/>
      <c r="CZ59" s="1523"/>
      <c r="DA59" s="1523"/>
    </row>
    <row r="60" spans="1:105">
      <c r="A60" s="1108" t="s">
        <v>741</v>
      </c>
      <c r="B60" s="721" t="s">
        <v>461</v>
      </c>
      <c r="C60" s="101" t="s">
        <v>461</v>
      </c>
      <c r="D60" s="101" t="s">
        <v>461</v>
      </c>
      <c r="E60" s="101" t="s">
        <v>461</v>
      </c>
      <c r="F60" s="101" t="s">
        <v>461</v>
      </c>
      <c r="G60" s="1117" t="s">
        <v>461</v>
      </c>
      <c r="H60" s="1117">
        <v>85</v>
      </c>
      <c r="I60" s="1425">
        <v>59</v>
      </c>
      <c r="J60" s="1602">
        <v>55</v>
      </c>
      <c r="K60" s="1499"/>
      <c r="L60" s="1500"/>
      <c r="M60" s="1500"/>
      <c r="N60" s="1500"/>
      <c r="O60" s="1500"/>
      <c r="P60" s="1500"/>
      <c r="Q60" s="1500"/>
      <c r="R60" s="1500"/>
      <c r="S60" s="1501"/>
      <c r="T60" s="1501"/>
      <c r="U60" s="1501"/>
      <c r="V60" s="1502"/>
      <c r="W60" s="1503"/>
      <c r="X60" s="1500"/>
      <c r="Y60" s="1500"/>
      <c r="Z60" s="1500"/>
      <c r="AA60" s="1500"/>
      <c r="AB60" s="1500"/>
      <c r="AC60" s="1500"/>
      <c r="AD60" s="1500"/>
      <c r="AE60" s="1501"/>
      <c r="AF60" s="1501"/>
      <c r="AG60" s="1501"/>
      <c r="AH60" s="1502"/>
      <c r="AI60" s="1503"/>
      <c r="AJ60" s="1500"/>
      <c r="AK60" s="1500"/>
      <c r="AL60" s="1500"/>
      <c r="AM60" s="1500"/>
      <c r="AN60" s="1500"/>
      <c r="AO60" s="1500"/>
      <c r="AP60" s="1500"/>
      <c r="AQ60" s="1501"/>
      <c r="AR60" s="1501"/>
      <c r="AS60" s="1501"/>
      <c r="AT60" s="1504"/>
      <c r="AU60" s="1503"/>
      <c r="AV60" s="1500"/>
      <c r="AW60" s="1500"/>
      <c r="AX60" s="1500"/>
      <c r="AY60" s="1500"/>
      <c r="AZ60" s="1500"/>
      <c r="BA60" s="1505">
        <v>91</v>
      </c>
      <c r="BB60" s="1500">
        <v>89</v>
      </c>
      <c r="BC60" s="1501">
        <v>84</v>
      </c>
      <c r="BD60" s="1501">
        <v>85</v>
      </c>
      <c r="BE60" s="1501">
        <v>85</v>
      </c>
      <c r="BF60" s="1504">
        <v>85</v>
      </c>
      <c r="BG60" s="1423">
        <v>86</v>
      </c>
      <c r="BH60" s="1419">
        <v>82</v>
      </c>
      <c r="BI60" s="1419">
        <v>82</v>
      </c>
      <c r="BJ60" s="1419">
        <v>81</v>
      </c>
      <c r="BK60" s="1419">
        <v>82</v>
      </c>
      <c r="BL60" s="1500">
        <v>79</v>
      </c>
      <c r="BM60" s="1505">
        <v>78</v>
      </c>
      <c r="BN60" s="1500">
        <v>77</v>
      </c>
      <c r="BO60" s="1501">
        <v>77</v>
      </c>
      <c r="BP60" s="2063">
        <v>60</v>
      </c>
      <c r="BQ60" s="2063">
        <v>59</v>
      </c>
      <c r="BR60" s="1504">
        <v>59</v>
      </c>
      <c r="BS60" s="2417">
        <v>66</v>
      </c>
      <c r="BT60" s="2418">
        <v>57</v>
      </c>
      <c r="BU60" s="2418">
        <v>56</v>
      </c>
      <c r="BV60" s="2418">
        <v>52</v>
      </c>
      <c r="BW60" s="2419">
        <v>48</v>
      </c>
      <c r="BX60" s="2420">
        <v>55</v>
      </c>
      <c r="BY60" s="1500"/>
      <c r="BZ60" s="1500"/>
      <c r="CA60" s="1501"/>
      <c r="CB60" s="1501"/>
      <c r="CC60" s="1501"/>
      <c r="CD60" s="1520"/>
      <c r="CE60" s="1523"/>
      <c r="CF60" s="1523"/>
      <c r="CG60" s="1523"/>
      <c r="CH60" s="1523"/>
      <c r="CI60" s="1523"/>
      <c r="CJ60" s="1523"/>
      <c r="CK60" s="1523"/>
      <c r="CL60" s="1523"/>
      <c r="CM60" s="1523"/>
      <c r="CN60" s="1523"/>
      <c r="CO60" s="1523"/>
      <c r="CP60" s="1523"/>
      <c r="CQ60" s="1523"/>
      <c r="CR60" s="1523"/>
      <c r="CS60" s="1523"/>
      <c r="CT60" s="1523"/>
      <c r="CU60" s="1523"/>
      <c r="CV60" s="1523"/>
      <c r="CW60" s="1523"/>
      <c r="CX60" s="1523"/>
      <c r="CY60" s="1523"/>
      <c r="CZ60" s="1523"/>
      <c r="DA60" s="1523"/>
    </row>
    <row r="61" spans="1:105">
      <c r="A61" s="1108" t="s">
        <v>742</v>
      </c>
      <c r="B61" s="721" t="s">
        <v>461</v>
      </c>
      <c r="C61" s="101" t="s">
        <v>461</v>
      </c>
      <c r="D61" s="101" t="s">
        <v>461</v>
      </c>
      <c r="E61" s="101" t="s">
        <v>461</v>
      </c>
      <c r="F61" s="101" t="s">
        <v>461</v>
      </c>
      <c r="G61" s="1117" t="s">
        <v>461</v>
      </c>
      <c r="H61" s="1117">
        <v>41</v>
      </c>
      <c r="I61" s="1425">
        <v>53</v>
      </c>
      <c r="J61" s="1602">
        <v>62</v>
      </c>
      <c r="K61" s="1499"/>
      <c r="L61" s="1500"/>
      <c r="M61" s="1500"/>
      <c r="N61" s="1500"/>
      <c r="O61" s="1500"/>
      <c r="P61" s="1500"/>
      <c r="Q61" s="1500"/>
      <c r="R61" s="1500"/>
      <c r="S61" s="1501"/>
      <c r="T61" s="1501"/>
      <c r="U61" s="1501"/>
      <c r="V61" s="1502"/>
      <c r="W61" s="1503"/>
      <c r="X61" s="1500"/>
      <c r="Y61" s="1500"/>
      <c r="Z61" s="1500"/>
      <c r="AA61" s="1500"/>
      <c r="AB61" s="1500"/>
      <c r="AC61" s="1500"/>
      <c r="AD61" s="1500"/>
      <c r="AE61" s="1501"/>
      <c r="AF61" s="1501"/>
      <c r="AG61" s="1501"/>
      <c r="AH61" s="1502"/>
      <c r="AI61" s="1503"/>
      <c r="AJ61" s="1500"/>
      <c r="AK61" s="1500"/>
      <c r="AL61" s="1500"/>
      <c r="AM61" s="1500"/>
      <c r="AN61" s="1500"/>
      <c r="AO61" s="1500"/>
      <c r="AP61" s="1500"/>
      <c r="AQ61" s="1501"/>
      <c r="AR61" s="1501"/>
      <c r="AS61" s="1501"/>
      <c r="AT61" s="1504"/>
      <c r="AU61" s="1503"/>
      <c r="AV61" s="1500"/>
      <c r="AW61" s="1500"/>
      <c r="AX61" s="1500"/>
      <c r="AY61" s="1500"/>
      <c r="AZ61" s="1500"/>
      <c r="BA61" s="1505">
        <v>45</v>
      </c>
      <c r="BB61" s="1500">
        <v>46</v>
      </c>
      <c r="BC61" s="1501">
        <v>45</v>
      </c>
      <c r="BD61" s="1501">
        <v>43</v>
      </c>
      <c r="BE61" s="1501">
        <v>43</v>
      </c>
      <c r="BF61" s="1504">
        <v>41</v>
      </c>
      <c r="BG61" s="1423">
        <v>44</v>
      </c>
      <c r="BH61" s="1419">
        <v>43</v>
      </c>
      <c r="BI61" s="1419">
        <v>44</v>
      </c>
      <c r="BJ61" s="1419">
        <v>44</v>
      </c>
      <c r="BK61" s="1419">
        <v>45</v>
      </c>
      <c r="BL61" s="1500">
        <v>44</v>
      </c>
      <c r="BM61" s="1505">
        <v>44</v>
      </c>
      <c r="BN61" s="1500">
        <v>44</v>
      </c>
      <c r="BO61" s="1501">
        <v>41</v>
      </c>
      <c r="BP61" s="2063">
        <v>52</v>
      </c>
      <c r="BQ61" s="2063">
        <v>51</v>
      </c>
      <c r="BR61" s="1504">
        <v>53</v>
      </c>
      <c r="BS61" s="2417">
        <v>53</v>
      </c>
      <c r="BT61" s="2418">
        <v>60</v>
      </c>
      <c r="BU61" s="2418">
        <v>52</v>
      </c>
      <c r="BV61" s="2418">
        <v>60</v>
      </c>
      <c r="BW61" s="2419">
        <v>58</v>
      </c>
      <c r="BX61" s="2420">
        <v>62</v>
      </c>
      <c r="BY61" s="1500"/>
      <c r="BZ61" s="1500"/>
      <c r="CA61" s="1501"/>
      <c r="CB61" s="1501"/>
      <c r="CC61" s="1501"/>
      <c r="CD61" s="1520"/>
      <c r="CE61" s="1523"/>
      <c r="CF61" s="1523"/>
      <c r="CG61" s="1523"/>
      <c r="CH61" s="1523"/>
      <c r="CI61" s="1523"/>
      <c r="CJ61" s="1523"/>
      <c r="CK61" s="1523"/>
      <c r="CL61" s="1523"/>
      <c r="CM61" s="1523"/>
      <c r="CN61" s="1523"/>
      <c r="CO61" s="1523"/>
      <c r="CP61" s="1523"/>
      <c r="CQ61" s="1523"/>
      <c r="CR61" s="1523"/>
      <c r="CS61" s="1523"/>
      <c r="CT61" s="1523"/>
      <c r="CU61" s="1523"/>
      <c r="CV61" s="1523"/>
      <c r="CW61" s="1523"/>
      <c r="CX61" s="1523"/>
      <c r="CY61" s="1523"/>
      <c r="CZ61" s="1523"/>
      <c r="DA61" s="1523"/>
    </row>
    <row r="62" spans="1:105">
      <c r="A62" s="1108" t="s">
        <v>743</v>
      </c>
      <c r="B62" s="721" t="s">
        <v>461</v>
      </c>
      <c r="C62" s="101" t="s">
        <v>461</v>
      </c>
      <c r="D62" s="101" t="s">
        <v>461</v>
      </c>
      <c r="E62" s="101" t="s">
        <v>461</v>
      </c>
      <c r="F62" s="101" t="s">
        <v>461</v>
      </c>
      <c r="G62" s="1117" t="s">
        <v>461</v>
      </c>
      <c r="H62" s="1117">
        <v>3</v>
      </c>
      <c r="I62" s="1425">
        <v>16</v>
      </c>
      <c r="J62" s="1602">
        <v>11</v>
      </c>
      <c r="K62" s="1499"/>
      <c r="L62" s="1500"/>
      <c r="M62" s="1500"/>
      <c r="N62" s="1500"/>
      <c r="O62" s="1500"/>
      <c r="P62" s="1500"/>
      <c r="Q62" s="1500"/>
      <c r="R62" s="1500"/>
      <c r="S62" s="1501"/>
      <c r="T62" s="1501"/>
      <c r="U62" s="1501"/>
      <c r="V62" s="1502"/>
      <c r="W62" s="1503"/>
      <c r="X62" s="1500"/>
      <c r="Y62" s="1500"/>
      <c r="Z62" s="1500"/>
      <c r="AA62" s="1500"/>
      <c r="AB62" s="1500"/>
      <c r="AC62" s="1500"/>
      <c r="AD62" s="1500"/>
      <c r="AE62" s="1501"/>
      <c r="AF62" s="1501"/>
      <c r="AG62" s="1501"/>
      <c r="AH62" s="1502"/>
      <c r="AI62" s="1503"/>
      <c r="AJ62" s="1500"/>
      <c r="AK62" s="1500"/>
      <c r="AL62" s="1500"/>
      <c r="AM62" s="1500"/>
      <c r="AN62" s="1500"/>
      <c r="AO62" s="1500"/>
      <c r="AP62" s="1500"/>
      <c r="AQ62" s="1501"/>
      <c r="AR62" s="1501"/>
      <c r="AS62" s="1501"/>
      <c r="AT62" s="1504"/>
      <c r="AU62" s="1503"/>
      <c r="AV62" s="1500"/>
      <c r="AW62" s="1500"/>
      <c r="AX62" s="1500"/>
      <c r="AY62" s="1500"/>
      <c r="AZ62" s="1500"/>
      <c r="BA62" s="1505">
        <v>0</v>
      </c>
      <c r="BB62" s="1500">
        <v>0</v>
      </c>
      <c r="BC62" s="1501">
        <v>1</v>
      </c>
      <c r="BD62" s="1501">
        <v>1</v>
      </c>
      <c r="BE62" s="1501">
        <v>2</v>
      </c>
      <c r="BF62" s="1504">
        <v>3</v>
      </c>
      <c r="BG62" s="1423">
        <v>4</v>
      </c>
      <c r="BH62" s="1419">
        <v>7</v>
      </c>
      <c r="BI62" s="1419">
        <v>14</v>
      </c>
      <c r="BJ62" s="1419">
        <v>13</v>
      </c>
      <c r="BK62" s="1419">
        <v>18</v>
      </c>
      <c r="BL62" s="1500">
        <v>20</v>
      </c>
      <c r="BM62" s="1505">
        <v>22</v>
      </c>
      <c r="BN62" s="1500">
        <v>23</v>
      </c>
      <c r="BO62" s="1501">
        <v>34</v>
      </c>
      <c r="BP62" s="2063">
        <v>21</v>
      </c>
      <c r="BQ62" s="2063">
        <v>16</v>
      </c>
      <c r="BR62" s="1504">
        <v>16</v>
      </c>
      <c r="BS62" s="2417">
        <v>15</v>
      </c>
      <c r="BT62" s="2418">
        <v>20</v>
      </c>
      <c r="BU62" s="2418">
        <v>25</v>
      </c>
      <c r="BV62" s="2418">
        <v>14</v>
      </c>
      <c r="BW62" s="2419">
        <v>13</v>
      </c>
      <c r="BX62" s="2420">
        <v>11</v>
      </c>
      <c r="BY62" s="1500"/>
      <c r="BZ62" s="1500"/>
      <c r="CA62" s="1501"/>
      <c r="CB62" s="1501"/>
      <c r="CC62" s="1501"/>
      <c r="CD62" s="1520"/>
      <c r="CE62" s="1523"/>
      <c r="CF62" s="1523"/>
      <c r="CG62" s="1523"/>
      <c r="CH62" s="1523"/>
      <c r="CI62" s="1523"/>
      <c r="CJ62" s="1523"/>
      <c r="CK62" s="1523"/>
      <c r="CL62" s="1523"/>
      <c r="CM62" s="1523"/>
      <c r="CN62" s="1523"/>
      <c r="CO62" s="1523"/>
      <c r="CP62" s="1523"/>
      <c r="CQ62" s="1523"/>
      <c r="CR62" s="1523"/>
      <c r="CS62" s="1523"/>
      <c r="CT62" s="1523"/>
      <c r="CU62" s="1523"/>
      <c r="CV62" s="1523"/>
      <c r="CW62" s="1523"/>
      <c r="CX62" s="1523"/>
      <c r="CY62" s="1523"/>
      <c r="CZ62" s="1523"/>
      <c r="DA62" s="1523"/>
    </row>
    <row r="63" spans="1:105">
      <c r="A63" s="1108" t="s">
        <v>744</v>
      </c>
      <c r="B63" s="721" t="s">
        <v>461</v>
      </c>
      <c r="C63" s="101" t="s">
        <v>461</v>
      </c>
      <c r="D63" s="101" t="s">
        <v>461</v>
      </c>
      <c r="E63" s="101" t="s">
        <v>461</v>
      </c>
      <c r="F63" s="101" t="s">
        <v>461</v>
      </c>
      <c r="G63" s="1117" t="s">
        <v>461</v>
      </c>
      <c r="H63" s="1117">
        <v>27</v>
      </c>
      <c r="I63" s="1425">
        <v>53</v>
      </c>
      <c r="J63" s="1602">
        <v>49</v>
      </c>
      <c r="K63" s="1499"/>
      <c r="L63" s="1500"/>
      <c r="M63" s="1500"/>
      <c r="N63" s="1500"/>
      <c r="O63" s="1500"/>
      <c r="P63" s="1500"/>
      <c r="Q63" s="1500"/>
      <c r="R63" s="1500"/>
      <c r="S63" s="1501"/>
      <c r="T63" s="1501"/>
      <c r="U63" s="1501"/>
      <c r="V63" s="1502"/>
      <c r="W63" s="1503"/>
      <c r="X63" s="1500"/>
      <c r="Y63" s="1500"/>
      <c r="Z63" s="1500"/>
      <c r="AA63" s="1500"/>
      <c r="AB63" s="1500"/>
      <c r="AC63" s="1500"/>
      <c r="AD63" s="1500"/>
      <c r="AE63" s="1501"/>
      <c r="AF63" s="1501"/>
      <c r="AG63" s="1501"/>
      <c r="AH63" s="1502"/>
      <c r="AI63" s="1503"/>
      <c r="AJ63" s="1500"/>
      <c r="AK63" s="1500"/>
      <c r="AL63" s="1500"/>
      <c r="AM63" s="1500"/>
      <c r="AN63" s="1500"/>
      <c r="AO63" s="1500"/>
      <c r="AP63" s="1500"/>
      <c r="AQ63" s="1501"/>
      <c r="AR63" s="1501"/>
      <c r="AS63" s="1501"/>
      <c r="AT63" s="1504"/>
      <c r="AU63" s="1503"/>
      <c r="AV63" s="1500"/>
      <c r="AW63" s="1500"/>
      <c r="AX63" s="1500"/>
      <c r="AY63" s="1500"/>
      <c r="AZ63" s="1500"/>
      <c r="BA63" s="1505">
        <v>36</v>
      </c>
      <c r="BB63" s="1500">
        <v>34</v>
      </c>
      <c r="BC63" s="1501">
        <v>30</v>
      </c>
      <c r="BD63" s="1501">
        <v>28</v>
      </c>
      <c r="BE63" s="1501">
        <v>26</v>
      </c>
      <c r="BF63" s="1504">
        <v>27</v>
      </c>
      <c r="BG63" s="1423">
        <v>28</v>
      </c>
      <c r="BH63" s="1419">
        <v>26</v>
      </c>
      <c r="BI63" s="1419">
        <v>23</v>
      </c>
      <c r="BJ63" s="1419">
        <v>23</v>
      </c>
      <c r="BK63" s="1419">
        <v>19</v>
      </c>
      <c r="BL63" s="1500">
        <v>19</v>
      </c>
      <c r="BM63" s="1505">
        <v>21</v>
      </c>
      <c r="BN63" s="1500">
        <v>21</v>
      </c>
      <c r="BO63" s="1501">
        <v>22</v>
      </c>
      <c r="BP63" s="2063">
        <v>60</v>
      </c>
      <c r="BQ63" s="2063">
        <v>45</v>
      </c>
      <c r="BR63" s="1504">
        <v>53</v>
      </c>
      <c r="BS63" s="2417">
        <v>52</v>
      </c>
      <c r="BT63" s="2418">
        <v>44</v>
      </c>
      <c r="BU63" s="2418">
        <v>55</v>
      </c>
      <c r="BV63" s="2418">
        <v>49</v>
      </c>
      <c r="BW63" s="2419">
        <v>52</v>
      </c>
      <c r="BX63" s="2420">
        <v>49</v>
      </c>
      <c r="BY63" s="1500"/>
      <c r="BZ63" s="1500"/>
      <c r="CA63" s="1501"/>
      <c r="CB63" s="1501"/>
      <c r="CC63" s="1501"/>
      <c r="CD63" s="1520"/>
      <c r="CE63" s="1523"/>
      <c r="CF63" s="1523"/>
      <c r="CG63" s="1523"/>
      <c r="CH63" s="1523"/>
      <c r="CI63" s="1523"/>
      <c r="CJ63" s="1523"/>
      <c r="CK63" s="1523"/>
      <c r="CL63" s="1523"/>
      <c r="CM63" s="1523"/>
      <c r="CN63" s="1523"/>
      <c r="CO63" s="1523"/>
      <c r="CP63" s="1523"/>
      <c r="CQ63" s="1523"/>
      <c r="CR63" s="1523"/>
      <c r="CS63" s="1523"/>
      <c r="CT63" s="1523"/>
      <c r="CU63" s="1523"/>
      <c r="CV63" s="1523"/>
      <c r="CW63" s="1523"/>
      <c r="CX63" s="1523"/>
      <c r="CY63" s="1523"/>
      <c r="CZ63" s="1523"/>
      <c r="DA63" s="1523"/>
    </row>
    <row r="64" spans="1:105">
      <c r="A64" s="1108" t="s">
        <v>1049</v>
      </c>
      <c r="B64" s="721" t="s">
        <v>461</v>
      </c>
      <c r="C64" s="101" t="s">
        <v>461</v>
      </c>
      <c r="D64" s="101" t="s">
        <v>461</v>
      </c>
      <c r="E64" s="101" t="s">
        <v>461</v>
      </c>
      <c r="F64" s="101" t="s">
        <v>461</v>
      </c>
      <c r="G64" s="1117" t="s">
        <v>461</v>
      </c>
      <c r="H64" s="1117">
        <v>10</v>
      </c>
      <c r="I64" s="1425">
        <v>35</v>
      </c>
      <c r="J64" s="1602">
        <v>19</v>
      </c>
      <c r="K64" s="1499"/>
      <c r="L64" s="1500"/>
      <c r="M64" s="1500"/>
      <c r="N64" s="1500"/>
      <c r="O64" s="1500"/>
      <c r="P64" s="1500"/>
      <c r="Q64" s="1500"/>
      <c r="R64" s="1500"/>
      <c r="S64" s="1501"/>
      <c r="T64" s="1501"/>
      <c r="U64" s="1501"/>
      <c r="V64" s="1502"/>
      <c r="W64" s="1503"/>
      <c r="X64" s="1500"/>
      <c r="Y64" s="1500"/>
      <c r="Z64" s="1500"/>
      <c r="AA64" s="1500"/>
      <c r="AB64" s="1500"/>
      <c r="AC64" s="1500"/>
      <c r="AD64" s="1500"/>
      <c r="AE64" s="1501"/>
      <c r="AF64" s="1501"/>
      <c r="AG64" s="1501"/>
      <c r="AH64" s="1502"/>
      <c r="AI64" s="1503"/>
      <c r="AJ64" s="1500"/>
      <c r="AK64" s="1500"/>
      <c r="AL64" s="1500"/>
      <c r="AM64" s="1500"/>
      <c r="AN64" s="1500"/>
      <c r="AO64" s="1500"/>
      <c r="AP64" s="1500"/>
      <c r="AQ64" s="1501"/>
      <c r="AR64" s="1501"/>
      <c r="AS64" s="1501"/>
      <c r="AT64" s="1504"/>
      <c r="AU64" s="1503"/>
      <c r="AV64" s="1500"/>
      <c r="AW64" s="1500"/>
      <c r="AX64" s="1500"/>
      <c r="AY64" s="1500"/>
      <c r="AZ64" s="1500"/>
      <c r="BA64" s="1505">
        <v>7</v>
      </c>
      <c r="BB64" s="1500">
        <v>7</v>
      </c>
      <c r="BC64" s="1501">
        <v>5</v>
      </c>
      <c r="BD64" s="1501">
        <v>7</v>
      </c>
      <c r="BE64" s="1501">
        <v>9</v>
      </c>
      <c r="BF64" s="1504">
        <v>10</v>
      </c>
      <c r="BG64" s="1423">
        <v>9</v>
      </c>
      <c r="BH64" s="1419">
        <v>9</v>
      </c>
      <c r="BI64" s="1419">
        <v>8</v>
      </c>
      <c r="BJ64" s="1419">
        <v>8</v>
      </c>
      <c r="BK64" s="1419">
        <v>8</v>
      </c>
      <c r="BL64" s="1500">
        <v>9</v>
      </c>
      <c r="BM64" s="1505">
        <v>12</v>
      </c>
      <c r="BN64" s="1500">
        <v>13</v>
      </c>
      <c r="BO64" s="1501">
        <v>15</v>
      </c>
      <c r="BP64" s="2063">
        <v>28</v>
      </c>
      <c r="BQ64" s="2063">
        <v>29</v>
      </c>
      <c r="BR64" s="1504">
        <v>35</v>
      </c>
      <c r="BS64" s="2417">
        <v>32</v>
      </c>
      <c r="BT64" s="2418">
        <v>32</v>
      </c>
      <c r="BU64" s="2418">
        <v>26</v>
      </c>
      <c r="BV64" s="2418">
        <v>26</v>
      </c>
      <c r="BW64" s="2419">
        <v>18</v>
      </c>
      <c r="BX64" s="2420">
        <v>19</v>
      </c>
      <c r="BY64" s="1500"/>
      <c r="BZ64" s="1500"/>
      <c r="CA64" s="1501"/>
      <c r="CB64" s="1501"/>
      <c r="CC64" s="1501"/>
      <c r="CD64" s="1520"/>
      <c r="CE64" s="1523"/>
      <c r="CF64" s="1523"/>
      <c r="CG64" s="1523"/>
      <c r="CH64" s="1523"/>
      <c r="CI64" s="1523"/>
      <c r="CJ64" s="1523"/>
      <c r="CK64" s="1523"/>
      <c r="CL64" s="1523"/>
      <c r="CM64" s="1523"/>
      <c r="CN64" s="1523"/>
      <c r="CO64" s="1523"/>
      <c r="CP64" s="1523"/>
      <c r="CQ64" s="1523"/>
      <c r="CR64" s="1523"/>
      <c r="CS64" s="1523"/>
      <c r="CT64" s="1523"/>
      <c r="CU64" s="1523"/>
      <c r="CV64" s="1523"/>
      <c r="CW64" s="1523"/>
      <c r="CX64" s="1523"/>
      <c r="CY64" s="1523"/>
      <c r="CZ64" s="1523"/>
      <c r="DA64" s="1523"/>
    </row>
    <row r="65" spans="1:105">
      <c r="A65" s="1104" t="s">
        <v>982</v>
      </c>
      <c r="B65" s="721">
        <v>3</v>
      </c>
      <c r="C65" s="1391">
        <v>3</v>
      </c>
      <c r="D65" s="1391">
        <v>0</v>
      </c>
      <c r="E65" s="1391">
        <v>0</v>
      </c>
      <c r="F65" s="1391">
        <v>1</v>
      </c>
      <c r="G65" s="1398">
        <v>1</v>
      </c>
      <c r="H65" s="1398">
        <v>86</v>
      </c>
      <c r="I65" s="1280">
        <v>0</v>
      </c>
      <c r="J65" s="1601">
        <v>1</v>
      </c>
      <c r="K65" s="417">
        <v>0</v>
      </c>
      <c r="L65" s="101">
        <v>2</v>
      </c>
      <c r="M65" s="101">
        <v>5</v>
      </c>
      <c r="N65" s="101">
        <v>4</v>
      </c>
      <c r="O65" s="101">
        <v>5</v>
      </c>
      <c r="P65" s="101">
        <v>2</v>
      </c>
      <c r="Q65" s="101">
        <v>2</v>
      </c>
      <c r="R65" s="101">
        <v>2</v>
      </c>
      <c r="S65" s="104">
        <v>1</v>
      </c>
      <c r="T65" s="104">
        <v>0</v>
      </c>
      <c r="U65" s="104">
        <v>0</v>
      </c>
      <c r="V65" s="377">
        <v>0</v>
      </c>
      <c r="W65" s="317">
        <v>1</v>
      </c>
      <c r="X65" s="101">
        <v>3</v>
      </c>
      <c r="Y65" s="101">
        <v>3</v>
      </c>
      <c r="Z65" s="101">
        <v>2</v>
      </c>
      <c r="AA65" s="101">
        <v>3</v>
      </c>
      <c r="AB65" s="101">
        <v>1</v>
      </c>
      <c r="AC65" s="101">
        <v>1</v>
      </c>
      <c r="AD65" s="101">
        <v>3</v>
      </c>
      <c r="AE65" s="104">
        <v>3</v>
      </c>
      <c r="AF65" s="104">
        <v>3</v>
      </c>
      <c r="AG65" s="104">
        <v>1</v>
      </c>
      <c r="AH65" s="377">
        <v>1</v>
      </c>
      <c r="AI65" s="317">
        <v>3</v>
      </c>
      <c r="AJ65" s="101">
        <v>4</v>
      </c>
      <c r="AK65" s="101">
        <v>3</v>
      </c>
      <c r="AL65" s="101">
        <v>2</v>
      </c>
      <c r="AM65" s="101">
        <v>4</v>
      </c>
      <c r="AN65" s="101">
        <v>3</v>
      </c>
      <c r="AO65" s="101">
        <v>2</v>
      </c>
      <c r="AP65" s="101">
        <v>2</v>
      </c>
      <c r="AQ65" s="104">
        <v>0</v>
      </c>
      <c r="AR65" s="104">
        <v>1</v>
      </c>
      <c r="AS65" s="104">
        <v>1</v>
      </c>
      <c r="AT65" s="839">
        <v>1</v>
      </c>
      <c r="AU65" s="317">
        <v>1</v>
      </c>
      <c r="AV65" s="101">
        <v>1</v>
      </c>
      <c r="AW65" s="101">
        <v>1</v>
      </c>
      <c r="AX65" s="101">
        <v>0</v>
      </c>
      <c r="AY65" s="101">
        <v>0</v>
      </c>
      <c r="AZ65" s="101">
        <v>0</v>
      </c>
      <c r="BA65" s="1117">
        <v>152</v>
      </c>
      <c r="BB65" s="101">
        <v>141</v>
      </c>
      <c r="BC65" s="104">
        <v>131</v>
      </c>
      <c r="BD65" s="104">
        <v>115</v>
      </c>
      <c r="BE65" s="104">
        <v>101</v>
      </c>
      <c r="BF65" s="839">
        <v>86</v>
      </c>
      <c r="BG65" s="1275">
        <v>102</v>
      </c>
      <c r="BH65" s="1278">
        <v>87</v>
      </c>
      <c r="BI65" s="1278">
        <v>70</v>
      </c>
      <c r="BJ65" s="1278">
        <v>48</v>
      </c>
      <c r="BK65" s="1278">
        <v>36</v>
      </c>
      <c r="BL65" s="1391">
        <v>27</v>
      </c>
      <c r="BM65" s="1398">
        <v>16</v>
      </c>
      <c r="BN65" s="1391">
        <v>7</v>
      </c>
      <c r="BO65" s="1392">
        <v>2</v>
      </c>
      <c r="BP65" s="1947">
        <v>1</v>
      </c>
      <c r="BQ65" s="1947">
        <v>1</v>
      </c>
      <c r="BR65" s="1397">
        <v>0</v>
      </c>
      <c r="BS65" s="2422">
        <v>2</v>
      </c>
      <c r="BT65" s="2414">
        <v>4</v>
      </c>
      <c r="BU65" s="2414">
        <v>4</v>
      </c>
      <c r="BV65" s="2414">
        <v>1</v>
      </c>
      <c r="BW65" s="2415">
        <v>1</v>
      </c>
      <c r="BX65" s="2416">
        <v>1</v>
      </c>
      <c r="BY65" s="1391"/>
      <c r="BZ65" s="1391"/>
      <c r="CA65" s="1392"/>
      <c r="CB65" s="1392"/>
      <c r="CC65" s="1392"/>
      <c r="CD65" s="1393"/>
      <c r="CE65" s="1523"/>
      <c r="CF65" s="1523"/>
      <c r="CG65" s="1523"/>
      <c r="CH65" s="1523"/>
      <c r="CI65" s="1523"/>
      <c r="CJ65" s="1523"/>
      <c r="CK65" s="1523"/>
      <c r="CL65" s="1523"/>
      <c r="CM65" s="1523"/>
      <c r="CN65" s="1523"/>
      <c r="CO65" s="1523"/>
      <c r="CP65" s="1523"/>
      <c r="CQ65" s="1523"/>
      <c r="CR65" s="1523"/>
      <c r="CS65" s="1523"/>
      <c r="CT65" s="1523"/>
      <c r="CU65" s="1523"/>
      <c r="CV65" s="1523"/>
      <c r="CW65" s="1523"/>
      <c r="CX65" s="1523"/>
      <c r="CY65" s="1523"/>
      <c r="CZ65" s="1523"/>
      <c r="DA65" s="1523"/>
    </row>
    <row r="66" spans="1:105">
      <c r="A66" s="2450" t="s">
        <v>134</v>
      </c>
      <c r="B66" s="721">
        <v>309</v>
      </c>
      <c r="C66" s="1391">
        <v>368</v>
      </c>
      <c r="D66" s="1391">
        <v>321</v>
      </c>
      <c r="E66" s="1391">
        <v>253</v>
      </c>
      <c r="F66" s="1391">
        <v>209</v>
      </c>
      <c r="G66" s="1398">
        <v>240</v>
      </c>
      <c r="H66" s="1398">
        <v>70</v>
      </c>
      <c r="I66" s="2241">
        <v>146</v>
      </c>
      <c r="J66" s="1603">
        <v>126</v>
      </c>
      <c r="K66" s="417">
        <v>312</v>
      </c>
      <c r="L66" s="101">
        <v>279</v>
      </c>
      <c r="M66" s="101">
        <v>278</v>
      </c>
      <c r="N66" s="101">
        <v>277</v>
      </c>
      <c r="O66" s="101">
        <v>273</v>
      </c>
      <c r="P66" s="101">
        <v>278</v>
      </c>
      <c r="Q66" s="101">
        <v>271</v>
      </c>
      <c r="R66" s="101">
        <v>262</v>
      </c>
      <c r="S66" s="104">
        <v>272</v>
      </c>
      <c r="T66" s="104">
        <v>281</v>
      </c>
      <c r="U66" s="104">
        <v>258</v>
      </c>
      <c r="V66" s="377">
        <v>277</v>
      </c>
      <c r="W66" s="317">
        <v>254</v>
      </c>
      <c r="X66" s="101">
        <v>228</v>
      </c>
      <c r="Y66" s="101">
        <v>258</v>
      </c>
      <c r="Z66" s="101">
        <v>250</v>
      </c>
      <c r="AA66" s="101">
        <v>256</v>
      </c>
      <c r="AB66" s="101">
        <v>242</v>
      </c>
      <c r="AC66" s="101">
        <v>244</v>
      </c>
      <c r="AD66" s="101">
        <v>251</v>
      </c>
      <c r="AE66" s="104">
        <v>259</v>
      </c>
      <c r="AF66" s="104">
        <v>225</v>
      </c>
      <c r="AG66" s="104">
        <v>221</v>
      </c>
      <c r="AH66" s="377">
        <v>209</v>
      </c>
      <c r="AI66" s="317">
        <v>205</v>
      </c>
      <c r="AJ66" s="101">
        <v>200</v>
      </c>
      <c r="AK66" s="101">
        <v>196</v>
      </c>
      <c r="AL66" s="101">
        <v>198</v>
      </c>
      <c r="AM66" s="101">
        <v>223</v>
      </c>
      <c r="AN66" s="101">
        <v>230</v>
      </c>
      <c r="AO66" s="101">
        <v>216</v>
      </c>
      <c r="AP66" s="101">
        <v>220</v>
      </c>
      <c r="AQ66" s="104">
        <v>233</v>
      </c>
      <c r="AR66" s="104">
        <v>242</v>
      </c>
      <c r="AS66" s="104">
        <v>240</v>
      </c>
      <c r="AT66" s="839">
        <v>240</v>
      </c>
      <c r="AU66" s="317">
        <v>237</v>
      </c>
      <c r="AV66" s="101">
        <v>245</v>
      </c>
      <c r="AW66" s="101">
        <v>234</v>
      </c>
      <c r="AX66" s="101">
        <v>227</v>
      </c>
      <c r="AY66" s="101">
        <v>229</v>
      </c>
      <c r="AZ66" s="101">
        <v>221</v>
      </c>
      <c r="BA66" s="1117">
        <v>86</v>
      </c>
      <c r="BB66" s="101">
        <v>82</v>
      </c>
      <c r="BC66" s="104">
        <v>78</v>
      </c>
      <c r="BD66" s="104">
        <v>73</v>
      </c>
      <c r="BE66" s="104">
        <v>70</v>
      </c>
      <c r="BF66" s="839">
        <v>70</v>
      </c>
      <c r="BG66" s="1276">
        <v>60</v>
      </c>
      <c r="BH66" s="1283">
        <v>56</v>
      </c>
      <c r="BI66" s="1283">
        <v>52</v>
      </c>
      <c r="BJ66" s="1283">
        <v>54</v>
      </c>
      <c r="BK66" s="1283">
        <v>54</v>
      </c>
      <c r="BL66" s="1391">
        <v>54</v>
      </c>
      <c r="BM66" s="1398">
        <v>56</v>
      </c>
      <c r="BN66" s="1391">
        <v>57</v>
      </c>
      <c r="BO66" s="1392">
        <v>53</v>
      </c>
      <c r="BP66" s="1947">
        <v>163</v>
      </c>
      <c r="BQ66" s="1947">
        <v>158</v>
      </c>
      <c r="BR66" s="1397">
        <v>146</v>
      </c>
      <c r="BS66" s="2424">
        <v>139</v>
      </c>
      <c r="BT66" s="2425">
        <v>134</v>
      </c>
      <c r="BU66" s="2425">
        <v>136</v>
      </c>
      <c r="BV66" s="2425">
        <v>135</v>
      </c>
      <c r="BW66" s="2426">
        <v>136</v>
      </c>
      <c r="BX66" s="2416">
        <v>126</v>
      </c>
      <c r="BY66" s="1391"/>
      <c r="BZ66" s="1391"/>
      <c r="CA66" s="1392"/>
      <c r="CB66" s="1392"/>
      <c r="CC66" s="1392"/>
      <c r="CD66" s="1393"/>
      <c r="CE66" s="1523"/>
      <c r="CF66" s="1523"/>
      <c r="CG66" s="1523"/>
      <c r="CH66" s="1523"/>
      <c r="CI66" s="1523"/>
      <c r="CJ66" s="1523"/>
      <c r="CK66" s="1523"/>
      <c r="CL66" s="1523"/>
      <c r="CM66" s="1523"/>
      <c r="CN66" s="1523"/>
      <c r="CO66" s="1523"/>
      <c r="CP66" s="1523"/>
      <c r="CQ66" s="1523"/>
      <c r="CR66" s="1523"/>
      <c r="CS66" s="1523"/>
      <c r="CT66" s="1523"/>
      <c r="CU66" s="1523"/>
      <c r="CV66" s="1523"/>
      <c r="CW66" s="1523"/>
      <c r="CX66" s="1523"/>
      <c r="CY66" s="1523"/>
      <c r="CZ66" s="1523"/>
      <c r="DA66" s="1523"/>
    </row>
    <row r="67" spans="1:105">
      <c r="A67" s="930" t="s">
        <v>745</v>
      </c>
      <c r="B67" s="721"/>
      <c r="C67" s="101"/>
      <c r="D67" s="1391"/>
      <c r="E67" s="1391">
        <v>20</v>
      </c>
      <c r="F67" s="1391">
        <v>45</v>
      </c>
      <c r="G67" s="1398">
        <v>42</v>
      </c>
      <c r="H67" s="1398">
        <v>27</v>
      </c>
      <c r="I67" s="2241">
        <v>30</v>
      </c>
      <c r="J67" s="1603">
        <v>27</v>
      </c>
      <c r="K67" s="417"/>
      <c r="L67" s="101"/>
      <c r="M67" s="101"/>
      <c r="N67" s="101"/>
      <c r="O67" s="101"/>
      <c r="P67" s="101"/>
      <c r="Q67" s="101"/>
      <c r="R67" s="101"/>
      <c r="S67" s="104"/>
      <c r="T67" s="104"/>
      <c r="U67" s="104"/>
      <c r="V67" s="377"/>
      <c r="W67" s="317"/>
      <c r="X67" s="101"/>
      <c r="Y67" s="101"/>
      <c r="Z67" s="101"/>
      <c r="AA67" s="101"/>
      <c r="AB67" s="101"/>
      <c r="AC67" s="101"/>
      <c r="AD67" s="101"/>
      <c r="AE67" s="104"/>
      <c r="AF67" s="104">
        <v>37</v>
      </c>
      <c r="AG67" s="104">
        <v>42</v>
      </c>
      <c r="AH67" s="377">
        <v>45</v>
      </c>
      <c r="AI67" s="317">
        <v>51</v>
      </c>
      <c r="AJ67" s="101">
        <v>47</v>
      </c>
      <c r="AK67" s="101">
        <v>45</v>
      </c>
      <c r="AL67" s="101">
        <v>42</v>
      </c>
      <c r="AM67" s="101">
        <v>41</v>
      </c>
      <c r="AN67" s="101">
        <v>48</v>
      </c>
      <c r="AO67" s="101">
        <v>38</v>
      </c>
      <c r="AP67" s="101">
        <v>37</v>
      </c>
      <c r="AQ67" s="104">
        <v>40</v>
      </c>
      <c r="AR67" s="104">
        <v>43</v>
      </c>
      <c r="AS67" s="104">
        <v>37</v>
      </c>
      <c r="AT67" s="839">
        <v>42</v>
      </c>
      <c r="AU67" s="317">
        <v>44</v>
      </c>
      <c r="AV67" s="101">
        <v>42</v>
      </c>
      <c r="AW67" s="101">
        <v>45</v>
      </c>
      <c r="AX67" s="101">
        <v>49</v>
      </c>
      <c r="AY67" s="101">
        <v>51</v>
      </c>
      <c r="AZ67" s="101">
        <v>35</v>
      </c>
      <c r="BA67" s="1117">
        <v>20</v>
      </c>
      <c r="BB67" s="101">
        <v>21</v>
      </c>
      <c r="BC67" s="104">
        <v>20</v>
      </c>
      <c r="BD67" s="104">
        <v>24</v>
      </c>
      <c r="BE67" s="104">
        <v>23</v>
      </c>
      <c r="BF67" s="839">
        <v>27</v>
      </c>
      <c r="BG67" s="1276">
        <v>25</v>
      </c>
      <c r="BH67" s="1283">
        <v>25</v>
      </c>
      <c r="BI67" s="1283">
        <v>25</v>
      </c>
      <c r="BJ67" s="1283">
        <v>25</v>
      </c>
      <c r="BK67" s="1283">
        <v>24</v>
      </c>
      <c r="BL67" s="1391">
        <v>24</v>
      </c>
      <c r="BM67" s="1398">
        <v>25</v>
      </c>
      <c r="BN67" s="1391">
        <v>27</v>
      </c>
      <c r="BO67" s="1392">
        <v>26</v>
      </c>
      <c r="BP67" s="1947">
        <v>32</v>
      </c>
      <c r="BQ67" s="1947">
        <v>36</v>
      </c>
      <c r="BR67" s="1397">
        <v>30</v>
      </c>
      <c r="BS67" s="2424">
        <v>31</v>
      </c>
      <c r="BT67" s="2425">
        <v>35</v>
      </c>
      <c r="BU67" s="2425">
        <v>34</v>
      </c>
      <c r="BV67" s="2425">
        <v>38</v>
      </c>
      <c r="BW67" s="2426">
        <v>30</v>
      </c>
      <c r="BX67" s="2416">
        <v>27</v>
      </c>
      <c r="BY67" s="1391"/>
      <c r="BZ67" s="1391"/>
      <c r="CA67" s="1392"/>
      <c r="CB67" s="1392"/>
      <c r="CC67" s="1392"/>
      <c r="CD67" s="1393"/>
      <c r="CE67" s="1523"/>
      <c r="CF67" s="1523"/>
      <c r="CG67" s="1523"/>
      <c r="CH67" s="1523"/>
      <c r="CI67" s="1523"/>
      <c r="CJ67" s="1523"/>
      <c r="CK67" s="1523"/>
      <c r="CL67" s="1523"/>
      <c r="CM67" s="1523"/>
      <c r="CN67" s="1523"/>
      <c r="CO67" s="1523"/>
      <c r="CP67" s="1523"/>
      <c r="CQ67" s="1523"/>
      <c r="CR67" s="1523"/>
      <c r="CS67" s="1523"/>
      <c r="CT67" s="1523"/>
      <c r="CU67" s="1523"/>
      <c r="CV67" s="1523"/>
      <c r="CW67" s="1523"/>
      <c r="CX67" s="1523"/>
      <c r="CY67" s="1523"/>
      <c r="CZ67" s="1523"/>
      <c r="DA67" s="1523"/>
    </row>
    <row r="68" spans="1:105">
      <c r="A68" s="930" t="s">
        <v>980</v>
      </c>
      <c r="B68" s="281">
        <v>341</v>
      </c>
      <c r="C68" s="1517">
        <v>169</v>
      </c>
      <c r="D68" s="1391">
        <v>153</v>
      </c>
      <c r="E68" s="1391">
        <v>35</v>
      </c>
      <c r="F68" s="1391">
        <v>35</v>
      </c>
      <c r="G68" s="1398">
        <v>19</v>
      </c>
      <c r="H68" s="1398">
        <v>511</v>
      </c>
      <c r="I68" s="1280">
        <v>271</v>
      </c>
      <c r="J68" s="1601">
        <v>355</v>
      </c>
      <c r="K68" s="417">
        <v>159</v>
      </c>
      <c r="L68" s="22">
        <v>181</v>
      </c>
      <c r="M68" s="22">
        <v>197</v>
      </c>
      <c r="N68" s="22">
        <v>202</v>
      </c>
      <c r="O68" s="101">
        <v>182</v>
      </c>
      <c r="P68" s="101">
        <v>133</v>
      </c>
      <c r="Q68" s="101">
        <v>158</v>
      </c>
      <c r="R68" s="101">
        <v>136</v>
      </c>
      <c r="S68" s="104">
        <v>157</v>
      </c>
      <c r="T68" s="104">
        <v>136</v>
      </c>
      <c r="U68" s="104">
        <v>154</v>
      </c>
      <c r="V68" s="377">
        <v>48</v>
      </c>
      <c r="W68" s="317">
        <v>30</v>
      </c>
      <c r="X68" s="22">
        <v>37</v>
      </c>
      <c r="Y68" s="22">
        <v>46</v>
      </c>
      <c r="Z68" s="22">
        <v>52</v>
      </c>
      <c r="AA68" s="101">
        <v>48</v>
      </c>
      <c r="AB68" s="101">
        <v>51</v>
      </c>
      <c r="AC68" s="101">
        <v>47</v>
      </c>
      <c r="AD68" s="101">
        <v>45</v>
      </c>
      <c r="AE68" s="104">
        <v>58</v>
      </c>
      <c r="AF68" s="104">
        <v>67</v>
      </c>
      <c r="AG68" s="104">
        <v>97</v>
      </c>
      <c r="AH68" s="377">
        <v>35</v>
      </c>
      <c r="AI68" s="317">
        <v>32</v>
      </c>
      <c r="AJ68" s="22">
        <v>41</v>
      </c>
      <c r="AK68" s="22">
        <v>28</v>
      </c>
      <c r="AL68" s="22">
        <v>38</v>
      </c>
      <c r="AM68" s="101">
        <v>35</v>
      </c>
      <c r="AN68" s="101">
        <v>18</v>
      </c>
      <c r="AO68" s="101">
        <v>24</v>
      </c>
      <c r="AP68" s="101">
        <v>35</v>
      </c>
      <c r="AQ68" s="104">
        <v>28</v>
      </c>
      <c r="AR68" s="104">
        <v>30</v>
      </c>
      <c r="AS68" s="104">
        <v>46</v>
      </c>
      <c r="AT68" s="839">
        <v>19</v>
      </c>
      <c r="AU68" s="317">
        <v>27</v>
      </c>
      <c r="AV68" s="22">
        <v>28</v>
      </c>
      <c r="AW68" s="22">
        <v>32</v>
      </c>
      <c r="AX68" s="22">
        <v>44</v>
      </c>
      <c r="AY68" s="101">
        <v>76</v>
      </c>
      <c r="AZ68" s="101">
        <v>142</v>
      </c>
      <c r="BA68" s="1117">
        <v>158</v>
      </c>
      <c r="BB68" s="101">
        <v>201</v>
      </c>
      <c r="BC68" s="104">
        <v>255</v>
      </c>
      <c r="BD68" s="104">
        <v>304</v>
      </c>
      <c r="BE68" s="104">
        <v>378</v>
      </c>
      <c r="BF68" s="839">
        <v>511</v>
      </c>
      <c r="BG68" s="1275">
        <v>592</v>
      </c>
      <c r="BH68" s="1278">
        <v>719</v>
      </c>
      <c r="BI68" s="1278">
        <v>935</v>
      </c>
      <c r="BJ68" s="1278">
        <v>1212</v>
      </c>
      <c r="BK68" s="1278">
        <v>1416</v>
      </c>
      <c r="BL68" s="1391">
        <v>1662</v>
      </c>
      <c r="BM68" s="1398">
        <v>1899</v>
      </c>
      <c r="BN68" s="1391">
        <v>2144</v>
      </c>
      <c r="BO68" s="1392">
        <v>2361</v>
      </c>
      <c r="BP68" s="1947">
        <v>279</v>
      </c>
      <c r="BQ68" s="1947">
        <v>284</v>
      </c>
      <c r="BR68" s="1397">
        <v>271</v>
      </c>
      <c r="BS68" s="2422">
        <v>287</v>
      </c>
      <c r="BT68" s="2414">
        <v>295</v>
      </c>
      <c r="BU68" s="2414">
        <v>308</v>
      </c>
      <c r="BV68" s="2414">
        <v>309</v>
      </c>
      <c r="BW68" s="2415">
        <v>334</v>
      </c>
      <c r="BX68" s="2416">
        <v>355</v>
      </c>
      <c r="BY68" s="1391"/>
      <c r="BZ68" s="1391"/>
      <c r="CA68" s="1392"/>
      <c r="CB68" s="1392"/>
      <c r="CC68" s="1392"/>
      <c r="CD68" s="1393"/>
      <c r="CE68" s="1523"/>
      <c r="CF68" s="1523"/>
      <c r="CG68" s="1523"/>
      <c r="CH68" s="1523"/>
      <c r="CI68" s="1523"/>
      <c r="CJ68" s="1523"/>
      <c r="CK68" s="1523"/>
      <c r="CL68" s="1523"/>
      <c r="CM68" s="1523"/>
      <c r="CN68" s="1523"/>
      <c r="CO68" s="1523"/>
      <c r="CP68" s="1523"/>
      <c r="CQ68" s="1523"/>
      <c r="CR68" s="1523"/>
      <c r="CS68" s="1523"/>
      <c r="CT68" s="1523"/>
      <c r="CU68" s="1523"/>
      <c r="CV68" s="1523"/>
      <c r="CW68" s="1523"/>
      <c r="CX68" s="1523"/>
      <c r="CY68" s="1523"/>
      <c r="CZ68" s="1523"/>
      <c r="DA68" s="1523"/>
    </row>
    <row r="69" spans="1:105" ht="15.75" thickBot="1">
      <c r="A69" s="931" t="s">
        <v>135</v>
      </c>
      <c r="B69" s="723">
        <v>25</v>
      </c>
      <c r="C69" s="1401">
        <v>27</v>
      </c>
      <c r="D69" s="1401">
        <v>28</v>
      </c>
      <c r="E69" s="1401">
        <v>11</v>
      </c>
      <c r="F69" s="1401">
        <v>2</v>
      </c>
      <c r="G69" s="1408">
        <v>2</v>
      </c>
      <c r="H69" s="1408">
        <v>6</v>
      </c>
      <c r="I69" s="2242">
        <v>0</v>
      </c>
      <c r="J69" s="1610">
        <v>0</v>
      </c>
      <c r="K69" s="1606">
        <v>25</v>
      </c>
      <c r="L69" s="852">
        <v>22</v>
      </c>
      <c r="M69" s="852">
        <v>31</v>
      </c>
      <c r="N69" s="852">
        <v>26</v>
      </c>
      <c r="O69" s="852">
        <v>37</v>
      </c>
      <c r="P69" s="852">
        <v>31</v>
      </c>
      <c r="Q69" s="852">
        <v>28</v>
      </c>
      <c r="R69" s="852">
        <v>23</v>
      </c>
      <c r="S69" s="104">
        <v>17</v>
      </c>
      <c r="T69" s="104">
        <v>12</v>
      </c>
      <c r="U69" s="104">
        <v>19</v>
      </c>
      <c r="V69" s="377">
        <v>11</v>
      </c>
      <c r="W69" s="1607">
        <v>3</v>
      </c>
      <c r="X69" s="852">
        <v>3</v>
      </c>
      <c r="Y69" s="852">
        <v>5</v>
      </c>
      <c r="Z69" s="852">
        <v>8</v>
      </c>
      <c r="AA69" s="852">
        <v>11</v>
      </c>
      <c r="AB69" s="852">
        <v>7</v>
      </c>
      <c r="AC69" s="852">
        <v>6</v>
      </c>
      <c r="AD69" s="852">
        <v>8</v>
      </c>
      <c r="AE69" s="104">
        <v>13</v>
      </c>
      <c r="AF69" s="104">
        <v>15</v>
      </c>
      <c r="AG69" s="104">
        <v>19</v>
      </c>
      <c r="AH69" s="377">
        <v>2</v>
      </c>
      <c r="AI69" s="1607">
        <v>4</v>
      </c>
      <c r="AJ69" s="852">
        <v>5</v>
      </c>
      <c r="AK69" s="852">
        <v>4</v>
      </c>
      <c r="AL69" s="852">
        <v>3</v>
      </c>
      <c r="AM69" s="852">
        <v>2</v>
      </c>
      <c r="AN69" s="852">
        <v>1</v>
      </c>
      <c r="AO69" s="852">
        <v>1</v>
      </c>
      <c r="AP69" s="852">
        <v>0</v>
      </c>
      <c r="AQ69" s="104">
        <v>0</v>
      </c>
      <c r="AR69" s="104">
        <v>0</v>
      </c>
      <c r="AS69" s="104">
        <v>1</v>
      </c>
      <c r="AT69" s="839">
        <v>2</v>
      </c>
      <c r="AU69" s="1607">
        <v>0</v>
      </c>
      <c r="AV69" s="852">
        <v>2</v>
      </c>
      <c r="AW69" s="852">
        <v>2</v>
      </c>
      <c r="AX69" s="852">
        <v>3</v>
      </c>
      <c r="AY69" s="852">
        <v>3</v>
      </c>
      <c r="AZ69" s="852">
        <v>2</v>
      </c>
      <c r="BA69" s="1605">
        <v>8</v>
      </c>
      <c r="BB69" s="852">
        <v>7</v>
      </c>
      <c r="BC69" s="104">
        <v>7</v>
      </c>
      <c r="BD69" s="104">
        <v>7</v>
      </c>
      <c r="BE69" s="104">
        <v>7</v>
      </c>
      <c r="BF69" s="839">
        <v>6</v>
      </c>
      <c r="BG69" s="1611">
        <v>2</v>
      </c>
      <c r="BH69" s="1612">
        <v>1</v>
      </c>
      <c r="BI69" s="1612">
        <v>1</v>
      </c>
      <c r="BJ69" s="1612">
        <v>1</v>
      </c>
      <c r="BK69" s="1612">
        <v>1</v>
      </c>
      <c r="BL69" s="1608">
        <v>0</v>
      </c>
      <c r="BM69" s="1609">
        <v>0</v>
      </c>
      <c r="BN69" s="1608">
        <v>0</v>
      </c>
      <c r="BO69" s="1392">
        <v>1</v>
      </c>
      <c r="BP69" s="1947">
        <v>0</v>
      </c>
      <c r="BQ69" s="1947">
        <v>0</v>
      </c>
      <c r="BR69" s="1397">
        <v>0</v>
      </c>
      <c r="BS69" s="2427">
        <v>1</v>
      </c>
      <c r="BT69" s="2431">
        <v>0</v>
      </c>
      <c r="BU69" s="2431">
        <v>0</v>
      </c>
      <c r="BV69" s="2431">
        <v>0</v>
      </c>
      <c r="BW69" s="2432">
        <v>0</v>
      </c>
      <c r="BX69" s="2433">
        <v>0</v>
      </c>
      <c r="BY69" s="2434"/>
      <c r="BZ69" s="2434"/>
      <c r="CA69" s="2435"/>
      <c r="CB69" s="2435"/>
      <c r="CC69" s="2435"/>
      <c r="CD69" s="2436"/>
      <c r="CE69" s="1523"/>
      <c r="CF69" s="1523"/>
      <c r="CG69" s="1523"/>
      <c r="CH69" s="1523"/>
      <c r="CI69" s="1523"/>
      <c r="CJ69" s="1523"/>
      <c r="CK69" s="1523"/>
      <c r="CL69" s="1523"/>
      <c r="CM69" s="1523"/>
      <c r="CN69" s="1523"/>
      <c r="CO69" s="1523"/>
      <c r="CP69" s="1523"/>
      <c r="CQ69" s="1523"/>
      <c r="CR69" s="1523"/>
      <c r="CS69" s="1523"/>
      <c r="CT69" s="1523"/>
      <c r="CU69" s="1523"/>
      <c r="CV69" s="1523"/>
      <c r="CW69" s="1523"/>
      <c r="CX69" s="1523"/>
      <c r="CY69" s="1523"/>
      <c r="CZ69" s="1523"/>
      <c r="DA69" s="1523"/>
    </row>
    <row r="70" spans="1:105" ht="18.75" thickBot="1">
      <c r="A70" s="727" t="s">
        <v>1006</v>
      </c>
      <c r="B70" s="728"/>
      <c r="C70" s="728"/>
      <c r="D70" s="728"/>
      <c r="E70" s="728"/>
      <c r="F70" s="854"/>
      <c r="G70" s="854"/>
      <c r="H70" s="854"/>
      <c r="I70" s="854"/>
      <c r="J70" s="1814"/>
      <c r="K70" s="855"/>
      <c r="L70" s="728"/>
      <c r="M70" s="728"/>
      <c r="N70" s="728"/>
      <c r="O70" s="728"/>
      <c r="P70" s="728"/>
      <c r="Q70" s="728"/>
      <c r="R70" s="728"/>
      <c r="S70" s="728"/>
      <c r="T70" s="728"/>
      <c r="U70" s="728"/>
      <c r="V70" s="728"/>
      <c r="W70" s="855"/>
      <c r="X70" s="728"/>
      <c r="Y70" s="728"/>
      <c r="Z70" s="728"/>
      <c r="AA70" s="728"/>
      <c r="AB70" s="728"/>
      <c r="AC70" s="728"/>
      <c r="AD70" s="728"/>
      <c r="AE70" s="728"/>
      <c r="AF70" s="728"/>
      <c r="AG70" s="728"/>
      <c r="AH70" s="729"/>
      <c r="AI70" s="855"/>
      <c r="AJ70" s="728"/>
      <c r="AK70" s="728"/>
      <c r="AL70" s="728"/>
      <c r="AM70" s="728"/>
      <c r="AN70" s="728"/>
      <c r="AO70" s="728"/>
      <c r="AP70" s="728"/>
      <c r="AQ70" s="728"/>
      <c r="AR70" s="728"/>
      <c r="AS70" s="728"/>
      <c r="AT70" s="729"/>
      <c r="AU70" s="855"/>
      <c r="AV70" s="728"/>
      <c r="AW70" s="728"/>
      <c r="AX70" s="728"/>
      <c r="AY70" s="728"/>
      <c r="AZ70" s="728"/>
      <c r="BA70" s="728"/>
      <c r="BB70" s="728"/>
      <c r="BC70" s="728"/>
      <c r="BD70" s="728"/>
      <c r="BE70" s="728"/>
      <c r="BF70" s="729"/>
      <c r="BG70" s="855"/>
      <c r="BH70" s="728"/>
      <c r="BI70" s="728"/>
      <c r="BJ70" s="728"/>
      <c r="BK70" s="728"/>
      <c r="BL70" s="728"/>
      <c r="BM70" s="728"/>
      <c r="BN70" s="728"/>
      <c r="BO70" s="728"/>
      <c r="BP70" s="728"/>
      <c r="BQ70" s="728"/>
      <c r="BR70" s="1809"/>
      <c r="BS70" s="1815"/>
      <c r="BT70" s="1809"/>
      <c r="BU70" s="1809"/>
      <c r="BV70" s="1809"/>
      <c r="BW70" s="1809"/>
      <c r="BX70" s="1809"/>
      <c r="BY70" s="1809"/>
      <c r="BZ70" s="1809"/>
      <c r="CA70" s="1809"/>
      <c r="CB70" s="1809"/>
      <c r="CC70" s="1809"/>
      <c r="CD70" s="1810"/>
      <c r="CE70" s="1523"/>
      <c r="CF70" s="1523"/>
      <c r="CG70" s="1523"/>
      <c r="CH70" s="1523"/>
      <c r="CI70" s="1523"/>
      <c r="CJ70" s="1523"/>
      <c r="CK70" s="1523"/>
      <c r="CL70" s="1523"/>
      <c r="CM70" s="1523"/>
      <c r="CN70" s="1523"/>
      <c r="CO70" s="1523"/>
      <c r="CP70" s="1523"/>
      <c r="CQ70" s="1523"/>
      <c r="CR70" s="1523"/>
      <c r="CS70" s="1523"/>
      <c r="CT70" s="1523"/>
      <c r="CU70" s="1523"/>
      <c r="CV70" s="1523"/>
      <c r="CW70" s="1523"/>
      <c r="CX70" s="1523"/>
      <c r="CY70" s="1523"/>
      <c r="CZ70" s="1523"/>
      <c r="DA70" s="1523"/>
    </row>
    <row r="71" spans="1:105">
      <c r="A71" s="1620" t="s">
        <v>1007</v>
      </c>
      <c r="B71" s="353">
        <v>179</v>
      </c>
      <c r="C71" s="4">
        <v>155</v>
      </c>
      <c r="D71" s="382">
        <v>184</v>
      </c>
      <c r="E71" s="382">
        <v>296</v>
      </c>
      <c r="F71" s="382">
        <v>324</v>
      </c>
      <c r="G71" s="1116">
        <v>317</v>
      </c>
      <c r="H71" s="1116">
        <v>73</v>
      </c>
      <c r="I71" s="1992">
        <v>63</v>
      </c>
      <c r="J71" s="1613">
        <v>127</v>
      </c>
      <c r="K71" s="1597">
        <v>173</v>
      </c>
      <c r="L71" s="219">
        <v>167</v>
      </c>
      <c r="M71" s="219">
        <v>181</v>
      </c>
      <c r="N71" s="219">
        <v>182</v>
      </c>
      <c r="O71" s="219">
        <v>186</v>
      </c>
      <c r="P71" s="219">
        <v>191</v>
      </c>
      <c r="Q71" s="289">
        <v>198</v>
      </c>
      <c r="R71" s="289">
        <v>208</v>
      </c>
      <c r="S71" s="111">
        <v>206</v>
      </c>
      <c r="T71" s="111">
        <v>193</v>
      </c>
      <c r="U71" s="111">
        <v>218</v>
      </c>
      <c r="V71" s="322">
        <v>353</v>
      </c>
      <c r="W71" s="1598">
        <v>317</v>
      </c>
      <c r="X71" s="219">
        <v>297</v>
      </c>
      <c r="Y71" s="219">
        <v>292</v>
      </c>
      <c r="Z71" s="219">
        <v>298</v>
      </c>
      <c r="AA71" s="219">
        <v>293</v>
      </c>
      <c r="AB71" s="219">
        <v>296</v>
      </c>
      <c r="AC71" s="289">
        <v>292</v>
      </c>
      <c r="AD71" s="289">
        <v>289</v>
      </c>
      <c r="AE71" s="111">
        <v>268</v>
      </c>
      <c r="AF71" s="111">
        <v>270</v>
      </c>
      <c r="AG71" s="111">
        <v>256</v>
      </c>
      <c r="AH71" s="322">
        <v>324</v>
      </c>
      <c r="AI71" s="1598">
        <v>334</v>
      </c>
      <c r="AJ71" s="219">
        <v>340</v>
      </c>
      <c r="AK71" s="219">
        <v>344</v>
      </c>
      <c r="AL71" s="219">
        <v>354</v>
      </c>
      <c r="AM71" s="219">
        <v>371</v>
      </c>
      <c r="AN71" s="219">
        <v>367</v>
      </c>
      <c r="AO71" s="289">
        <v>342</v>
      </c>
      <c r="AP71" s="289">
        <v>334</v>
      </c>
      <c r="AQ71" s="111">
        <v>336</v>
      </c>
      <c r="AR71" s="111">
        <v>306</v>
      </c>
      <c r="AS71" s="111">
        <v>286</v>
      </c>
      <c r="AT71" s="832">
        <v>317</v>
      </c>
      <c r="AU71" s="1598">
        <v>386</v>
      </c>
      <c r="AV71" s="219">
        <v>375</v>
      </c>
      <c r="AW71" s="219">
        <v>337</v>
      </c>
      <c r="AX71" s="219">
        <v>307</v>
      </c>
      <c r="AY71" s="219">
        <v>292</v>
      </c>
      <c r="AZ71" s="219">
        <v>269</v>
      </c>
      <c r="BA71" s="1119">
        <v>29</v>
      </c>
      <c r="BB71" s="289">
        <v>37</v>
      </c>
      <c r="BC71" s="111">
        <v>43</v>
      </c>
      <c r="BD71" s="111">
        <v>49</v>
      </c>
      <c r="BE71" s="111">
        <v>63</v>
      </c>
      <c r="BF71" s="832">
        <v>73</v>
      </c>
      <c r="BG71" s="1598">
        <v>72</v>
      </c>
      <c r="BH71" s="219">
        <v>64</v>
      </c>
      <c r="BI71" s="219">
        <v>55</v>
      </c>
      <c r="BJ71" s="219">
        <v>47</v>
      </c>
      <c r="BK71" s="219">
        <v>52</v>
      </c>
      <c r="BL71" s="219">
        <v>75</v>
      </c>
      <c r="BM71" s="1119">
        <v>80</v>
      </c>
      <c r="BN71" s="289">
        <v>80</v>
      </c>
      <c r="BO71" s="111">
        <v>93</v>
      </c>
      <c r="BP71" s="111">
        <v>56</v>
      </c>
      <c r="BQ71" s="111">
        <v>45</v>
      </c>
      <c r="BR71" s="832">
        <v>63</v>
      </c>
      <c r="BS71" s="2175">
        <v>577</v>
      </c>
      <c r="BT71" s="1958">
        <v>451</v>
      </c>
      <c r="BU71" s="1958">
        <v>375</v>
      </c>
      <c r="BV71" s="1958">
        <v>285</v>
      </c>
      <c r="BW71" s="2082">
        <v>196</v>
      </c>
      <c r="BX71" s="2082">
        <v>127</v>
      </c>
      <c r="BY71" s="1119"/>
      <c r="BZ71" s="1804"/>
      <c r="CA71" s="111"/>
      <c r="CB71" s="111"/>
      <c r="CC71" s="111"/>
      <c r="CD71" s="832"/>
      <c r="CE71" s="1523"/>
      <c r="CF71" s="1523"/>
      <c r="CG71" s="1523"/>
      <c r="CH71" s="1523"/>
      <c r="CI71" s="1523"/>
      <c r="CJ71" s="1523"/>
      <c r="CK71" s="1523"/>
      <c r="CL71" s="1523"/>
      <c r="CM71" s="1523"/>
      <c r="CN71" s="1523"/>
      <c r="CO71" s="1523"/>
      <c r="CP71" s="1523"/>
      <c r="CQ71" s="1523"/>
      <c r="CR71" s="1523"/>
      <c r="CS71" s="1523"/>
      <c r="CT71" s="1523"/>
      <c r="CU71" s="1523"/>
      <c r="CV71" s="1523"/>
      <c r="CW71" s="1523"/>
      <c r="CX71" s="1523"/>
      <c r="CY71" s="1523"/>
      <c r="CZ71" s="1523"/>
      <c r="DA71" s="1523"/>
    </row>
    <row r="72" spans="1:105">
      <c r="A72" s="2451" t="s">
        <v>1011</v>
      </c>
      <c r="B72" s="2437"/>
      <c r="C72" s="30"/>
      <c r="D72" s="1804"/>
      <c r="E72" s="1804"/>
      <c r="F72" s="1804"/>
      <c r="G72" s="1119"/>
      <c r="H72" s="1119" t="s">
        <v>461</v>
      </c>
      <c r="I72" s="2000">
        <v>0</v>
      </c>
      <c r="J72" s="1613">
        <v>6</v>
      </c>
      <c r="K72" s="1597"/>
      <c r="L72" s="219"/>
      <c r="M72" s="219"/>
      <c r="N72" s="219"/>
      <c r="O72" s="219"/>
      <c r="P72" s="219"/>
      <c r="Q72" s="289"/>
      <c r="R72" s="289"/>
      <c r="S72" s="111"/>
      <c r="T72" s="111"/>
      <c r="U72" s="111"/>
      <c r="V72" s="322"/>
      <c r="W72" s="1598"/>
      <c r="X72" s="219"/>
      <c r="Y72" s="219"/>
      <c r="Z72" s="219"/>
      <c r="AA72" s="219"/>
      <c r="AB72" s="219"/>
      <c r="AC72" s="289"/>
      <c r="AD72" s="289"/>
      <c r="AE72" s="111"/>
      <c r="AF72" s="111"/>
      <c r="AG72" s="111"/>
      <c r="AH72" s="322"/>
      <c r="AI72" s="1598"/>
      <c r="AJ72" s="219"/>
      <c r="AK72" s="219"/>
      <c r="AL72" s="219"/>
      <c r="AM72" s="219"/>
      <c r="AN72" s="219"/>
      <c r="AO72" s="289"/>
      <c r="AP72" s="289"/>
      <c r="AQ72" s="111"/>
      <c r="AR72" s="111"/>
      <c r="AS72" s="111"/>
      <c r="AT72" s="832"/>
      <c r="AU72" s="1598"/>
      <c r="AV72" s="219"/>
      <c r="AW72" s="219"/>
      <c r="AX72" s="219"/>
      <c r="AY72" s="219"/>
      <c r="AZ72" s="219"/>
      <c r="BA72" s="1604" t="s">
        <v>461</v>
      </c>
      <c r="BB72" s="1604" t="s">
        <v>461</v>
      </c>
      <c r="BC72" s="1604" t="s">
        <v>461</v>
      </c>
      <c r="BD72" s="1604" t="s">
        <v>461</v>
      </c>
      <c r="BE72" s="1604" t="s">
        <v>461</v>
      </c>
      <c r="BF72" s="1580" t="s">
        <v>461</v>
      </c>
      <c r="BG72" s="1598">
        <v>0</v>
      </c>
      <c r="BH72" s="219">
        <v>1</v>
      </c>
      <c r="BI72" s="219">
        <v>1</v>
      </c>
      <c r="BJ72" s="219">
        <v>1</v>
      </c>
      <c r="BK72" s="219">
        <v>1</v>
      </c>
      <c r="BL72" s="219">
        <v>1</v>
      </c>
      <c r="BM72" s="1119">
        <v>3</v>
      </c>
      <c r="BN72" s="289">
        <v>0</v>
      </c>
      <c r="BO72" s="111">
        <v>0</v>
      </c>
      <c r="BP72" s="111">
        <v>0</v>
      </c>
      <c r="BQ72" s="111">
        <v>0</v>
      </c>
      <c r="BR72" s="832">
        <v>0</v>
      </c>
      <c r="BS72" s="2175">
        <v>6</v>
      </c>
      <c r="BT72" s="1958">
        <v>6</v>
      </c>
      <c r="BU72" s="1958">
        <v>6</v>
      </c>
      <c r="BV72" s="1958">
        <v>6</v>
      </c>
      <c r="BW72" s="2082">
        <v>6</v>
      </c>
      <c r="BX72" s="2082">
        <v>6</v>
      </c>
      <c r="BY72" s="1119"/>
      <c r="BZ72" s="1804"/>
      <c r="CA72" s="111"/>
      <c r="CB72" s="111"/>
      <c r="CC72" s="111"/>
      <c r="CD72" s="832"/>
      <c r="CE72" s="1523"/>
      <c r="CF72" s="1523"/>
      <c r="CG72" s="1523"/>
      <c r="CH72" s="1523"/>
      <c r="CI72" s="1523"/>
      <c r="CJ72" s="1523"/>
      <c r="CK72" s="1523"/>
      <c r="CL72" s="1523"/>
      <c r="CM72" s="1523"/>
      <c r="CN72" s="1523"/>
      <c r="CO72" s="1523"/>
      <c r="CP72" s="1523"/>
      <c r="CQ72" s="1523"/>
      <c r="CR72" s="1523"/>
      <c r="CS72" s="1523"/>
      <c r="CT72" s="1523"/>
      <c r="CU72" s="1523"/>
      <c r="CV72" s="1523"/>
      <c r="CW72" s="1523"/>
      <c r="CX72" s="1523"/>
      <c r="CY72" s="1523"/>
      <c r="CZ72" s="1523"/>
      <c r="DA72" s="1523"/>
    </row>
    <row r="73" spans="1:105">
      <c r="A73" s="1621" t="s">
        <v>1009</v>
      </c>
      <c r="B73" s="351">
        <v>179</v>
      </c>
      <c r="C73" s="5">
        <v>155</v>
      </c>
      <c r="D73" s="1599" t="s">
        <v>461</v>
      </c>
      <c r="E73" s="1599" t="s">
        <v>461</v>
      </c>
      <c r="F73" s="1599" t="s">
        <v>461</v>
      </c>
      <c r="G73" s="1600" t="s">
        <v>461</v>
      </c>
      <c r="H73" s="1117">
        <v>1</v>
      </c>
      <c r="I73" s="1993">
        <v>0</v>
      </c>
      <c r="J73" s="1592">
        <v>3</v>
      </c>
      <c r="K73" s="417">
        <v>173</v>
      </c>
      <c r="L73" s="22">
        <v>167</v>
      </c>
      <c r="M73" s="22">
        <v>181</v>
      </c>
      <c r="N73" s="22">
        <v>182</v>
      </c>
      <c r="O73" s="22">
        <v>186</v>
      </c>
      <c r="P73" s="22">
        <v>191</v>
      </c>
      <c r="Q73" s="101">
        <v>198</v>
      </c>
      <c r="R73" s="101">
        <v>208</v>
      </c>
      <c r="S73" s="103">
        <v>206</v>
      </c>
      <c r="T73" s="103">
        <v>193</v>
      </c>
      <c r="U73" s="103">
        <v>218</v>
      </c>
      <c r="V73" s="376">
        <v>353</v>
      </c>
      <c r="W73" s="317">
        <v>317</v>
      </c>
      <c r="X73" s="22">
        <v>297</v>
      </c>
      <c r="Y73" s="22">
        <v>292</v>
      </c>
      <c r="Z73" s="22">
        <v>298</v>
      </c>
      <c r="AA73" s="22">
        <v>293</v>
      </c>
      <c r="AB73" s="22">
        <v>296</v>
      </c>
      <c r="AC73" s="101">
        <v>292</v>
      </c>
      <c r="AD73" s="101">
        <v>289</v>
      </c>
      <c r="AE73" s="103">
        <v>268</v>
      </c>
      <c r="AF73" s="103">
        <v>270</v>
      </c>
      <c r="AG73" s="103">
        <v>256</v>
      </c>
      <c r="AH73" s="376">
        <v>324</v>
      </c>
      <c r="AI73" s="317">
        <v>334</v>
      </c>
      <c r="AJ73" s="22">
        <v>340</v>
      </c>
      <c r="AK73" s="22">
        <v>344</v>
      </c>
      <c r="AL73" s="22">
        <v>354</v>
      </c>
      <c r="AM73" s="22">
        <v>371</v>
      </c>
      <c r="AN73" s="22">
        <v>367</v>
      </c>
      <c r="AO73" s="101">
        <v>342</v>
      </c>
      <c r="AP73" s="101">
        <v>334</v>
      </c>
      <c r="AQ73" s="103">
        <v>336</v>
      </c>
      <c r="AR73" s="103">
        <v>306</v>
      </c>
      <c r="AS73" s="103">
        <v>286</v>
      </c>
      <c r="AT73" s="838">
        <v>317</v>
      </c>
      <c r="AU73" s="317">
        <v>386</v>
      </c>
      <c r="AV73" s="22">
        <v>375</v>
      </c>
      <c r="AW73" s="22">
        <v>337</v>
      </c>
      <c r="AX73" s="22">
        <v>307</v>
      </c>
      <c r="AY73" s="22">
        <v>292</v>
      </c>
      <c r="AZ73" s="22">
        <v>269</v>
      </c>
      <c r="BA73" s="1117">
        <v>0</v>
      </c>
      <c r="BB73" s="101">
        <v>0</v>
      </c>
      <c r="BC73" s="103">
        <v>0</v>
      </c>
      <c r="BD73" s="103">
        <v>1</v>
      </c>
      <c r="BE73" s="103">
        <v>1</v>
      </c>
      <c r="BF73" s="838">
        <v>1</v>
      </c>
      <c r="BG73" s="317">
        <v>1</v>
      </c>
      <c r="BH73" s="22">
        <v>1</v>
      </c>
      <c r="BI73" s="22">
        <v>0</v>
      </c>
      <c r="BJ73" s="22">
        <v>0</v>
      </c>
      <c r="BK73" s="22">
        <v>1</v>
      </c>
      <c r="BL73" s="22">
        <v>1</v>
      </c>
      <c r="BM73" s="1117">
        <v>1</v>
      </c>
      <c r="BN73" s="101">
        <v>2</v>
      </c>
      <c r="BO73" s="103">
        <v>2</v>
      </c>
      <c r="BP73" s="103">
        <v>0</v>
      </c>
      <c r="BQ73" s="103">
        <v>0</v>
      </c>
      <c r="BR73" s="838">
        <v>0</v>
      </c>
      <c r="BS73" s="526">
        <v>4</v>
      </c>
      <c r="BT73" s="1816">
        <v>4</v>
      </c>
      <c r="BU73" s="1816">
        <v>5</v>
      </c>
      <c r="BV73" s="1816">
        <v>4</v>
      </c>
      <c r="BW73" s="940">
        <v>3</v>
      </c>
      <c r="BX73" s="940">
        <v>3</v>
      </c>
      <c r="BY73" s="1117"/>
      <c r="BZ73" s="101"/>
      <c r="CA73" s="103"/>
      <c r="CB73" s="103"/>
      <c r="CC73" s="103"/>
      <c r="CD73" s="838"/>
      <c r="CE73" s="1523"/>
      <c r="CF73" s="1523"/>
      <c r="CG73" s="1523"/>
      <c r="CH73" s="1523"/>
      <c r="CI73" s="1523"/>
      <c r="CJ73" s="1523"/>
      <c r="CK73" s="1523"/>
      <c r="CL73" s="1523"/>
      <c r="CM73" s="1523"/>
      <c r="CN73" s="1523"/>
      <c r="CO73" s="1523"/>
      <c r="CP73" s="1523"/>
      <c r="CQ73" s="1523"/>
      <c r="CR73" s="1523"/>
      <c r="CS73" s="1523"/>
      <c r="CT73" s="1523"/>
      <c r="CU73" s="1523"/>
      <c r="CV73" s="1523"/>
      <c r="CW73" s="1523"/>
      <c r="CX73" s="1523"/>
      <c r="CY73" s="1523"/>
      <c r="CZ73" s="1523"/>
      <c r="DA73" s="1523"/>
    </row>
    <row r="74" spans="1:105">
      <c r="A74" s="1621" t="s">
        <v>248</v>
      </c>
      <c r="B74" s="351">
        <v>811</v>
      </c>
      <c r="C74" s="5">
        <v>700</v>
      </c>
      <c r="D74" s="101">
        <v>730</v>
      </c>
      <c r="E74" s="101">
        <v>846</v>
      </c>
      <c r="F74" s="101">
        <v>855</v>
      </c>
      <c r="G74" s="1117">
        <v>744</v>
      </c>
      <c r="H74" s="1117">
        <v>93</v>
      </c>
      <c r="I74" s="1993">
        <v>301</v>
      </c>
      <c r="J74" s="1592">
        <v>412</v>
      </c>
      <c r="K74" s="417">
        <v>720</v>
      </c>
      <c r="L74" s="22">
        <v>727</v>
      </c>
      <c r="M74" s="22">
        <v>720</v>
      </c>
      <c r="N74" s="22">
        <v>727</v>
      </c>
      <c r="O74" s="22">
        <v>740</v>
      </c>
      <c r="P74" s="22">
        <v>706</v>
      </c>
      <c r="Q74" s="101">
        <v>700</v>
      </c>
      <c r="R74" s="101">
        <v>705</v>
      </c>
      <c r="S74" s="103">
        <v>703</v>
      </c>
      <c r="T74" s="103">
        <v>705</v>
      </c>
      <c r="U74" s="103">
        <v>709</v>
      </c>
      <c r="V74" s="376">
        <v>855</v>
      </c>
      <c r="W74" s="317">
        <v>862</v>
      </c>
      <c r="X74" s="22">
        <v>853</v>
      </c>
      <c r="Y74" s="22">
        <v>831</v>
      </c>
      <c r="Z74" s="22">
        <v>827</v>
      </c>
      <c r="AA74" s="22">
        <v>825</v>
      </c>
      <c r="AB74" s="22">
        <v>826</v>
      </c>
      <c r="AC74" s="101">
        <v>804</v>
      </c>
      <c r="AD74" s="101">
        <v>805</v>
      </c>
      <c r="AE74" s="103">
        <v>790</v>
      </c>
      <c r="AF74" s="103">
        <v>795</v>
      </c>
      <c r="AG74" s="103">
        <v>758</v>
      </c>
      <c r="AH74" s="376">
        <v>855</v>
      </c>
      <c r="AI74" s="317">
        <v>848</v>
      </c>
      <c r="AJ74" s="22">
        <v>842</v>
      </c>
      <c r="AK74" s="22">
        <v>829</v>
      </c>
      <c r="AL74" s="22">
        <v>826</v>
      </c>
      <c r="AM74" s="22">
        <v>823</v>
      </c>
      <c r="AN74" s="22">
        <v>811</v>
      </c>
      <c r="AO74" s="101">
        <v>807</v>
      </c>
      <c r="AP74" s="101">
        <v>802</v>
      </c>
      <c r="AQ74" s="103">
        <v>764</v>
      </c>
      <c r="AR74" s="103">
        <v>733</v>
      </c>
      <c r="AS74" s="103">
        <v>698</v>
      </c>
      <c r="AT74" s="838">
        <v>744</v>
      </c>
      <c r="AU74" s="317">
        <v>749</v>
      </c>
      <c r="AV74" s="22">
        <v>730</v>
      </c>
      <c r="AW74" s="22">
        <v>726</v>
      </c>
      <c r="AX74" s="22">
        <v>723</v>
      </c>
      <c r="AY74" s="22">
        <v>694</v>
      </c>
      <c r="AZ74" s="22">
        <v>644</v>
      </c>
      <c r="BA74" s="1117">
        <v>135</v>
      </c>
      <c r="BB74" s="101">
        <v>117</v>
      </c>
      <c r="BC74" s="103">
        <v>103</v>
      </c>
      <c r="BD74" s="103">
        <v>90</v>
      </c>
      <c r="BE74" s="103">
        <v>89</v>
      </c>
      <c r="BF74" s="838">
        <v>93</v>
      </c>
      <c r="BG74" s="317">
        <v>74</v>
      </c>
      <c r="BH74" s="22">
        <v>86</v>
      </c>
      <c r="BI74" s="22">
        <v>86</v>
      </c>
      <c r="BJ74" s="22">
        <v>92</v>
      </c>
      <c r="BK74" s="22">
        <v>164</v>
      </c>
      <c r="BL74" s="22">
        <v>205</v>
      </c>
      <c r="BM74" s="1117">
        <v>266</v>
      </c>
      <c r="BN74" s="101">
        <v>286</v>
      </c>
      <c r="BO74" s="103">
        <v>342</v>
      </c>
      <c r="BP74" s="103">
        <v>180</v>
      </c>
      <c r="BQ74" s="103">
        <v>230</v>
      </c>
      <c r="BR74" s="838">
        <v>301</v>
      </c>
      <c r="BS74" s="526">
        <v>558</v>
      </c>
      <c r="BT74" s="1816">
        <v>530</v>
      </c>
      <c r="BU74" s="1816">
        <v>510</v>
      </c>
      <c r="BV74" s="1816">
        <v>472</v>
      </c>
      <c r="BW74" s="940">
        <v>444</v>
      </c>
      <c r="BX74" s="940">
        <v>412</v>
      </c>
      <c r="BY74" s="1117"/>
      <c r="BZ74" s="101"/>
      <c r="CA74" s="103"/>
      <c r="CB74" s="103"/>
      <c r="CC74" s="103"/>
      <c r="CD74" s="838"/>
      <c r="CE74" s="1523"/>
      <c r="CF74" s="1523"/>
      <c r="CG74" s="1523"/>
      <c r="CH74" s="1523"/>
      <c r="CI74" s="1523"/>
      <c r="CJ74" s="1523"/>
      <c r="CK74" s="1523"/>
      <c r="CL74" s="1523"/>
      <c r="CM74" s="1523"/>
      <c r="CN74" s="1523"/>
      <c r="CO74" s="1523"/>
      <c r="CP74" s="1523"/>
      <c r="CQ74" s="1523"/>
      <c r="CR74" s="1523"/>
      <c r="CS74" s="1523"/>
      <c r="CT74" s="1523"/>
      <c r="CU74" s="1523"/>
      <c r="CV74" s="1523"/>
      <c r="CW74" s="1523"/>
      <c r="CX74" s="1523"/>
      <c r="CY74" s="1523"/>
      <c r="CZ74" s="1523"/>
      <c r="DA74" s="1523"/>
    </row>
    <row r="75" spans="1:105">
      <c r="A75" s="1621" t="s">
        <v>56</v>
      </c>
      <c r="B75" s="351">
        <v>23</v>
      </c>
      <c r="C75" s="5">
        <v>27</v>
      </c>
      <c r="D75" s="101">
        <v>30</v>
      </c>
      <c r="E75" s="101">
        <v>47</v>
      </c>
      <c r="F75" s="101">
        <v>41</v>
      </c>
      <c r="G75" s="1117">
        <v>41</v>
      </c>
      <c r="H75" s="1117">
        <v>91</v>
      </c>
      <c r="I75" s="1993">
        <v>99</v>
      </c>
      <c r="J75" s="1592">
        <v>225</v>
      </c>
      <c r="K75" s="417">
        <v>37</v>
      </c>
      <c r="L75" s="22">
        <v>36</v>
      </c>
      <c r="M75" s="22">
        <v>31</v>
      </c>
      <c r="N75" s="22">
        <v>37</v>
      </c>
      <c r="O75" s="22">
        <v>46</v>
      </c>
      <c r="P75" s="22">
        <v>58</v>
      </c>
      <c r="Q75" s="101">
        <v>56</v>
      </c>
      <c r="R75" s="101">
        <v>52</v>
      </c>
      <c r="S75" s="103">
        <v>51</v>
      </c>
      <c r="T75" s="103">
        <v>51</v>
      </c>
      <c r="U75" s="103">
        <v>45</v>
      </c>
      <c r="V75" s="376">
        <v>51</v>
      </c>
      <c r="W75" s="317">
        <v>51</v>
      </c>
      <c r="X75" s="22">
        <v>51</v>
      </c>
      <c r="Y75" s="22">
        <v>52</v>
      </c>
      <c r="Z75" s="22">
        <v>53</v>
      </c>
      <c r="AA75" s="22">
        <v>53</v>
      </c>
      <c r="AB75" s="22">
        <v>58</v>
      </c>
      <c r="AC75" s="101">
        <v>59</v>
      </c>
      <c r="AD75" s="101">
        <v>57</v>
      </c>
      <c r="AE75" s="103">
        <v>54</v>
      </c>
      <c r="AF75" s="103">
        <v>50</v>
      </c>
      <c r="AG75" s="103">
        <v>49</v>
      </c>
      <c r="AH75" s="376">
        <v>41</v>
      </c>
      <c r="AI75" s="317">
        <v>38</v>
      </c>
      <c r="AJ75" s="22">
        <v>40</v>
      </c>
      <c r="AK75" s="22">
        <v>41</v>
      </c>
      <c r="AL75" s="22">
        <v>44</v>
      </c>
      <c r="AM75" s="22">
        <v>41</v>
      </c>
      <c r="AN75" s="22">
        <v>45</v>
      </c>
      <c r="AO75" s="101">
        <v>39</v>
      </c>
      <c r="AP75" s="101">
        <v>37</v>
      </c>
      <c r="AQ75" s="103">
        <v>39</v>
      </c>
      <c r="AR75" s="103">
        <v>39</v>
      </c>
      <c r="AS75" s="103">
        <v>33</v>
      </c>
      <c r="AT75" s="838">
        <v>41</v>
      </c>
      <c r="AU75" s="317">
        <v>33</v>
      </c>
      <c r="AV75" s="22">
        <v>40</v>
      </c>
      <c r="AW75" s="22">
        <v>43</v>
      </c>
      <c r="AX75" s="22">
        <v>40</v>
      </c>
      <c r="AY75" s="22">
        <v>38</v>
      </c>
      <c r="AZ75" s="22">
        <v>32</v>
      </c>
      <c r="BA75" s="1117">
        <v>93</v>
      </c>
      <c r="BB75" s="101">
        <v>78</v>
      </c>
      <c r="BC75" s="103">
        <v>75</v>
      </c>
      <c r="BD75" s="103">
        <v>70</v>
      </c>
      <c r="BE75" s="103">
        <v>69</v>
      </c>
      <c r="BF75" s="838">
        <v>91</v>
      </c>
      <c r="BG75" s="317">
        <v>79</v>
      </c>
      <c r="BH75" s="22">
        <v>90</v>
      </c>
      <c r="BI75" s="22">
        <v>85</v>
      </c>
      <c r="BJ75" s="22">
        <v>79</v>
      </c>
      <c r="BK75" s="22">
        <v>90</v>
      </c>
      <c r="BL75" s="22">
        <v>108</v>
      </c>
      <c r="BM75" s="1117">
        <v>95</v>
      </c>
      <c r="BN75" s="101">
        <v>104</v>
      </c>
      <c r="BO75" s="103">
        <v>108</v>
      </c>
      <c r="BP75" s="103">
        <v>80</v>
      </c>
      <c r="BQ75" s="103">
        <v>70</v>
      </c>
      <c r="BR75" s="838">
        <v>99</v>
      </c>
      <c r="BS75" s="526">
        <v>404</v>
      </c>
      <c r="BT75" s="1816">
        <v>373</v>
      </c>
      <c r="BU75" s="1816">
        <v>337</v>
      </c>
      <c r="BV75" s="1816">
        <v>297</v>
      </c>
      <c r="BW75" s="940">
        <v>266</v>
      </c>
      <c r="BX75" s="940">
        <v>225</v>
      </c>
      <c r="BY75" s="1117"/>
      <c r="BZ75" s="101"/>
      <c r="CA75" s="103"/>
      <c r="CB75" s="103"/>
      <c r="CC75" s="103"/>
      <c r="CD75" s="838"/>
      <c r="CE75" s="1523"/>
      <c r="CF75" s="1523"/>
      <c r="CG75" s="1523"/>
      <c r="CH75" s="1523"/>
      <c r="CI75" s="1523"/>
      <c r="CJ75" s="1523"/>
      <c r="CK75" s="1523"/>
      <c r="CL75" s="1523"/>
      <c r="CM75" s="1523"/>
      <c r="CN75" s="1523"/>
      <c r="CO75" s="1523"/>
      <c r="CP75" s="1523"/>
      <c r="CQ75" s="1523"/>
      <c r="CR75" s="1523"/>
      <c r="CS75" s="1523"/>
      <c r="CT75" s="1523"/>
      <c r="CU75" s="1523"/>
      <c r="CV75" s="1523"/>
      <c r="CW75" s="1523"/>
      <c r="CX75" s="1523"/>
      <c r="CY75" s="1523"/>
      <c r="CZ75" s="1523"/>
      <c r="DA75" s="1523"/>
    </row>
    <row r="76" spans="1:105">
      <c r="A76" s="1621" t="s">
        <v>1010</v>
      </c>
      <c r="B76" s="351">
        <v>9865</v>
      </c>
      <c r="C76" s="5">
        <v>9928</v>
      </c>
      <c r="D76" s="101">
        <v>9462</v>
      </c>
      <c r="E76" s="101">
        <v>6662</v>
      </c>
      <c r="F76" s="101">
        <v>6914</v>
      </c>
      <c r="G76" s="1117">
        <v>7659</v>
      </c>
      <c r="H76" s="1117">
        <v>905</v>
      </c>
      <c r="I76" s="1993">
        <v>2498</v>
      </c>
      <c r="J76" s="1592">
        <v>3844</v>
      </c>
      <c r="K76" s="417">
        <v>9152</v>
      </c>
      <c r="L76" s="22">
        <v>8880</v>
      </c>
      <c r="M76" s="22">
        <v>8708</v>
      </c>
      <c r="N76" s="22">
        <v>8511</v>
      </c>
      <c r="O76" s="22">
        <v>8403</v>
      </c>
      <c r="P76" s="22">
        <v>8190</v>
      </c>
      <c r="Q76" s="101">
        <v>8089</v>
      </c>
      <c r="R76" s="101">
        <v>8019</v>
      </c>
      <c r="S76" s="103">
        <v>7870</v>
      </c>
      <c r="T76" s="103">
        <v>7821</v>
      </c>
      <c r="U76" s="103">
        <v>7645</v>
      </c>
      <c r="V76" s="376">
        <v>6901</v>
      </c>
      <c r="W76" s="317">
        <v>6631</v>
      </c>
      <c r="X76" s="22">
        <v>6604</v>
      </c>
      <c r="Y76" s="22">
        <v>6671</v>
      </c>
      <c r="Z76" s="22">
        <v>6724</v>
      </c>
      <c r="AA76" s="22">
        <v>6758</v>
      </c>
      <c r="AB76" s="22">
        <v>6736</v>
      </c>
      <c r="AC76" s="101">
        <v>6819</v>
      </c>
      <c r="AD76" s="101">
        <v>6950</v>
      </c>
      <c r="AE76" s="103">
        <v>7213</v>
      </c>
      <c r="AF76" s="103">
        <v>7439</v>
      </c>
      <c r="AG76" s="103">
        <v>7588</v>
      </c>
      <c r="AH76" s="376">
        <v>6914</v>
      </c>
      <c r="AI76" s="317">
        <v>6648</v>
      </c>
      <c r="AJ76" s="22">
        <v>6844</v>
      </c>
      <c r="AK76" s="22">
        <v>6904</v>
      </c>
      <c r="AL76" s="22">
        <v>7063</v>
      </c>
      <c r="AM76" s="22">
        <v>7131</v>
      </c>
      <c r="AN76" s="22">
        <v>7207</v>
      </c>
      <c r="AO76" s="101">
        <v>7369</v>
      </c>
      <c r="AP76" s="101">
        <v>7522</v>
      </c>
      <c r="AQ76" s="103">
        <v>7686</v>
      </c>
      <c r="AR76" s="103">
        <v>7772</v>
      </c>
      <c r="AS76" s="103">
        <v>7791</v>
      </c>
      <c r="AT76" s="838">
        <v>7659</v>
      </c>
      <c r="AU76" s="317">
        <v>7313</v>
      </c>
      <c r="AV76" s="22">
        <v>7596</v>
      </c>
      <c r="AW76" s="22">
        <v>7899</v>
      </c>
      <c r="AX76" s="22">
        <v>8092</v>
      </c>
      <c r="AY76" s="22">
        <v>8297</v>
      </c>
      <c r="AZ76" s="22">
        <v>8244</v>
      </c>
      <c r="BA76" s="1117">
        <v>1717</v>
      </c>
      <c r="BB76" s="101">
        <v>1527</v>
      </c>
      <c r="BC76" s="103">
        <v>1332</v>
      </c>
      <c r="BD76" s="103">
        <v>1125</v>
      </c>
      <c r="BE76" s="103">
        <v>970</v>
      </c>
      <c r="BF76" s="838">
        <v>905</v>
      </c>
      <c r="BG76" s="317">
        <v>609</v>
      </c>
      <c r="BH76" s="22">
        <v>833</v>
      </c>
      <c r="BI76" s="22">
        <v>1126</v>
      </c>
      <c r="BJ76" s="22">
        <v>1460</v>
      </c>
      <c r="BK76" s="22">
        <v>2213</v>
      </c>
      <c r="BL76" s="22">
        <v>2844</v>
      </c>
      <c r="BM76" s="1117">
        <v>3273</v>
      </c>
      <c r="BN76" s="101">
        <v>3580</v>
      </c>
      <c r="BO76" s="103">
        <v>3802</v>
      </c>
      <c r="BP76" s="103">
        <v>2354</v>
      </c>
      <c r="BQ76" s="103">
        <v>2426</v>
      </c>
      <c r="BR76" s="838">
        <v>2498</v>
      </c>
      <c r="BS76" s="526">
        <v>2938</v>
      </c>
      <c r="BT76" s="1816">
        <v>3270</v>
      </c>
      <c r="BU76" s="1816">
        <v>3577</v>
      </c>
      <c r="BV76" s="1816">
        <v>3790</v>
      </c>
      <c r="BW76" s="940">
        <v>3904</v>
      </c>
      <c r="BX76" s="940">
        <v>3844</v>
      </c>
      <c r="BY76" s="1117"/>
      <c r="BZ76" s="101"/>
      <c r="CA76" s="103"/>
      <c r="CB76" s="103"/>
      <c r="CC76" s="103"/>
      <c r="CD76" s="838"/>
      <c r="CE76" s="1523"/>
      <c r="CF76" s="1523"/>
      <c r="CG76" s="1523"/>
      <c r="CH76" s="1523"/>
      <c r="CI76" s="1523"/>
      <c r="CJ76" s="1523"/>
      <c r="CK76" s="1523"/>
      <c r="CL76" s="1523"/>
      <c r="CM76" s="1523"/>
      <c r="CN76" s="1523"/>
      <c r="CO76" s="1523"/>
      <c r="CP76" s="1523"/>
      <c r="CQ76" s="1523"/>
      <c r="CR76" s="1523"/>
      <c r="CS76" s="1523"/>
      <c r="CT76" s="1523"/>
      <c r="CU76" s="1523"/>
      <c r="CV76" s="1523"/>
      <c r="CW76" s="1523"/>
      <c r="CX76" s="1523"/>
      <c r="CY76" s="1523"/>
      <c r="CZ76" s="1523"/>
      <c r="DA76" s="1523"/>
    </row>
    <row r="77" spans="1:105">
      <c r="A77" s="1621" t="s">
        <v>251</v>
      </c>
      <c r="B77" s="351">
        <v>2358</v>
      </c>
      <c r="C77" s="5">
        <v>1997</v>
      </c>
      <c r="D77" s="101">
        <v>654</v>
      </c>
      <c r="E77" s="101">
        <v>828</v>
      </c>
      <c r="F77" s="101">
        <v>567</v>
      </c>
      <c r="G77" s="1117">
        <v>225</v>
      </c>
      <c r="H77" s="1117">
        <v>11437</v>
      </c>
      <c r="I77" s="1993">
        <v>6651</v>
      </c>
      <c r="J77" s="1592">
        <v>3741</v>
      </c>
      <c r="K77" s="417">
        <v>668</v>
      </c>
      <c r="L77" s="22">
        <v>693</v>
      </c>
      <c r="M77" s="22">
        <v>714</v>
      </c>
      <c r="N77" s="22">
        <v>707</v>
      </c>
      <c r="O77" s="22">
        <v>728</v>
      </c>
      <c r="P77" s="22">
        <v>691</v>
      </c>
      <c r="Q77" s="101">
        <v>716</v>
      </c>
      <c r="R77" s="101">
        <v>688</v>
      </c>
      <c r="S77" s="103">
        <v>781</v>
      </c>
      <c r="T77" s="103">
        <v>743</v>
      </c>
      <c r="U77" s="103">
        <v>781</v>
      </c>
      <c r="V77" s="376">
        <v>260</v>
      </c>
      <c r="W77" s="317">
        <v>736</v>
      </c>
      <c r="X77" s="22">
        <v>673</v>
      </c>
      <c r="Y77" s="22">
        <v>657</v>
      </c>
      <c r="Z77" s="22">
        <v>597</v>
      </c>
      <c r="AA77" s="22">
        <v>529</v>
      </c>
      <c r="AB77" s="22">
        <v>444</v>
      </c>
      <c r="AC77" s="101">
        <v>364</v>
      </c>
      <c r="AD77" s="101">
        <v>314</v>
      </c>
      <c r="AE77" s="103">
        <v>282</v>
      </c>
      <c r="AF77" s="103">
        <v>299</v>
      </c>
      <c r="AG77" s="103">
        <v>448</v>
      </c>
      <c r="AH77" s="376">
        <v>567</v>
      </c>
      <c r="AI77" s="317">
        <v>799</v>
      </c>
      <c r="AJ77" s="22">
        <v>728</v>
      </c>
      <c r="AK77" s="22">
        <v>637</v>
      </c>
      <c r="AL77" s="22">
        <v>553</v>
      </c>
      <c r="AM77" s="22">
        <v>485</v>
      </c>
      <c r="AN77" s="22">
        <v>413</v>
      </c>
      <c r="AO77" s="101">
        <v>280</v>
      </c>
      <c r="AP77" s="101">
        <v>217</v>
      </c>
      <c r="AQ77" s="103">
        <v>227</v>
      </c>
      <c r="AR77" s="103">
        <v>241</v>
      </c>
      <c r="AS77" s="103">
        <v>457</v>
      </c>
      <c r="AT77" s="838">
        <v>225</v>
      </c>
      <c r="AU77" s="317">
        <v>378</v>
      </c>
      <c r="AV77" s="22">
        <v>316</v>
      </c>
      <c r="AW77" s="22">
        <v>271</v>
      </c>
      <c r="AX77" s="22">
        <v>266</v>
      </c>
      <c r="AY77" s="22">
        <v>339</v>
      </c>
      <c r="AZ77" s="22">
        <v>610</v>
      </c>
      <c r="BA77" s="1117">
        <v>10419</v>
      </c>
      <c r="BB77" s="101">
        <v>10808</v>
      </c>
      <c r="BC77" s="103">
        <v>11171</v>
      </c>
      <c r="BD77" s="103">
        <v>11413</v>
      </c>
      <c r="BE77" s="103">
        <v>11515</v>
      </c>
      <c r="BF77" s="838">
        <v>11437</v>
      </c>
      <c r="BG77" s="317">
        <v>11523</v>
      </c>
      <c r="BH77" s="22">
        <v>11132</v>
      </c>
      <c r="BI77" s="22">
        <v>10724</v>
      </c>
      <c r="BJ77" s="22">
        <v>10122</v>
      </c>
      <c r="BK77" s="22">
        <v>8689</v>
      </c>
      <c r="BL77" s="22">
        <v>7436</v>
      </c>
      <c r="BM77" s="1117">
        <v>6566</v>
      </c>
      <c r="BN77" s="101">
        <v>5910</v>
      </c>
      <c r="BO77" s="103">
        <v>5329</v>
      </c>
      <c r="BP77" s="103">
        <v>7799</v>
      </c>
      <c r="BQ77" s="103">
        <v>7221</v>
      </c>
      <c r="BR77" s="838">
        <v>6651</v>
      </c>
      <c r="BS77" s="526">
        <v>4006</v>
      </c>
      <c r="BT77" s="1816">
        <v>3698</v>
      </c>
      <c r="BU77" s="1816">
        <v>3555</v>
      </c>
      <c r="BV77" s="1816">
        <v>3512</v>
      </c>
      <c r="BW77" s="940">
        <v>3501</v>
      </c>
      <c r="BX77" s="940">
        <v>3741</v>
      </c>
      <c r="BY77" s="1117"/>
      <c r="BZ77" s="101"/>
      <c r="CA77" s="103"/>
      <c r="CB77" s="103"/>
      <c r="CC77" s="103"/>
      <c r="CD77" s="838"/>
      <c r="CE77" s="1523"/>
      <c r="CF77" s="1523"/>
      <c r="CG77" s="1523"/>
      <c r="CH77" s="1523"/>
      <c r="CI77" s="1523"/>
      <c r="CJ77" s="1523"/>
      <c r="CK77" s="1523"/>
      <c r="CL77" s="1523"/>
      <c r="CM77" s="1523"/>
      <c r="CN77" s="1523"/>
      <c r="CO77" s="1523"/>
      <c r="CP77" s="1523"/>
      <c r="CQ77" s="1523"/>
      <c r="CR77" s="1523"/>
      <c r="CS77" s="1523"/>
      <c r="CT77" s="1523"/>
      <c r="CU77" s="1523"/>
      <c r="CV77" s="1523"/>
      <c r="CW77" s="1523"/>
      <c r="CX77" s="1523"/>
      <c r="CY77" s="1523"/>
      <c r="CZ77" s="1523"/>
      <c r="DA77" s="1523"/>
    </row>
    <row r="78" spans="1:105">
      <c r="A78" s="1621" t="s">
        <v>696</v>
      </c>
      <c r="B78" s="351">
        <v>246</v>
      </c>
      <c r="C78" s="5">
        <v>253</v>
      </c>
      <c r="D78" s="101">
        <v>2</v>
      </c>
      <c r="E78" s="101">
        <v>0</v>
      </c>
      <c r="F78" s="101">
        <v>0</v>
      </c>
      <c r="G78" s="1117">
        <v>0</v>
      </c>
      <c r="H78" s="1117">
        <v>10</v>
      </c>
      <c r="I78" s="1993">
        <v>62</v>
      </c>
      <c r="J78" s="1592">
        <v>117</v>
      </c>
      <c r="K78" s="417">
        <v>2</v>
      </c>
      <c r="L78" s="22">
        <v>1</v>
      </c>
      <c r="M78" s="22">
        <v>0</v>
      </c>
      <c r="N78" s="22">
        <v>0</v>
      </c>
      <c r="O78" s="22">
        <v>1</v>
      </c>
      <c r="P78" s="22">
        <v>0</v>
      </c>
      <c r="Q78" s="101">
        <v>0</v>
      </c>
      <c r="R78" s="101">
        <v>0</v>
      </c>
      <c r="S78" s="103">
        <v>0</v>
      </c>
      <c r="T78" s="103">
        <v>0</v>
      </c>
      <c r="U78" s="103">
        <v>0</v>
      </c>
      <c r="V78" s="376">
        <v>1</v>
      </c>
      <c r="W78" s="317">
        <v>0</v>
      </c>
      <c r="X78" s="22">
        <v>0</v>
      </c>
      <c r="Y78" s="22">
        <v>0</v>
      </c>
      <c r="Z78" s="22">
        <v>0</v>
      </c>
      <c r="AA78" s="22">
        <v>0</v>
      </c>
      <c r="AB78" s="22">
        <v>0</v>
      </c>
      <c r="AC78" s="101">
        <v>0</v>
      </c>
      <c r="AD78" s="101">
        <v>0</v>
      </c>
      <c r="AE78" s="103">
        <v>0</v>
      </c>
      <c r="AF78" s="103">
        <v>0</v>
      </c>
      <c r="AG78" s="103">
        <v>0</v>
      </c>
      <c r="AH78" s="376">
        <v>0</v>
      </c>
      <c r="AI78" s="317">
        <v>0</v>
      </c>
      <c r="AJ78" s="22">
        <v>0</v>
      </c>
      <c r="AK78" s="22">
        <v>0</v>
      </c>
      <c r="AL78" s="22">
        <v>0</v>
      </c>
      <c r="AM78" s="22">
        <v>0</v>
      </c>
      <c r="AN78" s="22">
        <v>0</v>
      </c>
      <c r="AO78" s="101">
        <v>0</v>
      </c>
      <c r="AP78" s="101">
        <v>0</v>
      </c>
      <c r="AQ78" s="103">
        <v>0</v>
      </c>
      <c r="AR78" s="103">
        <v>0</v>
      </c>
      <c r="AS78" s="103">
        <v>0</v>
      </c>
      <c r="AT78" s="838">
        <v>0</v>
      </c>
      <c r="AU78" s="317">
        <v>0</v>
      </c>
      <c r="AV78" s="22">
        <v>0</v>
      </c>
      <c r="AW78" s="22">
        <v>0</v>
      </c>
      <c r="AX78" s="22">
        <v>0</v>
      </c>
      <c r="AY78" s="22">
        <v>0</v>
      </c>
      <c r="AZ78" s="22">
        <v>0</v>
      </c>
      <c r="BA78" s="1117">
        <v>0</v>
      </c>
      <c r="BB78" s="101">
        <v>1</v>
      </c>
      <c r="BC78" s="103">
        <v>3</v>
      </c>
      <c r="BD78" s="103">
        <v>4</v>
      </c>
      <c r="BE78" s="103">
        <v>7</v>
      </c>
      <c r="BF78" s="838">
        <v>10</v>
      </c>
      <c r="BG78" s="317">
        <v>8</v>
      </c>
      <c r="BH78" s="22">
        <v>13</v>
      </c>
      <c r="BI78" s="22">
        <v>20</v>
      </c>
      <c r="BJ78" s="22">
        <v>21</v>
      </c>
      <c r="BK78" s="22">
        <v>28</v>
      </c>
      <c r="BL78" s="22">
        <v>40</v>
      </c>
      <c r="BM78" s="1117">
        <v>53</v>
      </c>
      <c r="BN78" s="101">
        <v>63</v>
      </c>
      <c r="BO78" s="103">
        <v>65</v>
      </c>
      <c r="BP78" s="103">
        <v>48</v>
      </c>
      <c r="BQ78" s="103">
        <v>48</v>
      </c>
      <c r="BR78" s="838">
        <v>62</v>
      </c>
      <c r="BS78" s="526">
        <v>133</v>
      </c>
      <c r="BT78" s="1816">
        <v>130</v>
      </c>
      <c r="BU78" s="1816">
        <v>129</v>
      </c>
      <c r="BV78" s="1816">
        <v>125</v>
      </c>
      <c r="BW78" s="940">
        <v>121</v>
      </c>
      <c r="BX78" s="940">
        <v>117</v>
      </c>
      <c r="BY78" s="1117"/>
      <c r="BZ78" s="101"/>
      <c r="CA78" s="103"/>
      <c r="CB78" s="103"/>
      <c r="CC78" s="103"/>
      <c r="CD78" s="838"/>
      <c r="CE78" s="1523"/>
      <c r="CF78" s="1523"/>
      <c r="CG78" s="1523"/>
      <c r="CH78" s="1523"/>
      <c r="CI78" s="1523"/>
      <c r="CJ78" s="1523"/>
      <c r="CK78" s="1523"/>
      <c r="CL78" s="1523"/>
      <c r="CM78" s="1523"/>
      <c r="CN78" s="1523"/>
      <c r="CO78" s="1523"/>
      <c r="CP78" s="1523"/>
      <c r="CQ78" s="1523"/>
      <c r="CR78" s="1523"/>
      <c r="CS78" s="1523"/>
      <c r="CT78" s="1523"/>
      <c r="CU78" s="1523"/>
      <c r="CV78" s="1523"/>
      <c r="CW78" s="1523"/>
      <c r="CX78" s="1523"/>
      <c r="CY78" s="1523"/>
      <c r="CZ78" s="1523"/>
      <c r="DA78" s="1523"/>
    </row>
    <row r="79" spans="1:105" ht="15.75" thickBot="1">
      <c r="A79" s="931" t="s">
        <v>26</v>
      </c>
      <c r="B79" s="352">
        <v>3782</v>
      </c>
      <c r="C79" s="6">
        <v>4330</v>
      </c>
      <c r="D79" s="380">
        <v>4741</v>
      </c>
      <c r="E79" s="380">
        <v>4972</v>
      </c>
      <c r="F79" s="380">
        <v>4625</v>
      </c>
      <c r="G79" s="1118">
        <v>4175</v>
      </c>
      <c r="H79" s="1118">
        <v>848</v>
      </c>
      <c r="I79" s="1995">
        <v>1956</v>
      </c>
      <c r="J79" s="1593">
        <v>2436</v>
      </c>
      <c r="K79" s="553">
        <v>4719</v>
      </c>
      <c r="L79" s="99">
        <v>4664</v>
      </c>
      <c r="M79" s="99">
        <v>4667</v>
      </c>
      <c r="N79" s="99">
        <v>4725</v>
      </c>
      <c r="O79" s="99">
        <v>4399</v>
      </c>
      <c r="P79" s="99">
        <v>4413</v>
      </c>
      <c r="Q79" s="380">
        <v>4519</v>
      </c>
      <c r="R79" s="380">
        <v>4530</v>
      </c>
      <c r="S79" s="102">
        <v>4473</v>
      </c>
      <c r="T79" s="102">
        <v>4497</v>
      </c>
      <c r="U79" s="102">
        <v>4414</v>
      </c>
      <c r="V79" s="324">
        <v>5242</v>
      </c>
      <c r="W79" s="389">
        <v>4944</v>
      </c>
      <c r="X79" s="99">
        <v>4879</v>
      </c>
      <c r="Y79" s="99">
        <v>4855</v>
      </c>
      <c r="Z79" s="99">
        <v>4853</v>
      </c>
      <c r="AA79" s="99">
        <v>4677</v>
      </c>
      <c r="AB79" s="99">
        <v>4624</v>
      </c>
      <c r="AC79" s="380">
        <v>4692</v>
      </c>
      <c r="AD79" s="380">
        <v>4676</v>
      </c>
      <c r="AE79" s="102">
        <v>4609</v>
      </c>
      <c r="AF79" s="102">
        <v>4480</v>
      </c>
      <c r="AG79" s="102">
        <v>4271</v>
      </c>
      <c r="AH79" s="324">
        <v>4625</v>
      </c>
      <c r="AI79" s="389">
        <v>4577</v>
      </c>
      <c r="AJ79" s="99">
        <v>4554</v>
      </c>
      <c r="AK79" s="99">
        <v>4537</v>
      </c>
      <c r="AL79" s="99">
        <v>4544</v>
      </c>
      <c r="AM79" s="99">
        <v>4435</v>
      </c>
      <c r="AN79" s="99">
        <v>4363</v>
      </c>
      <c r="AO79" s="380">
        <v>4376</v>
      </c>
      <c r="AP79" s="380">
        <v>4309</v>
      </c>
      <c r="AQ79" s="102">
        <v>4217</v>
      </c>
      <c r="AR79" s="102">
        <v>4104</v>
      </c>
      <c r="AS79" s="102">
        <v>3936</v>
      </c>
      <c r="AT79" s="834">
        <v>4175</v>
      </c>
      <c r="AU79" s="389">
        <v>4200</v>
      </c>
      <c r="AV79" s="99">
        <v>4135</v>
      </c>
      <c r="AW79" s="99">
        <v>4101</v>
      </c>
      <c r="AX79" s="99">
        <v>4006</v>
      </c>
      <c r="AY79" s="99">
        <v>3873</v>
      </c>
      <c r="AZ79" s="99">
        <v>3677</v>
      </c>
      <c r="BA79" s="1118">
        <v>980</v>
      </c>
      <c r="BB79" s="380">
        <v>874</v>
      </c>
      <c r="BC79" s="102">
        <v>727</v>
      </c>
      <c r="BD79" s="102">
        <v>676</v>
      </c>
      <c r="BE79" s="102">
        <v>753</v>
      </c>
      <c r="BF79" s="834">
        <v>848</v>
      </c>
      <c r="BG79" s="389">
        <v>718</v>
      </c>
      <c r="BH79" s="99">
        <v>744</v>
      </c>
      <c r="BI79" s="99">
        <v>786</v>
      </c>
      <c r="BJ79" s="99">
        <v>880</v>
      </c>
      <c r="BK79" s="99">
        <v>1335</v>
      </c>
      <c r="BL79" s="99">
        <v>1733</v>
      </c>
      <c r="BM79" s="1118">
        <v>2070</v>
      </c>
      <c r="BN79" s="380">
        <v>2338</v>
      </c>
      <c r="BO79" s="102">
        <v>2533</v>
      </c>
      <c r="BP79" s="102">
        <v>1390</v>
      </c>
      <c r="BQ79" s="102">
        <v>1677</v>
      </c>
      <c r="BR79" s="834">
        <v>1956</v>
      </c>
      <c r="BS79" s="527">
        <v>2843</v>
      </c>
      <c r="BT79" s="1817">
        <v>2839</v>
      </c>
      <c r="BU79" s="1817">
        <v>2802</v>
      </c>
      <c r="BV79" s="1817">
        <v>2733</v>
      </c>
      <c r="BW79" s="943">
        <v>2550</v>
      </c>
      <c r="BX79" s="943">
        <v>2436</v>
      </c>
      <c r="BY79" s="1118"/>
      <c r="BZ79" s="380"/>
      <c r="CA79" s="102"/>
      <c r="CB79" s="102"/>
      <c r="CC79" s="102"/>
      <c r="CD79" s="834"/>
      <c r="CE79" s="1523"/>
      <c r="CF79" s="1523"/>
      <c r="CG79" s="1523"/>
      <c r="CH79" s="1523"/>
      <c r="CI79" s="1523"/>
      <c r="CJ79" s="1523"/>
      <c r="CK79" s="1523"/>
      <c r="CL79" s="1523"/>
      <c r="CM79" s="1523"/>
      <c r="CN79" s="1523"/>
      <c r="CO79" s="1523"/>
      <c r="CP79" s="1523"/>
      <c r="CQ79" s="1523"/>
      <c r="CR79" s="1523"/>
      <c r="CS79" s="1523"/>
      <c r="CT79" s="1523"/>
      <c r="CU79" s="1523"/>
      <c r="CV79" s="1523"/>
      <c r="CW79" s="1523"/>
      <c r="CX79" s="1523"/>
      <c r="CY79" s="1523"/>
      <c r="CZ79" s="1523"/>
      <c r="DA79" s="1523"/>
    </row>
    <row r="80" spans="1:105">
      <c r="A80" s="2257" t="s">
        <v>991</v>
      </c>
      <c r="B80" s="2257"/>
      <c r="C80" s="2257"/>
      <c r="D80" s="2257"/>
      <c r="E80" s="2257"/>
      <c r="F80" s="2257"/>
      <c r="G80" s="2257"/>
      <c r="H80" s="2257"/>
      <c r="I80" s="2257"/>
      <c r="J80" s="2257"/>
      <c r="K80" s="2257"/>
      <c r="L80" s="2257"/>
      <c r="M80" s="2257"/>
      <c r="N80" s="2257"/>
      <c r="O80" s="2257"/>
      <c r="P80" s="2257"/>
      <c r="Q80" s="2257"/>
      <c r="R80" s="2257"/>
      <c r="S80" s="2257"/>
      <c r="T80" s="2257"/>
      <c r="U80" s="2257"/>
      <c r="V80" s="2257"/>
      <c r="W80" s="2257"/>
      <c r="X80" s="2257"/>
      <c r="Y80" s="2257"/>
      <c r="Z80" s="2257"/>
      <c r="AA80" s="2257"/>
      <c r="AB80" s="2257"/>
      <c r="AC80" s="2257"/>
      <c r="AD80" s="2257"/>
      <c r="AE80" s="2257"/>
      <c r="AF80" s="2257"/>
      <c r="AG80" s="2257"/>
      <c r="AH80" s="2257"/>
      <c r="AI80" s="2257"/>
      <c r="AJ80" s="2257"/>
      <c r="AK80" s="2257"/>
      <c r="AL80" s="2257"/>
      <c r="AM80" s="2257"/>
      <c r="AN80" s="2257"/>
      <c r="AO80" s="2257"/>
      <c r="AP80" s="2257"/>
      <c r="AQ80" s="2257"/>
      <c r="AR80" s="2257"/>
      <c r="AS80" s="2257"/>
      <c r="AT80" s="2257"/>
      <c r="AU80" s="2257"/>
      <c r="AV80" s="2257"/>
      <c r="AW80" s="2257"/>
      <c r="AX80" s="2257"/>
      <c r="AY80" s="2257"/>
      <c r="AZ80" s="2257"/>
      <c r="BA80" s="2257"/>
      <c r="BB80" s="2257"/>
      <c r="BC80" s="2257"/>
      <c r="BD80" s="2257"/>
      <c r="BE80" s="2257"/>
      <c r="BF80" s="2257"/>
      <c r="BG80" s="2257"/>
      <c r="BH80" s="2257"/>
      <c r="BI80" s="2257"/>
      <c r="BJ80" s="2257"/>
      <c r="BK80" s="2257"/>
      <c r="BL80" s="2257"/>
      <c r="BM80" s="2257"/>
      <c r="BN80" s="2257"/>
      <c r="BO80" s="2257"/>
      <c r="BP80" s="2257"/>
      <c r="BQ80" s="2257"/>
      <c r="BR80" s="2257"/>
      <c r="BS80" s="606"/>
      <c r="BT80" s="606"/>
      <c r="BU80" s="606"/>
      <c r="BV80" s="606"/>
      <c r="BW80" s="606"/>
      <c r="BX80" s="606"/>
      <c r="BY80" s="606"/>
      <c r="BZ80" s="606"/>
      <c r="CA80" s="606"/>
      <c r="CB80" s="606"/>
      <c r="CC80" s="606"/>
      <c r="CD80" s="3"/>
      <c r="CE80" s="1523"/>
      <c r="CF80" s="1523"/>
      <c r="CG80" s="1523"/>
      <c r="CH80" s="1523"/>
      <c r="CI80" s="1523"/>
      <c r="CJ80" s="1523"/>
      <c r="CK80" s="1523"/>
      <c r="CL80" s="1523"/>
      <c r="CM80" s="1523"/>
      <c r="CN80" s="1523"/>
      <c r="CO80" s="1523"/>
      <c r="CP80" s="1523"/>
      <c r="CQ80" s="1523"/>
      <c r="CR80" s="1523"/>
      <c r="CS80" s="1523"/>
      <c r="CT80" s="1523"/>
      <c r="CU80" s="1523"/>
      <c r="CV80" s="1523"/>
      <c r="CW80" s="1523"/>
      <c r="CX80" s="1523"/>
      <c r="CY80" s="1523"/>
      <c r="CZ80" s="1523"/>
      <c r="DA80" s="1523"/>
    </row>
    <row r="81" spans="1:109">
      <c r="A81" s="2260" t="s">
        <v>757</v>
      </c>
      <c r="B81" s="2260"/>
      <c r="C81" s="2260"/>
      <c r="D81" s="2260"/>
      <c r="E81" s="2260"/>
      <c r="F81" s="2260"/>
      <c r="G81" s="2260"/>
      <c r="H81" s="2260"/>
      <c r="I81" s="2260"/>
      <c r="J81" s="2260"/>
      <c r="K81" s="2260"/>
      <c r="L81" s="2260"/>
      <c r="M81" s="2260"/>
      <c r="N81" s="2260"/>
      <c r="O81" s="2260"/>
      <c r="P81" s="2260"/>
      <c r="Q81" s="2260"/>
      <c r="R81" s="2260"/>
      <c r="S81" s="2260"/>
      <c r="T81" s="2260"/>
      <c r="U81" s="2260"/>
      <c r="V81" s="2260"/>
      <c r="W81" s="2260"/>
      <c r="X81" s="2260"/>
      <c r="Y81" s="2260"/>
      <c r="Z81" s="2260"/>
      <c r="AA81" s="2260"/>
      <c r="AB81" s="2260"/>
      <c r="AC81" s="2260"/>
      <c r="AD81" s="2260"/>
      <c r="AE81" s="2260"/>
      <c r="AF81" s="2260"/>
      <c r="AG81" s="2260"/>
      <c r="AH81" s="2260"/>
      <c r="AI81" s="2260"/>
      <c r="AJ81" s="2260"/>
      <c r="AK81" s="2260"/>
      <c r="AL81" s="2260"/>
      <c r="AM81" s="2260"/>
      <c r="AN81" s="2260"/>
      <c r="AO81" s="2260"/>
      <c r="AP81" s="2260"/>
      <c r="AQ81" s="2260"/>
      <c r="AR81" s="2260"/>
      <c r="AS81" s="2260"/>
      <c r="AT81" s="2260"/>
      <c r="AU81" s="2260"/>
      <c r="AV81" s="2260"/>
      <c r="AW81" s="2260"/>
      <c r="AX81" s="2260"/>
      <c r="AY81" s="2260"/>
      <c r="AZ81" s="2260"/>
      <c r="BA81" s="2260"/>
      <c r="BB81" s="2260"/>
      <c r="BC81" s="2260"/>
      <c r="BD81" s="2260"/>
      <c r="BE81" s="2260"/>
      <c r="BF81" s="2260"/>
      <c r="BG81" s="2260"/>
      <c r="BH81" s="2260"/>
      <c r="BI81" s="2260"/>
      <c r="BJ81" s="2260"/>
      <c r="BK81" s="2260"/>
      <c r="BL81" s="2260"/>
      <c r="BM81" s="2260"/>
      <c r="BN81" s="2260"/>
      <c r="BO81" s="2260"/>
      <c r="BP81" s="2260"/>
      <c r="BQ81" s="2260"/>
      <c r="BR81" s="2260"/>
      <c r="BS81" s="606"/>
      <c r="BT81" s="606"/>
      <c r="BU81" s="606"/>
      <c r="BV81" s="606"/>
      <c r="BW81" s="606"/>
      <c r="BX81" s="606"/>
      <c r="BY81" s="606"/>
      <c r="BZ81" s="606"/>
      <c r="CA81" s="606"/>
      <c r="CB81" s="606"/>
      <c r="CC81" s="606"/>
      <c r="CD81" s="3"/>
      <c r="CE81" s="1523"/>
      <c r="CF81" s="1523"/>
      <c r="CG81" s="1523"/>
      <c r="CH81" s="1523"/>
      <c r="CI81" s="1523"/>
      <c r="CJ81" s="1523"/>
      <c r="CK81" s="1523"/>
      <c r="CL81" s="1523"/>
      <c r="CM81" s="1523"/>
      <c r="CN81" s="1523"/>
      <c r="CO81" s="1523"/>
      <c r="CP81" s="1523"/>
      <c r="CQ81" s="1523"/>
      <c r="CR81" s="1523"/>
      <c r="CS81" s="1523"/>
      <c r="CT81" s="1523"/>
      <c r="CU81" s="1523"/>
      <c r="CV81" s="1523"/>
      <c r="CW81" s="1523"/>
      <c r="CX81" s="1523"/>
      <c r="CY81" s="1523"/>
      <c r="CZ81" s="1523"/>
      <c r="DA81" s="1523"/>
    </row>
    <row r="82" spans="1:109">
      <c r="A82" s="2260" t="s">
        <v>1008</v>
      </c>
      <c r="B82" s="2260"/>
      <c r="C82" s="2260"/>
      <c r="D82" s="2260"/>
      <c r="E82" s="2260"/>
      <c r="F82" s="2260"/>
      <c r="G82" s="2260"/>
      <c r="H82" s="2260"/>
      <c r="I82" s="2260"/>
      <c r="J82" s="2260"/>
      <c r="K82" s="2260"/>
      <c r="L82" s="2260"/>
      <c r="M82" s="2260"/>
      <c r="N82" s="2260"/>
      <c r="O82" s="2260"/>
      <c r="P82" s="2260"/>
      <c r="Q82" s="2260"/>
      <c r="R82" s="2260"/>
      <c r="S82" s="2260"/>
      <c r="T82" s="2260"/>
      <c r="U82" s="2260"/>
      <c r="V82" s="2260"/>
      <c r="W82" s="2260"/>
      <c r="X82" s="2260"/>
      <c r="Y82" s="2260"/>
      <c r="Z82" s="2260"/>
      <c r="AA82" s="2260"/>
      <c r="AB82" s="2260"/>
      <c r="AC82" s="2260"/>
      <c r="AD82" s="2260"/>
      <c r="AE82" s="2260"/>
      <c r="AF82" s="2260"/>
      <c r="AG82" s="2260"/>
      <c r="AH82" s="2260"/>
      <c r="AI82" s="2260"/>
      <c r="AJ82" s="2260"/>
      <c r="AK82" s="2260"/>
      <c r="AL82" s="2260"/>
      <c r="AM82" s="2260"/>
      <c r="AN82" s="2260"/>
      <c r="AO82" s="2260"/>
      <c r="AP82" s="2260"/>
      <c r="AQ82" s="2260"/>
      <c r="AR82" s="2260"/>
      <c r="AS82" s="2260"/>
      <c r="AT82" s="2260"/>
      <c r="AU82" s="2260"/>
      <c r="AV82" s="2260"/>
      <c r="AW82" s="2260"/>
      <c r="AX82" s="2260"/>
      <c r="AY82" s="2260"/>
      <c r="AZ82" s="2260"/>
      <c r="BA82" s="2260"/>
      <c r="BB82" s="2260"/>
      <c r="BC82" s="2260"/>
      <c r="BD82" s="2260"/>
      <c r="BE82" s="2260"/>
      <c r="BF82" s="2260"/>
      <c r="BG82" s="2260"/>
      <c r="BH82" s="2260"/>
      <c r="BI82" s="2260"/>
      <c r="BJ82" s="2260"/>
      <c r="BK82" s="2260"/>
      <c r="BL82" s="2260"/>
      <c r="BM82" s="2260"/>
      <c r="BN82" s="2260"/>
      <c r="BO82" s="2260"/>
      <c r="BP82" s="2260"/>
      <c r="BQ82" s="2260"/>
      <c r="BR82" s="2260"/>
      <c r="BS82" s="606"/>
      <c r="BT82" s="606"/>
      <c r="BU82" s="606"/>
      <c r="BV82" s="606"/>
      <c r="BW82" s="606"/>
      <c r="BX82" s="606"/>
      <c r="BY82" s="606"/>
      <c r="BZ82" s="606"/>
      <c r="CA82" s="606"/>
      <c r="CB82" s="606"/>
      <c r="CC82" s="606"/>
      <c r="CD82" s="3"/>
      <c r="CE82" s="1523"/>
      <c r="CF82" s="1523"/>
      <c r="CG82" s="1523"/>
      <c r="CH82" s="1523"/>
      <c r="CI82" s="1523"/>
      <c r="CJ82" s="1523"/>
      <c r="CK82" s="1523"/>
      <c r="CL82" s="1523"/>
      <c r="CM82" s="1523"/>
      <c r="CN82" s="1523"/>
      <c r="CO82" s="1523"/>
      <c r="CP82" s="1523"/>
      <c r="CQ82" s="1523"/>
      <c r="CR82" s="1523"/>
      <c r="CS82" s="1523"/>
      <c r="CT82" s="1523"/>
      <c r="CU82" s="1523"/>
      <c r="CV82" s="1523"/>
      <c r="CW82" s="1523"/>
      <c r="CX82" s="1523"/>
      <c r="CY82" s="1523"/>
      <c r="CZ82" s="1523"/>
      <c r="DA82" s="1523"/>
    </row>
    <row r="83" spans="1:109" ht="17.25" customHeight="1">
      <c r="A83" s="2252" t="s">
        <v>1076</v>
      </c>
      <c r="B83" s="2252"/>
      <c r="C83" s="2252"/>
      <c r="D83" s="2252"/>
      <c r="E83" s="2252"/>
      <c r="F83" s="2252"/>
      <c r="G83" s="2252"/>
      <c r="H83" s="2252"/>
      <c r="I83" s="2252"/>
      <c r="J83" s="2252"/>
      <c r="K83" s="2252"/>
      <c r="L83" s="2252"/>
      <c r="M83" s="2252"/>
      <c r="N83" s="2252"/>
      <c r="O83" s="2252"/>
      <c r="P83" s="2252"/>
      <c r="Q83" s="2252"/>
      <c r="R83" s="2252"/>
      <c r="S83" s="2252"/>
      <c r="T83" s="2252"/>
      <c r="U83" s="2252"/>
      <c r="V83" s="2252"/>
      <c r="W83" s="2252"/>
      <c r="X83" s="2252"/>
      <c r="Y83" s="2252"/>
      <c r="Z83" s="2252"/>
      <c r="AA83" s="2252"/>
      <c r="AB83" s="2252"/>
      <c r="AC83" s="2252"/>
      <c r="AD83" s="2252"/>
      <c r="AE83" s="2252"/>
      <c r="AF83" s="2252"/>
      <c r="AG83" s="2252"/>
      <c r="AH83" s="2252"/>
      <c r="AI83" s="2252"/>
      <c r="AJ83" s="2252"/>
      <c r="AK83" s="2252"/>
      <c r="AL83" s="2252"/>
      <c r="AM83" s="2252"/>
      <c r="AN83" s="2252"/>
      <c r="AO83" s="2252"/>
      <c r="AP83" s="2252"/>
      <c r="AQ83" s="2252"/>
      <c r="AR83" s="2252"/>
      <c r="AS83" s="2252"/>
      <c r="AT83" s="2252"/>
      <c r="AU83" s="2252"/>
      <c r="AV83" s="2252"/>
      <c r="AW83" s="2252"/>
      <c r="AX83" s="2252"/>
      <c r="AY83" s="2252"/>
      <c r="AZ83" s="2252"/>
      <c r="BA83" s="2252"/>
      <c r="BB83" s="2252"/>
      <c r="BC83" s="2252"/>
      <c r="BD83" s="2252"/>
      <c r="BE83" s="2252"/>
      <c r="BF83" s="2252"/>
      <c r="BG83" s="2252"/>
      <c r="BH83" s="2252"/>
      <c r="BI83" s="2252"/>
      <c r="BJ83" s="2252"/>
      <c r="BK83" s="2252"/>
      <c r="BL83" s="2252"/>
      <c r="BM83" s="2252"/>
      <c r="BN83" s="2252"/>
      <c r="BO83" s="2252"/>
      <c r="BP83" s="2252"/>
      <c r="BQ83" s="2252"/>
      <c r="BR83" s="2252"/>
      <c r="BS83" s="2252"/>
      <c r="BT83" s="2252"/>
      <c r="BU83" s="2252"/>
      <c r="BV83" s="2252"/>
      <c r="BW83" s="2252"/>
      <c r="BX83" s="2252"/>
      <c r="BY83" s="2252"/>
      <c r="BZ83" s="2252"/>
      <c r="CA83" s="2252"/>
      <c r="CB83" s="2252"/>
      <c r="CC83" s="2252"/>
      <c r="CD83" s="2252"/>
      <c r="CE83" s="1523"/>
      <c r="CF83" s="1523"/>
      <c r="CG83" s="1523"/>
      <c r="CH83" s="1523"/>
      <c r="CI83" s="1523"/>
      <c r="CJ83" s="1523"/>
      <c r="CK83" s="1523"/>
      <c r="CL83" s="1523"/>
      <c r="CM83" s="1523"/>
      <c r="CN83" s="1523"/>
      <c r="CO83" s="1523"/>
      <c r="CP83" s="1523"/>
      <c r="CQ83" s="1523"/>
      <c r="CR83" s="1523"/>
      <c r="CS83" s="1523"/>
      <c r="CT83" s="1523"/>
      <c r="CU83" s="1523"/>
      <c r="CV83" s="1523"/>
      <c r="CW83" s="1523"/>
      <c r="CX83" s="1523"/>
      <c r="CY83" s="1523"/>
      <c r="CZ83" s="1523"/>
      <c r="DA83" s="1523"/>
      <c r="DB83" s="1036"/>
      <c r="DC83" s="1036"/>
      <c r="DD83" s="1036"/>
      <c r="DE83" s="1036"/>
    </row>
    <row r="84" spans="1:109" s="1523" customFormat="1">
      <c r="A84" s="1525"/>
      <c r="B84" s="1526"/>
      <c r="C84" s="1526"/>
      <c r="D84" s="1527"/>
      <c r="E84" s="1527"/>
      <c r="F84" s="1527"/>
      <c r="G84" s="1527"/>
      <c r="H84" s="1527"/>
      <c r="I84" s="1527"/>
      <c r="J84" s="1527"/>
      <c r="K84" s="1526"/>
      <c r="L84" s="1526"/>
      <c r="M84" s="1526"/>
      <c r="N84" s="1526"/>
      <c r="O84" s="1526"/>
      <c r="P84" s="1526"/>
      <c r="Q84" s="1526"/>
      <c r="R84" s="1526"/>
      <c r="S84" s="1526"/>
      <c r="T84" s="1526"/>
      <c r="U84" s="1526"/>
      <c r="V84" s="1526"/>
      <c r="W84" s="1526"/>
      <c r="X84" s="1526"/>
      <c r="Y84" s="1526"/>
      <c r="Z84" s="1526"/>
      <c r="AA84" s="1526"/>
      <c r="AB84" s="1526"/>
      <c r="AC84" s="1526"/>
      <c r="AD84" s="1526"/>
      <c r="AE84" s="1526"/>
      <c r="AF84" s="1526"/>
      <c r="AG84" s="1526"/>
      <c r="AH84" s="1526"/>
      <c r="AI84" s="1526"/>
      <c r="AJ84" s="1526"/>
      <c r="AK84" s="1526"/>
      <c r="AL84" s="1526"/>
      <c r="AM84" s="1526"/>
      <c r="AN84" s="1526"/>
      <c r="AO84" s="1526"/>
      <c r="AP84" s="1526"/>
      <c r="AQ84" s="1526"/>
      <c r="AR84" s="1526"/>
      <c r="AS84" s="1526"/>
      <c r="AT84" s="1526"/>
      <c r="AU84" s="1526"/>
      <c r="AV84" s="1526"/>
      <c r="AW84" s="1526"/>
      <c r="AX84" s="1526"/>
      <c r="AY84" s="1526"/>
      <c r="AZ84" s="1526"/>
      <c r="BA84" s="1526"/>
      <c r="BB84" s="1526"/>
      <c r="BC84" s="1526"/>
      <c r="BD84" s="1526"/>
      <c r="BE84" s="1526"/>
      <c r="BF84" s="1526"/>
    </row>
    <row r="85" spans="1:109" s="1523" customFormat="1">
      <c r="D85" s="1528"/>
      <c r="E85" s="1528"/>
      <c r="F85" s="1528"/>
      <c r="G85" s="1528"/>
      <c r="H85" s="1528"/>
      <c r="I85" s="1528"/>
      <c r="J85" s="1528"/>
    </row>
    <row r="86" spans="1:109" s="1523" customFormat="1"/>
    <row r="87" spans="1:109" s="1523" customFormat="1"/>
    <row r="88" spans="1:109" s="1523" customFormat="1"/>
    <row r="89" spans="1:109" s="1523" customFormat="1"/>
    <row r="90" spans="1:109" s="1523" customFormat="1"/>
    <row r="91" spans="1:109" s="1523" customFormat="1"/>
    <row r="92" spans="1:109" s="1523" customFormat="1"/>
    <row r="93" spans="1:109" s="1523" customFormat="1"/>
    <row r="94" spans="1:109" s="1523" customFormat="1"/>
    <row r="95" spans="1:109" s="1523" customFormat="1"/>
    <row r="96" spans="1:109" s="1523" customFormat="1"/>
    <row r="97" s="1523" customFormat="1"/>
    <row r="98" s="1523" customFormat="1"/>
    <row r="99" s="1523" customFormat="1"/>
    <row r="100" s="1523" customFormat="1"/>
    <row r="101" s="1523" customFormat="1"/>
    <row r="102" s="1523" customFormat="1"/>
    <row r="103" s="1523" customFormat="1"/>
    <row r="104" s="1523" customFormat="1"/>
    <row r="105" s="1523" customFormat="1"/>
    <row r="106" s="1523" customFormat="1"/>
    <row r="107" s="1523" customFormat="1"/>
    <row r="108" s="1523" customFormat="1"/>
    <row r="109" s="1523" customFormat="1"/>
    <row r="110" s="1523" customFormat="1"/>
    <row r="111" s="1523" customFormat="1"/>
    <row r="112" s="1523" customFormat="1"/>
    <row r="113" s="1523" customFormat="1"/>
    <row r="114" s="1523" customFormat="1"/>
    <row r="115" s="1523" customFormat="1"/>
    <row r="116" s="1523" customFormat="1"/>
    <row r="117" s="1523" customFormat="1"/>
    <row r="118" s="1523" customFormat="1"/>
    <row r="119" s="1523" customFormat="1"/>
    <row r="120" s="1523" customFormat="1"/>
    <row r="121" s="1523" customFormat="1"/>
    <row r="122" s="1523" customFormat="1"/>
    <row r="123" s="1523" customFormat="1"/>
    <row r="124" s="1523" customFormat="1"/>
    <row r="125" s="1523" customFormat="1"/>
    <row r="126" s="1523" customFormat="1"/>
    <row r="127" s="1523" customFormat="1"/>
    <row r="128" s="1523" customFormat="1"/>
    <row r="129" s="1523" customFormat="1"/>
    <row r="130" s="1523" customFormat="1"/>
    <row r="131" s="1523" customFormat="1"/>
    <row r="132" s="1523" customFormat="1"/>
    <row r="133" s="1523" customFormat="1"/>
    <row r="134" s="1523" customFormat="1"/>
    <row r="135" s="1523" customFormat="1"/>
    <row r="136" s="1523" customFormat="1"/>
  </sheetData>
  <sheetProtection algorithmName="SHA-512" hashValue="6LCjnTYN9L0L4q2XWjE9GRK5yU9EH0F8ZdCilHx+x76FbeV5Ouot8AiWooJ4zPjFPFS6VD3FUobRb96leFONCQ==" saltValue="G30+tiF4ZCPx0alifKUyIg==" spinCount="100000" sheet="1" objects="1" scenarios="1"/>
  <sortState ref="A22:Q37">
    <sortCondition ref="A22"/>
  </sortState>
  <mergeCells count="5">
    <mergeCell ref="A80:BR80"/>
    <mergeCell ref="A81:BR81"/>
    <mergeCell ref="A82:BR82"/>
    <mergeCell ref="A83:CD83"/>
    <mergeCell ref="A1:CD1"/>
  </mergeCells>
  <pageMargins left="0.25" right="0.25" top="0.75" bottom="0.75" header="0.3" footer="0.3"/>
  <pageSetup scale="25"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59999389629810485"/>
    <pageSetUpPr fitToPage="1"/>
  </sheetPr>
  <dimension ref="A1:DS120"/>
  <sheetViews>
    <sheetView showGridLines="0" zoomScaleNormal="100" workbookViewId="0">
      <pane ySplit="4" topLeftCell="A5" activePane="bottomLeft" state="frozen"/>
      <selection pane="bottomLeft" activeCell="E25" sqref="E25"/>
    </sheetView>
  </sheetViews>
  <sheetFormatPr defaultColWidth="9.140625" defaultRowHeight="15"/>
  <cols>
    <col min="1" max="1" width="49.140625" style="67" customWidth="1"/>
    <col min="2" max="2" width="9.140625" style="67" hidden="1" customWidth="1"/>
    <col min="3" max="7" width="9.140625" style="67" customWidth="1"/>
    <col min="8" max="9" width="10.7109375" style="754" customWidth="1"/>
    <col min="10" max="10" width="11.85546875" style="1770" customWidth="1"/>
    <col min="11" max="31" width="9.140625" style="67" hidden="1" customWidth="1"/>
    <col min="32" max="32" width="9.5703125" style="67" hidden="1" customWidth="1"/>
    <col min="33" max="33" width="10.28515625" style="67" hidden="1" customWidth="1"/>
    <col min="34" max="46" width="9.140625" style="67" hidden="1" customWidth="1"/>
    <col min="47" max="52" width="9.140625" style="754" hidden="1" customWidth="1"/>
    <col min="53" max="53" width="8.42578125" style="754" hidden="1" customWidth="1"/>
    <col min="54" max="54" width="9.42578125" style="754" hidden="1" customWidth="1"/>
    <col min="55" max="55" width="9.140625" style="754" hidden="1" customWidth="1"/>
    <col min="56" max="56" width="9.5703125" style="754" hidden="1" customWidth="1"/>
    <col min="57" max="57" width="10.140625" style="754" hidden="1" customWidth="1"/>
    <col min="58" max="58" width="9.140625" style="754" hidden="1" customWidth="1"/>
    <col min="59" max="67" width="0" style="67" hidden="1" customWidth="1"/>
    <col min="68" max="68" width="9.140625" style="67" hidden="1" customWidth="1"/>
    <col min="69" max="69" width="9.85546875" style="67" hidden="1" customWidth="1"/>
    <col min="70" max="70" width="9" style="67" hidden="1" customWidth="1"/>
    <col min="71" max="82" width="9.140625" style="1770"/>
    <col min="83" max="16384" width="9.140625" style="67"/>
  </cols>
  <sheetData>
    <row r="1" spans="1:123" ht="21" thickBot="1">
      <c r="A1" s="2253" t="s">
        <v>665</v>
      </c>
      <c r="B1" s="2254"/>
      <c r="C1" s="2254"/>
      <c r="D1" s="2254"/>
      <c r="E1" s="2254"/>
      <c r="F1" s="2254"/>
      <c r="G1" s="2254"/>
      <c r="H1" s="2254"/>
      <c r="I1" s="2254"/>
      <c r="J1" s="2254"/>
      <c r="K1" s="2254"/>
      <c r="L1" s="2254"/>
      <c r="M1" s="2254"/>
      <c r="N1" s="2254"/>
      <c r="O1" s="2254"/>
      <c r="P1" s="2254"/>
      <c r="Q1" s="2254"/>
      <c r="R1" s="2254"/>
      <c r="S1" s="2254"/>
      <c r="T1" s="2254"/>
      <c r="U1" s="2254"/>
      <c r="V1" s="2254"/>
      <c r="W1" s="2254"/>
      <c r="X1" s="2254"/>
      <c r="Y1" s="2254"/>
      <c r="Z1" s="2254"/>
      <c r="AA1" s="2254"/>
      <c r="AB1" s="2254"/>
      <c r="AC1" s="2254"/>
      <c r="AD1" s="2254"/>
      <c r="AE1" s="2254"/>
      <c r="AF1" s="2254"/>
      <c r="AG1" s="2254"/>
      <c r="AH1" s="2254"/>
      <c r="AI1" s="2254"/>
      <c r="AJ1" s="2254"/>
      <c r="AK1" s="2254"/>
      <c r="AL1" s="2254"/>
      <c r="AM1" s="2254"/>
      <c r="AN1" s="2254"/>
      <c r="AO1" s="2254"/>
      <c r="AP1" s="2254"/>
      <c r="AQ1" s="2254"/>
      <c r="AR1" s="2254"/>
      <c r="AS1" s="2254"/>
      <c r="AT1" s="2254"/>
      <c r="AU1" s="2254"/>
      <c r="AV1" s="2254"/>
      <c r="AW1" s="2254"/>
      <c r="AX1" s="2254"/>
      <c r="AY1" s="2254"/>
      <c r="AZ1" s="2254"/>
      <c r="BA1" s="2254"/>
      <c r="BB1" s="2254"/>
      <c r="BC1" s="2254"/>
      <c r="BD1" s="2254"/>
      <c r="BE1" s="2254"/>
      <c r="BF1" s="2254"/>
      <c r="BG1" s="2254"/>
      <c r="BH1" s="2254"/>
      <c r="BI1" s="2254"/>
      <c r="BJ1" s="2254"/>
      <c r="BK1" s="2254"/>
      <c r="BL1" s="2254"/>
      <c r="BM1" s="2254"/>
      <c r="BN1" s="2254"/>
      <c r="BO1" s="2254"/>
      <c r="BP1" s="2254"/>
      <c r="BQ1" s="2254"/>
      <c r="BR1" s="2254"/>
      <c r="BS1" s="2254"/>
      <c r="BT1" s="2254"/>
      <c r="BU1" s="2254"/>
      <c r="BV1" s="2254"/>
      <c r="BW1" s="2254"/>
      <c r="BX1" s="2254"/>
      <c r="BY1" s="2254"/>
      <c r="BZ1" s="2254"/>
      <c r="CA1" s="2254"/>
      <c r="CB1" s="2254"/>
      <c r="CC1" s="2254"/>
      <c r="CD1" s="2255"/>
      <c r="CE1" s="1523"/>
      <c r="CF1" s="1523"/>
      <c r="CG1" s="1523"/>
      <c r="CH1" s="1523"/>
      <c r="CI1" s="1523"/>
      <c r="CJ1" s="1523"/>
      <c r="CK1" s="1523"/>
      <c r="CL1" s="1523"/>
      <c r="CM1" s="1523"/>
      <c r="CN1" s="1523"/>
      <c r="CO1" s="1523"/>
      <c r="CP1" s="1523"/>
      <c r="CQ1" s="1523"/>
      <c r="CR1" s="1523"/>
      <c r="CS1" s="1523"/>
      <c r="CT1" s="1523"/>
      <c r="CU1" s="1523"/>
      <c r="CV1" s="1523"/>
      <c r="CW1" s="1523"/>
      <c r="CX1" s="1523"/>
      <c r="CY1" s="1523"/>
      <c r="CZ1" s="1523"/>
      <c r="DA1" s="1523"/>
      <c r="DB1" s="1523"/>
      <c r="DC1" s="1523"/>
      <c r="DD1" s="1523"/>
      <c r="DE1" s="1523"/>
      <c r="DF1" s="1523"/>
      <c r="DG1" s="1523"/>
      <c r="DH1" s="1523"/>
      <c r="DI1" s="1523"/>
      <c r="DJ1" s="1523"/>
      <c r="DK1" s="1523"/>
      <c r="DL1" s="1523"/>
      <c r="DM1" s="1523"/>
      <c r="DN1" s="1523"/>
      <c r="DO1" s="1523"/>
      <c r="DP1" s="1523"/>
      <c r="DQ1" s="1523"/>
      <c r="DR1" s="1523"/>
      <c r="DS1" s="1523"/>
    </row>
    <row r="2" spans="1:123" ht="15.75" thickBot="1">
      <c r="A2" s="285" t="s">
        <v>137</v>
      </c>
      <c r="B2" s="240"/>
      <c r="C2" s="240"/>
      <c r="D2" s="286"/>
      <c r="E2" s="286"/>
      <c r="F2" s="283"/>
      <c r="G2" s="283"/>
      <c r="H2" s="283"/>
      <c r="I2" s="283"/>
      <c r="J2" s="283"/>
      <c r="AF2" s="20"/>
      <c r="AR2" s="20"/>
      <c r="BD2" s="20"/>
      <c r="BG2" s="1115"/>
      <c r="BH2" s="1115"/>
      <c r="BI2" s="1115"/>
      <c r="BJ2" s="1115"/>
      <c r="BK2" s="1115"/>
      <c r="BL2" s="1115"/>
      <c r="BM2" s="1115"/>
      <c r="BN2" s="1115"/>
      <c r="BO2" s="606"/>
      <c r="BP2" s="1115"/>
      <c r="BQ2" s="1115"/>
      <c r="BS2" s="1115"/>
      <c r="BT2" s="1115"/>
      <c r="BU2" s="1115"/>
      <c r="BV2" s="1115"/>
      <c r="BW2" s="1115"/>
      <c r="BX2" s="1115"/>
      <c r="BY2" s="1115"/>
      <c r="BZ2" s="1115"/>
      <c r="CA2" s="606" t="str">
        <f>'Operational Data'!CN2</f>
        <v>Effective: January 31, 2023</v>
      </c>
      <c r="CB2" s="1115"/>
      <c r="CC2" s="1115"/>
      <c r="CE2" s="1523"/>
      <c r="CF2" s="1523"/>
      <c r="CG2" s="1523"/>
      <c r="CH2" s="1523"/>
      <c r="CI2" s="1523"/>
      <c r="CJ2" s="1523"/>
      <c r="CK2" s="1523"/>
      <c r="CL2" s="1523"/>
      <c r="CM2" s="1523"/>
      <c r="CN2" s="1523"/>
      <c r="CO2" s="1523"/>
      <c r="CP2" s="1523"/>
      <c r="CQ2" s="1523"/>
      <c r="CR2" s="1523"/>
      <c r="CS2" s="1523"/>
      <c r="CT2" s="1523"/>
      <c r="CU2" s="1523"/>
      <c r="CV2" s="1523"/>
      <c r="CW2" s="1523"/>
      <c r="CX2" s="1523"/>
      <c r="CY2" s="1523"/>
      <c r="CZ2" s="1523"/>
      <c r="DA2" s="1523"/>
      <c r="DB2" s="1523"/>
      <c r="DC2" s="1523"/>
      <c r="DD2" s="1523"/>
      <c r="DE2" s="1523"/>
      <c r="DF2" s="1523"/>
      <c r="DG2" s="1523"/>
      <c r="DH2" s="1523"/>
      <c r="DI2" s="1523"/>
      <c r="DJ2" s="1523"/>
      <c r="DK2" s="1523"/>
      <c r="DL2" s="1523"/>
      <c r="DM2" s="1523"/>
      <c r="DN2" s="1523"/>
      <c r="DO2" s="1523"/>
      <c r="DP2" s="1523"/>
      <c r="DQ2" s="1523"/>
      <c r="DR2" s="1523"/>
      <c r="DS2" s="1523"/>
    </row>
    <row r="3" spans="1:123" ht="18.75" thickBot="1">
      <c r="A3" s="2447" t="s">
        <v>67</v>
      </c>
      <c r="B3" s="2453" t="s">
        <v>681</v>
      </c>
      <c r="C3" s="137" t="s">
        <v>682</v>
      </c>
      <c r="D3" s="137" t="s">
        <v>688</v>
      </c>
      <c r="E3" s="137" t="s">
        <v>684</v>
      </c>
      <c r="F3" s="137" t="s">
        <v>689</v>
      </c>
      <c r="G3" s="137" t="s">
        <v>687</v>
      </c>
      <c r="H3" s="26" t="s">
        <v>728</v>
      </c>
      <c r="I3" s="608" t="s">
        <v>1102</v>
      </c>
      <c r="J3" s="608" t="s">
        <v>1101</v>
      </c>
      <c r="K3" s="403" t="s">
        <v>388</v>
      </c>
      <c r="L3" s="141" t="s">
        <v>389</v>
      </c>
      <c r="M3" s="141" t="s">
        <v>390</v>
      </c>
      <c r="N3" s="141" t="s">
        <v>391</v>
      </c>
      <c r="O3" s="141" t="s">
        <v>392</v>
      </c>
      <c r="P3" s="141" t="s">
        <v>393</v>
      </c>
      <c r="Q3" s="141" t="s">
        <v>394</v>
      </c>
      <c r="R3" s="141" t="s">
        <v>395</v>
      </c>
      <c r="S3" s="141" t="s">
        <v>399</v>
      </c>
      <c r="T3" s="141" t="s">
        <v>396</v>
      </c>
      <c r="U3" s="141" t="s">
        <v>397</v>
      </c>
      <c r="V3" s="142" t="s">
        <v>398</v>
      </c>
      <c r="W3" s="141" t="s">
        <v>449</v>
      </c>
      <c r="X3" s="141" t="s">
        <v>450</v>
      </c>
      <c r="Y3" s="141" t="s">
        <v>451</v>
      </c>
      <c r="Z3" s="141" t="s">
        <v>452</v>
      </c>
      <c r="AA3" s="141" t="s">
        <v>459</v>
      </c>
      <c r="AB3" s="141" t="s">
        <v>460</v>
      </c>
      <c r="AC3" s="141" t="s">
        <v>453</v>
      </c>
      <c r="AD3" s="141" t="s">
        <v>454</v>
      </c>
      <c r="AE3" s="141" t="s">
        <v>455</v>
      </c>
      <c r="AF3" s="141" t="s">
        <v>456</v>
      </c>
      <c r="AG3" s="141" t="s">
        <v>457</v>
      </c>
      <c r="AH3" s="142" t="s">
        <v>458</v>
      </c>
      <c r="AI3" s="138" t="s">
        <v>486</v>
      </c>
      <c r="AJ3" s="138" t="s">
        <v>487</v>
      </c>
      <c r="AK3" s="138" t="s">
        <v>488</v>
      </c>
      <c r="AL3" s="138" t="s">
        <v>489</v>
      </c>
      <c r="AM3" s="138" t="s">
        <v>490</v>
      </c>
      <c r="AN3" s="138" t="s">
        <v>491</v>
      </c>
      <c r="AO3" s="138" t="s">
        <v>492</v>
      </c>
      <c r="AP3" s="138" t="s">
        <v>493</v>
      </c>
      <c r="AQ3" s="138" t="s">
        <v>494</v>
      </c>
      <c r="AR3" s="138" t="s">
        <v>495</v>
      </c>
      <c r="AS3" s="138" t="s">
        <v>496</v>
      </c>
      <c r="AT3" s="139" t="s">
        <v>497</v>
      </c>
      <c r="AU3" s="138" t="s">
        <v>668</v>
      </c>
      <c r="AV3" s="138" t="s">
        <v>669</v>
      </c>
      <c r="AW3" s="138" t="s">
        <v>670</v>
      </c>
      <c r="AX3" s="138" t="s">
        <v>671</v>
      </c>
      <c r="AY3" s="138" t="s">
        <v>672</v>
      </c>
      <c r="AZ3" s="138" t="s">
        <v>673</v>
      </c>
      <c r="BA3" s="138" t="s">
        <v>674</v>
      </c>
      <c r="BB3" s="138" t="s">
        <v>699</v>
      </c>
      <c r="BC3" s="138" t="s">
        <v>676</v>
      </c>
      <c r="BD3" s="138" t="s">
        <v>708</v>
      </c>
      <c r="BE3" s="138" t="s">
        <v>710</v>
      </c>
      <c r="BF3" s="139" t="s">
        <v>713</v>
      </c>
      <c r="BG3" s="298" t="s">
        <v>784</v>
      </c>
      <c r="BH3" s="141" t="s">
        <v>785</v>
      </c>
      <c r="BI3" s="141" t="s">
        <v>788</v>
      </c>
      <c r="BJ3" s="141" t="s">
        <v>789</v>
      </c>
      <c r="BK3" s="141" t="s">
        <v>790</v>
      </c>
      <c r="BL3" s="141" t="s">
        <v>791</v>
      </c>
      <c r="BM3" s="141" t="s">
        <v>725</v>
      </c>
      <c r="BN3" s="141" t="s">
        <v>726</v>
      </c>
      <c r="BO3" s="141" t="s">
        <v>718</v>
      </c>
      <c r="BP3" s="141" t="s">
        <v>715</v>
      </c>
      <c r="BQ3" s="141" t="s">
        <v>716</v>
      </c>
      <c r="BR3" s="142" t="s">
        <v>717</v>
      </c>
      <c r="BS3" s="298" t="s">
        <v>1103</v>
      </c>
      <c r="BT3" s="141" t="s">
        <v>1104</v>
      </c>
      <c r="BU3" s="141" t="s">
        <v>1105</v>
      </c>
      <c r="BV3" s="141" t="s">
        <v>1106</v>
      </c>
      <c r="BW3" s="141" t="s">
        <v>1107</v>
      </c>
      <c r="BX3" s="141" t="s">
        <v>1108</v>
      </c>
      <c r="BY3" s="141" t="s">
        <v>1109</v>
      </c>
      <c r="BZ3" s="141" t="s">
        <v>1110</v>
      </c>
      <c r="CA3" s="141" t="s">
        <v>1111</v>
      </c>
      <c r="CB3" s="141" t="s">
        <v>1112</v>
      </c>
      <c r="CC3" s="141" t="s">
        <v>1113</v>
      </c>
      <c r="CD3" s="142" t="s">
        <v>1114</v>
      </c>
      <c r="CE3" s="1523"/>
      <c r="CF3" s="1523"/>
      <c r="CG3" s="1523"/>
      <c r="CH3" s="1523"/>
      <c r="CI3" s="1523"/>
      <c r="CJ3" s="1523"/>
      <c r="CK3" s="1523"/>
      <c r="CL3" s="1523"/>
      <c r="CM3" s="1523"/>
      <c r="CN3" s="1523"/>
      <c r="CO3" s="1523"/>
      <c r="CP3" s="1523"/>
      <c r="CQ3" s="1523"/>
      <c r="CR3" s="1523"/>
      <c r="CS3" s="1523"/>
      <c r="CT3" s="1523"/>
      <c r="CU3" s="1523"/>
      <c r="CV3" s="1523"/>
      <c r="CW3" s="1523"/>
      <c r="CX3" s="1523"/>
      <c r="CY3" s="1523"/>
      <c r="CZ3" s="1523"/>
      <c r="DA3" s="1523"/>
      <c r="DB3" s="1523"/>
      <c r="DC3" s="1523"/>
      <c r="DD3" s="1523"/>
      <c r="DE3" s="1523"/>
      <c r="DF3" s="1523"/>
      <c r="DG3" s="1523"/>
      <c r="DH3" s="1523"/>
      <c r="DI3" s="1523"/>
      <c r="DJ3" s="1523"/>
      <c r="DK3" s="1523"/>
      <c r="DL3" s="1523"/>
      <c r="DM3" s="1523"/>
      <c r="DN3" s="1523"/>
      <c r="DO3" s="1523"/>
      <c r="DP3" s="1523"/>
      <c r="DQ3" s="1523"/>
      <c r="DR3" s="1523"/>
      <c r="DS3" s="1523"/>
    </row>
    <row r="4" spans="1:123" ht="15.75" thickBot="1">
      <c r="A4" s="1647" t="s">
        <v>21</v>
      </c>
      <c r="B4" s="1645">
        <v>817</v>
      </c>
      <c r="C4" s="1641">
        <v>897</v>
      </c>
      <c r="D4" s="863">
        <v>832</v>
      </c>
      <c r="E4" s="1194">
        <v>826</v>
      </c>
      <c r="F4" s="1194">
        <v>845</v>
      </c>
      <c r="G4" s="1195">
        <v>987</v>
      </c>
      <c r="H4" s="1195">
        <v>1124</v>
      </c>
      <c r="I4" s="867">
        <v>921</v>
      </c>
      <c r="J4" s="1534">
        <v>879</v>
      </c>
      <c r="K4" s="453">
        <v>845</v>
      </c>
      <c r="L4" s="278">
        <v>837</v>
      </c>
      <c r="M4" s="278">
        <v>846</v>
      </c>
      <c r="N4" s="278">
        <v>855</v>
      </c>
      <c r="O4" s="278">
        <v>857</v>
      </c>
      <c r="P4" s="852">
        <v>868</v>
      </c>
      <c r="Q4" s="852">
        <v>861</v>
      </c>
      <c r="R4" s="852">
        <v>863</v>
      </c>
      <c r="S4" s="278">
        <v>852</v>
      </c>
      <c r="T4" s="278">
        <v>859</v>
      </c>
      <c r="U4" s="278">
        <v>842</v>
      </c>
      <c r="V4" s="279">
        <v>821</v>
      </c>
      <c r="W4" s="278">
        <v>802</v>
      </c>
      <c r="X4" s="278">
        <v>814</v>
      </c>
      <c r="Y4" s="278">
        <v>813</v>
      </c>
      <c r="Z4" s="278">
        <v>797</v>
      </c>
      <c r="AA4" s="278">
        <v>796</v>
      </c>
      <c r="AB4" s="852">
        <v>779</v>
      </c>
      <c r="AC4" s="852">
        <v>782</v>
      </c>
      <c r="AD4" s="852">
        <v>786</v>
      </c>
      <c r="AE4" s="278">
        <v>805</v>
      </c>
      <c r="AF4" s="278">
        <v>811</v>
      </c>
      <c r="AG4" s="278">
        <v>841</v>
      </c>
      <c r="AH4" s="323">
        <v>845</v>
      </c>
      <c r="AI4" s="1196">
        <v>841</v>
      </c>
      <c r="AJ4" s="104">
        <v>870</v>
      </c>
      <c r="AK4" s="104">
        <v>890</v>
      </c>
      <c r="AL4" s="104">
        <v>912</v>
      </c>
      <c r="AM4" s="104">
        <v>917</v>
      </c>
      <c r="AN4" s="852">
        <v>927</v>
      </c>
      <c r="AO4" s="852">
        <v>926</v>
      </c>
      <c r="AP4" s="852">
        <v>922</v>
      </c>
      <c r="AQ4" s="104">
        <v>932</v>
      </c>
      <c r="AR4" s="104">
        <v>947</v>
      </c>
      <c r="AS4" s="104">
        <v>981</v>
      </c>
      <c r="AT4" s="839">
        <v>987</v>
      </c>
      <c r="AU4" s="1196">
        <v>979</v>
      </c>
      <c r="AV4" s="104">
        <v>991</v>
      </c>
      <c r="AW4" s="104">
        <v>970</v>
      </c>
      <c r="AX4" s="104">
        <v>971</v>
      </c>
      <c r="AY4" s="104">
        <v>971</v>
      </c>
      <c r="AZ4" s="852">
        <v>985</v>
      </c>
      <c r="BA4" s="1060">
        <v>977</v>
      </c>
      <c r="BB4" s="1060">
        <v>1010</v>
      </c>
      <c r="BC4" s="1060">
        <v>1046</v>
      </c>
      <c r="BD4" s="1060">
        <v>1085</v>
      </c>
      <c r="BE4" s="1197">
        <v>1103</v>
      </c>
      <c r="BF4" s="839">
        <v>1124</v>
      </c>
      <c r="BG4" s="1872">
        <v>1079</v>
      </c>
      <c r="BH4" s="1873">
        <v>1100</v>
      </c>
      <c r="BI4" s="1873">
        <v>1021</v>
      </c>
      <c r="BJ4" s="1873">
        <v>1009</v>
      </c>
      <c r="BK4" s="1873">
        <v>991</v>
      </c>
      <c r="BL4" s="1874">
        <v>999</v>
      </c>
      <c r="BM4" s="1875">
        <v>984</v>
      </c>
      <c r="BN4" s="1875">
        <v>974</v>
      </c>
      <c r="BO4" s="1875">
        <v>945</v>
      </c>
      <c r="BP4" s="1875">
        <v>928</v>
      </c>
      <c r="BQ4" s="1873">
        <v>921</v>
      </c>
      <c r="BR4" s="833">
        <v>912</v>
      </c>
      <c r="BS4" s="1872">
        <v>909</v>
      </c>
      <c r="BT4" s="1873">
        <v>921</v>
      </c>
      <c r="BU4" s="1873">
        <v>891</v>
      </c>
      <c r="BV4" s="1873">
        <v>884</v>
      </c>
      <c r="BW4" s="1534">
        <v>877</v>
      </c>
      <c r="BX4" s="2243">
        <v>879</v>
      </c>
      <c r="BY4" s="1875"/>
      <c r="BZ4" s="1875"/>
      <c r="CA4" s="1875"/>
      <c r="CB4" s="1913"/>
      <c r="CC4" s="278"/>
      <c r="CD4" s="279"/>
      <c r="CE4" s="1523"/>
      <c r="CF4" s="1523"/>
      <c r="CG4" s="1523"/>
      <c r="CH4" s="1523"/>
      <c r="CI4" s="1523"/>
      <c r="CJ4" s="1523"/>
      <c r="CK4" s="1523"/>
      <c r="CL4" s="1523"/>
      <c r="CM4" s="1523"/>
      <c r="CN4" s="1523"/>
      <c r="CO4" s="1523"/>
      <c r="CP4" s="1523"/>
      <c r="CQ4" s="1523"/>
      <c r="CR4" s="1523"/>
      <c r="CS4" s="1523"/>
      <c r="CT4" s="1523"/>
      <c r="CU4" s="1523"/>
      <c r="CV4" s="1523"/>
      <c r="CW4" s="1523"/>
      <c r="CX4" s="1523"/>
      <c r="CY4" s="1523"/>
      <c r="CZ4" s="1523"/>
      <c r="DA4" s="1523"/>
      <c r="DB4" s="1523"/>
      <c r="DC4" s="1523"/>
      <c r="DD4" s="1523"/>
      <c r="DE4" s="1523"/>
      <c r="DF4" s="1523"/>
      <c r="DG4" s="1523"/>
      <c r="DH4" s="1523"/>
      <c r="DI4" s="1523"/>
      <c r="DJ4" s="1523"/>
      <c r="DK4" s="1523"/>
      <c r="DL4" s="1523"/>
      <c r="DM4" s="1523"/>
      <c r="DN4" s="1523"/>
      <c r="DO4" s="1523"/>
      <c r="DP4" s="1523"/>
      <c r="DQ4" s="1523"/>
      <c r="DR4" s="1523"/>
      <c r="DS4" s="1523"/>
    </row>
    <row r="5" spans="1:123" ht="15.75" thickBot="1">
      <c r="A5" s="727" t="s">
        <v>215</v>
      </c>
      <c r="B5" s="1199"/>
      <c r="C5" s="728"/>
      <c r="D5" s="728"/>
      <c r="E5" s="728"/>
      <c r="F5" s="728"/>
      <c r="G5" s="728"/>
      <c r="H5" s="1809"/>
      <c r="I5" s="384"/>
      <c r="J5" s="1809"/>
      <c r="K5" s="728"/>
      <c r="L5" s="728"/>
      <c r="M5" s="728"/>
      <c r="N5" s="728"/>
      <c r="O5" s="728"/>
      <c r="P5" s="728"/>
      <c r="Q5" s="728"/>
      <c r="R5" s="728"/>
      <c r="S5" s="728"/>
      <c r="T5" s="728"/>
      <c r="U5" s="728"/>
      <c r="V5" s="1200"/>
      <c r="W5" s="728"/>
      <c r="X5" s="728"/>
      <c r="Y5" s="728"/>
      <c r="Z5" s="728"/>
      <c r="AA5" s="728"/>
      <c r="AB5" s="728"/>
      <c r="AC5" s="728"/>
      <c r="AD5" s="728"/>
      <c r="AE5" s="728"/>
      <c r="AF5" s="728"/>
      <c r="AG5" s="728"/>
      <c r="AH5" s="1200"/>
      <c r="AI5" s="728"/>
      <c r="AJ5" s="728"/>
      <c r="AK5" s="728"/>
      <c r="AL5" s="728"/>
      <c r="AM5" s="728"/>
      <c r="AN5" s="728"/>
      <c r="AO5" s="728"/>
      <c r="AP5" s="728"/>
      <c r="AQ5" s="728"/>
      <c r="AR5" s="728"/>
      <c r="AS5" s="728"/>
      <c r="AT5" s="1200"/>
      <c r="AU5" s="728"/>
      <c r="AV5" s="728"/>
      <c r="AW5" s="728"/>
      <c r="AX5" s="728"/>
      <c r="AY5" s="728"/>
      <c r="AZ5" s="728"/>
      <c r="BA5" s="728"/>
      <c r="BB5" s="728"/>
      <c r="BC5" s="728"/>
      <c r="BD5" s="728"/>
      <c r="BE5" s="728"/>
      <c r="BF5" s="1200"/>
      <c r="BG5" s="728"/>
      <c r="BH5" s="728"/>
      <c r="BI5" s="728"/>
      <c r="BJ5" s="728"/>
      <c r="BK5" s="728"/>
      <c r="BL5" s="728"/>
      <c r="BM5" s="728"/>
      <c r="BN5" s="728"/>
      <c r="BO5" s="728"/>
      <c r="BP5" s="728"/>
      <c r="BQ5" s="728"/>
      <c r="BR5" s="729"/>
      <c r="BS5" s="1809"/>
      <c r="BT5" s="1809"/>
      <c r="BU5" s="1809"/>
      <c r="BV5" s="1809"/>
      <c r="BW5" s="1809"/>
      <c r="BX5" s="1809"/>
      <c r="BY5" s="1809"/>
      <c r="BZ5" s="1809"/>
      <c r="CA5" s="1809"/>
      <c r="CB5" s="1809"/>
      <c r="CC5" s="1809"/>
      <c r="CD5" s="1810"/>
      <c r="CE5" s="1523"/>
      <c r="CF5" s="1523"/>
      <c r="CG5" s="1523"/>
      <c r="CH5" s="1523"/>
      <c r="CI5" s="1523"/>
      <c r="CJ5" s="1523"/>
      <c r="CK5" s="1523"/>
      <c r="CL5" s="1523"/>
      <c r="CM5" s="1523"/>
      <c r="CN5" s="1523"/>
      <c r="CO5" s="1523"/>
      <c r="CP5" s="1523"/>
      <c r="CQ5" s="1523"/>
      <c r="CR5" s="1523"/>
      <c r="CS5" s="1523"/>
      <c r="CT5" s="1523"/>
      <c r="CU5" s="1523"/>
      <c r="CV5" s="1523"/>
      <c r="CW5" s="1523"/>
      <c r="CX5" s="1523"/>
      <c r="CY5" s="1523"/>
      <c r="CZ5" s="1523"/>
      <c r="DA5" s="1523"/>
      <c r="DB5" s="1523"/>
      <c r="DC5" s="1523"/>
      <c r="DD5" s="1523"/>
      <c r="DE5" s="1523"/>
      <c r="DF5" s="1523"/>
      <c r="DG5" s="1523"/>
      <c r="DH5" s="1523"/>
      <c r="DI5" s="1523"/>
      <c r="DJ5" s="1523"/>
      <c r="DK5" s="1523"/>
      <c r="DL5" s="1523"/>
      <c r="DM5" s="1523"/>
      <c r="DN5" s="1523"/>
      <c r="DO5" s="1523"/>
      <c r="DP5" s="1523"/>
      <c r="DQ5" s="1523"/>
      <c r="DR5" s="1523"/>
      <c r="DS5" s="1523"/>
    </row>
    <row r="6" spans="1:123" ht="15.75" hidden="1" thickBot="1">
      <c r="A6" s="1198" t="s">
        <v>216</v>
      </c>
      <c r="B6" s="290"/>
      <c r="C6" s="284"/>
      <c r="D6" s="284"/>
      <c r="E6" s="284"/>
      <c r="F6" s="284"/>
      <c r="G6" s="284"/>
      <c r="H6" s="291"/>
      <c r="I6" s="2001"/>
      <c r="J6" s="284"/>
      <c r="K6" s="284"/>
      <c r="L6" s="284"/>
      <c r="M6" s="284"/>
      <c r="N6" s="284"/>
      <c r="O6" s="284"/>
      <c r="P6" s="284"/>
      <c r="Q6" s="284"/>
      <c r="R6" s="284"/>
      <c r="S6" s="284"/>
      <c r="T6" s="284"/>
      <c r="U6" s="284"/>
      <c r="V6" s="291"/>
      <c r="W6" s="284"/>
      <c r="X6" s="284"/>
      <c r="Y6" s="284"/>
      <c r="Z6" s="284"/>
      <c r="AA6" s="284"/>
      <c r="AB6" s="284"/>
      <c r="AC6" s="284"/>
      <c r="AD6" s="284"/>
      <c r="AE6" s="284"/>
      <c r="AF6" s="284"/>
      <c r="AG6" s="284"/>
      <c r="AH6" s="291"/>
      <c r="AI6" s="284"/>
      <c r="AJ6" s="284"/>
      <c r="AK6" s="284"/>
      <c r="AL6" s="284"/>
      <c r="AM6" s="284"/>
      <c r="AN6" s="284"/>
      <c r="AO6" s="284"/>
      <c r="AP6" s="284"/>
      <c r="AQ6" s="284"/>
      <c r="AR6" s="284"/>
      <c r="AS6" s="284"/>
      <c r="AT6" s="291"/>
      <c r="AU6" s="284"/>
      <c r="AV6" s="284"/>
      <c r="AW6" s="284"/>
      <c r="AX6" s="284"/>
      <c r="AY6" s="284"/>
      <c r="AZ6" s="284"/>
      <c r="BA6" s="284"/>
      <c r="BB6" s="284"/>
      <c r="BC6" s="284"/>
      <c r="BD6" s="284"/>
      <c r="BE6" s="284"/>
      <c r="BF6" s="291"/>
      <c r="BG6" s="284"/>
      <c r="BH6" s="284"/>
      <c r="BI6" s="284"/>
      <c r="BJ6" s="284"/>
      <c r="BK6" s="284"/>
      <c r="BL6" s="284"/>
      <c r="BM6" s="284"/>
      <c r="BN6" s="284"/>
      <c r="BO6" s="284"/>
      <c r="BP6" s="284"/>
      <c r="BQ6" s="284"/>
      <c r="BR6" s="291"/>
      <c r="BS6" s="284"/>
      <c r="BT6" s="284"/>
      <c r="BU6" s="284"/>
      <c r="BV6" s="284"/>
      <c r="BW6" s="284"/>
      <c r="BX6" s="284"/>
      <c r="BY6" s="284"/>
      <c r="BZ6" s="284"/>
      <c r="CA6" s="284"/>
      <c r="CB6" s="284"/>
      <c r="CC6" s="284"/>
      <c r="CD6" s="291"/>
      <c r="CE6" s="1523"/>
      <c r="CF6" s="1523"/>
      <c r="CG6" s="1523"/>
      <c r="CH6" s="1523"/>
      <c r="CI6" s="1523"/>
      <c r="CJ6" s="1523"/>
      <c r="CK6" s="1523"/>
      <c r="CL6" s="1523"/>
      <c r="CM6" s="1523"/>
      <c r="CN6" s="1523"/>
      <c r="CO6" s="1523"/>
      <c r="CP6" s="1523"/>
      <c r="CQ6" s="1523"/>
      <c r="CR6" s="1523"/>
      <c r="CS6" s="1523"/>
      <c r="CT6" s="1523"/>
      <c r="CU6" s="1523"/>
      <c r="CV6" s="1523"/>
      <c r="CW6" s="1523"/>
      <c r="CX6" s="1523"/>
      <c r="CY6" s="1523"/>
      <c r="CZ6" s="1523"/>
      <c r="DA6" s="1523"/>
      <c r="DB6" s="1523"/>
      <c r="DC6" s="1523"/>
      <c r="DD6" s="1523"/>
      <c r="DE6" s="1523"/>
      <c r="DF6" s="1523"/>
      <c r="DG6" s="1523"/>
      <c r="DH6" s="1523"/>
      <c r="DI6" s="1523"/>
      <c r="DJ6" s="1523"/>
      <c r="DK6" s="1523"/>
      <c r="DL6" s="1523"/>
      <c r="DM6" s="1523"/>
      <c r="DN6" s="1523"/>
      <c r="DO6" s="1523"/>
      <c r="DP6" s="1523"/>
      <c r="DQ6" s="1523"/>
      <c r="DR6" s="1523"/>
      <c r="DS6" s="1523"/>
    </row>
    <row r="7" spans="1:123" ht="15.75" hidden="1" thickBot="1">
      <c r="A7" s="287" t="s">
        <v>345</v>
      </c>
      <c r="B7" s="290"/>
      <c r="C7" s="284"/>
      <c r="D7" s="284"/>
      <c r="E7" s="284"/>
      <c r="F7" s="284"/>
      <c r="G7" s="284"/>
      <c r="H7" s="291"/>
      <c r="I7" s="2001"/>
      <c r="J7" s="284"/>
      <c r="K7" s="284"/>
      <c r="L7" s="284"/>
      <c r="M7" s="284"/>
      <c r="N7" s="284"/>
      <c r="O7" s="284"/>
      <c r="P7" s="284"/>
      <c r="Q7" s="284"/>
      <c r="R7" s="284"/>
      <c r="S7" s="284"/>
      <c r="T7" s="284"/>
      <c r="U7" s="284"/>
      <c r="V7" s="291"/>
      <c r="W7" s="284"/>
      <c r="X7" s="284"/>
      <c r="Y7" s="284"/>
      <c r="Z7" s="284"/>
      <c r="AA7" s="284"/>
      <c r="AB7" s="284"/>
      <c r="AC7" s="284"/>
      <c r="AD7" s="284"/>
      <c r="AE7" s="284"/>
      <c r="AF7" s="284"/>
      <c r="AG7" s="284"/>
      <c r="AH7" s="291"/>
      <c r="AI7" s="284"/>
      <c r="AJ7" s="284"/>
      <c r="AK7" s="284"/>
      <c r="AL7" s="284"/>
      <c r="AM7" s="284"/>
      <c r="AN7" s="284"/>
      <c r="AO7" s="284"/>
      <c r="AP7" s="284"/>
      <c r="AQ7" s="284"/>
      <c r="AR7" s="284"/>
      <c r="AS7" s="284"/>
      <c r="AT7" s="291"/>
      <c r="AU7" s="284"/>
      <c r="AV7" s="284"/>
      <c r="AW7" s="284"/>
      <c r="AX7" s="284"/>
      <c r="AY7" s="284"/>
      <c r="AZ7" s="284"/>
      <c r="BA7" s="284"/>
      <c r="BB7" s="284"/>
      <c r="BC7" s="284"/>
      <c r="BD7" s="284"/>
      <c r="BE7" s="284"/>
      <c r="BF7" s="291"/>
      <c r="BG7" s="284"/>
      <c r="BH7" s="284"/>
      <c r="BI7" s="284"/>
      <c r="BJ7" s="284"/>
      <c r="BK7" s="284"/>
      <c r="BL7" s="284"/>
      <c r="BM7" s="284"/>
      <c r="BN7" s="284"/>
      <c r="BO7" s="284"/>
      <c r="BP7" s="284"/>
      <c r="BQ7" s="284"/>
      <c r="BR7" s="291"/>
      <c r="BS7" s="284"/>
      <c r="BT7" s="284"/>
      <c r="BU7" s="284"/>
      <c r="BV7" s="284"/>
      <c r="BW7" s="284"/>
      <c r="BX7" s="284"/>
      <c r="BY7" s="284"/>
      <c r="BZ7" s="284"/>
      <c r="CA7" s="284"/>
      <c r="CB7" s="284"/>
      <c r="CC7" s="284"/>
      <c r="CD7" s="291"/>
      <c r="CE7" s="1523"/>
      <c r="CF7" s="1523"/>
      <c r="CG7" s="1523"/>
      <c r="CH7" s="1523"/>
      <c r="CI7" s="1523"/>
      <c r="CJ7" s="1523"/>
      <c r="CK7" s="1523"/>
      <c r="CL7" s="1523"/>
      <c r="CM7" s="1523"/>
      <c r="CN7" s="1523"/>
      <c r="CO7" s="1523"/>
      <c r="CP7" s="1523"/>
      <c r="CQ7" s="1523"/>
      <c r="CR7" s="1523"/>
      <c r="CS7" s="1523"/>
      <c r="CT7" s="1523"/>
      <c r="CU7" s="1523"/>
      <c r="CV7" s="1523"/>
      <c r="CW7" s="1523"/>
      <c r="CX7" s="1523"/>
      <c r="CY7" s="1523"/>
      <c r="CZ7" s="1523"/>
      <c r="DA7" s="1523"/>
      <c r="DB7" s="1523"/>
      <c r="DC7" s="1523"/>
      <c r="DD7" s="1523"/>
      <c r="DE7" s="1523"/>
      <c r="DF7" s="1523"/>
      <c r="DG7" s="1523"/>
      <c r="DH7" s="1523"/>
      <c r="DI7" s="1523"/>
      <c r="DJ7" s="1523"/>
      <c r="DK7" s="1523"/>
      <c r="DL7" s="1523"/>
      <c r="DM7" s="1523"/>
      <c r="DN7" s="1523"/>
      <c r="DO7" s="1523"/>
      <c r="DP7" s="1523"/>
      <c r="DQ7" s="1523"/>
      <c r="DR7" s="1523"/>
      <c r="DS7" s="1523"/>
    </row>
    <row r="8" spans="1:123" ht="15.75" hidden="1" thickBot="1">
      <c r="A8" s="287" t="s">
        <v>217</v>
      </c>
      <c r="B8" s="290"/>
      <c r="C8" s="284"/>
      <c r="D8" s="284"/>
      <c r="E8" s="284"/>
      <c r="F8" s="284"/>
      <c r="G8" s="284"/>
      <c r="H8" s="291"/>
      <c r="I8" s="2001"/>
      <c r="J8" s="284"/>
      <c r="K8" s="284"/>
      <c r="L8" s="284"/>
      <c r="M8" s="284"/>
      <c r="N8" s="284"/>
      <c r="O8" s="284"/>
      <c r="P8" s="284"/>
      <c r="Q8" s="284"/>
      <c r="R8" s="284"/>
      <c r="S8" s="284"/>
      <c r="T8" s="284"/>
      <c r="U8" s="284"/>
      <c r="V8" s="291"/>
      <c r="W8" s="284"/>
      <c r="X8" s="284"/>
      <c r="Y8" s="284"/>
      <c r="Z8" s="284"/>
      <c r="AA8" s="284"/>
      <c r="AB8" s="284"/>
      <c r="AC8" s="284"/>
      <c r="AD8" s="284"/>
      <c r="AE8" s="284"/>
      <c r="AF8" s="284"/>
      <c r="AG8" s="284"/>
      <c r="AH8" s="291"/>
      <c r="AI8" s="284"/>
      <c r="AJ8" s="284"/>
      <c r="AK8" s="284"/>
      <c r="AL8" s="284"/>
      <c r="AM8" s="284"/>
      <c r="AN8" s="284"/>
      <c r="AO8" s="284"/>
      <c r="AP8" s="284"/>
      <c r="AQ8" s="284"/>
      <c r="AR8" s="284"/>
      <c r="AS8" s="284"/>
      <c r="AT8" s="291"/>
      <c r="AU8" s="284"/>
      <c r="AV8" s="284"/>
      <c r="AW8" s="284"/>
      <c r="AX8" s="284"/>
      <c r="AY8" s="284"/>
      <c r="AZ8" s="284"/>
      <c r="BA8" s="284"/>
      <c r="BB8" s="284"/>
      <c r="BC8" s="284"/>
      <c r="BD8" s="284"/>
      <c r="BE8" s="284"/>
      <c r="BF8" s="291"/>
      <c r="BG8" s="284"/>
      <c r="BH8" s="284"/>
      <c r="BI8" s="284"/>
      <c r="BJ8" s="284"/>
      <c r="BK8" s="284"/>
      <c r="BL8" s="284"/>
      <c r="BM8" s="284"/>
      <c r="BN8" s="284"/>
      <c r="BO8" s="284"/>
      <c r="BP8" s="284"/>
      <c r="BQ8" s="284"/>
      <c r="BR8" s="291"/>
      <c r="BS8" s="284"/>
      <c r="BT8" s="284"/>
      <c r="BU8" s="284"/>
      <c r="BV8" s="284"/>
      <c r="BW8" s="284"/>
      <c r="BX8" s="284"/>
      <c r="BY8" s="284"/>
      <c r="BZ8" s="284"/>
      <c r="CA8" s="284"/>
      <c r="CB8" s="284"/>
      <c r="CC8" s="284"/>
      <c r="CD8" s="291"/>
      <c r="CE8" s="1523"/>
      <c r="CF8" s="1523"/>
      <c r="CG8" s="1523"/>
      <c r="CH8" s="1523"/>
      <c r="CI8" s="1523"/>
      <c r="CJ8" s="1523"/>
      <c r="CK8" s="1523"/>
      <c r="CL8" s="1523"/>
      <c r="CM8" s="1523"/>
      <c r="CN8" s="1523"/>
      <c r="CO8" s="1523"/>
      <c r="CP8" s="1523"/>
      <c r="CQ8" s="1523"/>
      <c r="CR8" s="1523"/>
      <c r="CS8" s="1523"/>
      <c r="CT8" s="1523"/>
      <c r="CU8" s="1523"/>
      <c r="CV8" s="1523"/>
      <c r="CW8" s="1523"/>
      <c r="CX8" s="1523"/>
      <c r="CY8" s="1523"/>
      <c r="CZ8" s="1523"/>
      <c r="DA8" s="1523"/>
      <c r="DB8" s="1523"/>
      <c r="DC8" s="1523"/>
      <c r="DD8" s="1523"/>
      <c r="DE8" s="1523"/>
      <c r="DF8" s="1523"/>
      <c r="DG8" s="1523"/>
      <c r="DH8" s="1523"/>
      <c r="DI8" s="1523"/>
      <c r="DJ8" s="1523"/>
      <c r="DK8" s="1523"/>
      <c r="DL8" s="1523"/>
      <c r="DM8" s="1523"/>
      <c r="DN8" s="1523"/>
      <c r="DO8" s="1523"/>
      <c r="DP8" s="1523"/>
      <c r="DQ8" s="1523"/>
      <c r="DR8" s="1523"/>
      <c r="DS8" s="1523"/>
    </row>
    <row r="9" spans="1:123" ht="15.75" hidden="1" thickBot="1">
      <c r="A9" s="287" t="s">
        <v>218</v>
      </c>
      <c r="B9" s="290"/>
      <c r="C9" s="284"/>
      <c r="D9" s="284"/>
      <c r="E9" s="284"/>
      <c r="F9" s="284"/>
      <c r="G9" s="284"/>
      <c r="H9" s="291"/>
      <c r="I9" s="2001"/>
      <c r="J9" s="284"/>
      <c r="K9" s="284"/>
      <c r="L9" s="284"/>
      <c r="M9" s="284"/>
      <c r="N9" s="284"/>
      <c r="O9" s="284"/>
      <c r="P9" s="284"/>
      <c r="Q9" s="284"/>
      <c r="R9" s="284"/>
      <c r="S9" s="284"/>
      <c r="T9" s="284"/>
      <c r="U9" s="284"/>
      <c r="V9" s="291"/>
      <c r="W9" s="284"/>
      <c r="X9" s="284"/>
      <c r="Y9" s="284"/>
      <c r="Z9" s="284"/>
      <c r="AA9" s="284"/>
      <c r="AB9" s="284"/>
      <c r="AC9" s="284"/>
      <c r="AD9" s="284"/>
      <c r="AE9" s="284"/>
      <c r="AF9" s="284"/>
      <c r="AG9" s="284"/>
      <c r="AH9" s="291"/>
      <c r="AI9" s="284"/>
      <c r="AJ9" s="284"/>
      <c r="AK9" s="284"/>
      <c r="AL9" s="284"/>
      <c r="AM9" s="284"/>
      <c r="AN9" s="284"/>
      <c r="AO9" s="284"/>
      <c r="AP9" s="284"/>
      <c r="AQ9" s="284"/>
      <c r="AR9" s="284"/>
      <c r="AS9" s="284"/>
      <c r="AT9" s="291"/>
      <c r="AU9" s="284"/>
      <c r="AV9" s="284"/>
      <c r="AW9" s="284"/>
      <c r="AX9" s="284"/>
      <c r="AY9" s="284"/>
      <c r="AZ9" s="284"/>
      <c r="BA9" s="284"/>
      <c r="BB9" s="284"/>
      <c r="BC9" s="284"/>
      <c r="BD9" s="284"/>
      <c r="BE9" s="284"/>
      <c r="BF9" s="291"/>
      <c r="BG9" s="284"/>
      <c r="BH9" s="284"/>
      <c r="BI9" s="284"/>
      <c r="BJ9" s="284"/>
      <c r="BK9" s="284"/>
      <c r="BL9" s="284"/>
      <c r="BM9" s="284"/>
      <c r="BN9" s="284"/>
      <c r="BO9" s="284"/>
      <c r="BP9" s="284"/>
      <c r="BQ9" s="284"/>
      <c r="BR9" s="291"/>
      <c r="BS9" s="284"/>
      <c r="BT9" s="284"/>
      <c r="BU9" s="284"/>
      <c r="BV9" s="284"/>
      <c r="BW9" s="284"/>
      <c r="BX9" s="284"/>
      <c r="BY9" s="284"/>
      <c r="BZ9" s="284"/>
      <c r="CA9" s="284"/>
      <c r="CB9" s="284"/>
      <c r="CC9" s="284"/>
      <c r="CD9" s="291"/>
      <c r="CE9" s="1523"/>
      <c r="CF9" s="1523"/>
      <c r="CG9" s="1523"/>
      <c r="CH9" s="1523"/>
      <c r="CI9" s="1523"/>
      <c r="CJ9" s="1523"/>
      <c r="CK9" s="1523"/>
      <c r="CL9" s="1523"/>
      <c r="CM9" s="1523"/>
      <c r="CN9" s="1523"/>
      <c r="CO9" s="1523"/>
      <c r="CP9" s="1523"/>
      <c r="CQ9" s="1523"/>
      <c r="CR9" s="1523"/>
      <c r="CS9" s="1523"/>
      <c r="CT9" s="1523"/>
      <c r="CU9" s="1523"/>
      <c r="CV9" s="1523"/>
      <c r="CW9" s="1523"/>
      <c r="CX9" s="1523"/>
      <c r="CY9" s="1523"/>
      <c r="CZ9" s="1523"/>
      <c r="DA9" s="1523"/>
      <c r="DB9" s="1523"/>
      <c r="DC9" s="1523"/>
      <c r="DD9" s="1523"/>
      <c r="DE9" s="1523"/>
      <c r="DF9" s="1523"/>
      <c r="DG9" s="1523"/>
      <c r="DH9" s="1523"/>
      <c r="DI9" s="1523"/>
      <c r="DJ9" s="1523"/>
      <c r="DK9" s="1523"/>
      <c r="DL9" s="1523"/>
      <c r="DM9" s="1523"/>
      <c r="DN9" s="1523"/>
      <c r="DO9" s="1523"/>
      <c r="DP9" s="1523"/>
      <c r="DQ9" s="1523"/>
      <c r="DR9" s="1523"/>
      <c r="DS9" s="1523"/>
    </row>
    <row r="10" spans="1:123" ht="15.75" hidden="1" thickBot="1">
      <c r="A10" s="288" t="s">
        <v>219</v>
      </c>
      <c r="B10" s="290"/>
      <c r="C10" s="284"/>
      <c r="D10" s="284"/>
      <c r="E10" s="284"/>
      <c r="F10" s="284"/>
      <c r="G10" s="284"/>
      <c r="H10" s="291"/>
      <c r="I10" s="2001"/>
      <c r="J10" s="284"/>
      <c r="K10" s="284"/>
      <c r="L10" s="284"/>
      <c r="M10" s="284"/>
      <c r="N10" s="284"/>
      <c r="O10" s="284"/>
      <c r="P10" s="284"/>
      <c r="Q10" s="284"/>
      <c r="R10" s="284"/>
      <c r="S10" s="284"/>
      <c r="T10" s="284"/>
      <c r="U10" s="284"/>
      <c r="V10" s="291"/>
      <c r="W10" s="284"/>
      <c r="X10" s="284"/>
      <c r="Y10" s="284"/>
      <c r="Z10" s="284"/>
      <c r="AA10" s="284"/>
      <c r="AB10" s="284"/>
      <c r="AC10" s="284"/>
      <c r="AD10" s="284"/>
      <c r="AE10" s="284"/>
      <c r="AF10" s="284"/>
      <c r="AG10" s="284"/>
      <c r="AH10" s="291"/>
      <c r="AI10" s="284"/>
      <c r="AJ10" s="284"/>
      <c r="AK10" s="284"/>
      <c r="AL10" s="284"/>
      <c r="AM10" s="284"/>
      <c r="AN10" s="284"/>
      <c r="AO10" s="284"/>
      <c r="AP10" s="284"/>
      <c r="AQ10" s="284"/>
      <c r="AR10" s="284"/>
      <c r="AS10" s="284"/>
      <c r="AT10" s="291"/>
      <c r="AU10" s="284"/>
      <c r="AV10" s="284"/>
      <c r="AW10" s="284"/>
      <c r="AX10" s="284"/>
      <c r="AY10" s="284"/>
      <c r="AZ10" s="284"/>
      <c r="BA10" s="284"/>
      <c r="BB10" s="284"/>
      <c r="BC10" s="284"/>
      <c r="BD10" s="284"/>
      <c r="BE10" s="284"/>
      <c r="BF10" s="291"/>
      <c r="BG10" s="284"/>
      <c r="BH10" s="284"/>
      <c r="BI10" s="284"/>
      <c r="BJ10" s="284"/>
      <c r="BK10" s="284"/>
      <c r="BL10" s="284"/>
      <c r="BM10" s="284"/>
      <c r="BN10" s="284"/>
      <c r="BO10" s="284"/>
      <c r="BP10" s="284"/>
      <c r="BQ10" s="284"/>
      <c r="BR10" s="291"/>
      <c r="BS10" s="284"/>
      <c r="BT10" s="284"/>
      <c r="BU10" s="284"/>
      <c r="BV10" s="284"/>
      <c r="BW10" s="284"/>
      <c r="BX10" s="284"/>
      <c r="BY10" s="284"/>
      <c r="BZ10" s="284"/>
      <c r="CA10" s="284"/>
      <c r="CB10" s="284"/>
      <c r="CC10" s="284"/>
      <c r="CD10" s="291"/>
      <c r="CE10" s="1523"/>
      <c r="CF10" s="1523"/>
      <c r="CG10" s="1523"/>
      <c r="CH10" s="1523"/>
      <c r="CI10" s="1523"/>
      <c r="CJ10" s="1523"/>
      <c r="CK10" s="1523"/>
      <c r="CL10" s="1523"/>
      <c r="CM10" s="1523"/>
      <c r="CN10" s="1523"/>
      <c r="CO10" s="1523"/>
      <c r="CP10" s="1523"/>
      <c r="CQ10" s="1523"/>
      <c r="CR10" s="1523"/>
      <c r="CS10" s="1523"/>
      <c r="CT10" s="1523"/>
      <c r="CU10" s="1523"/>
      <c r="CV10" s="1523"/>
      <c r="CW10" s="1523"/>
      <c r="CX10" s="1523"/>
      <c r="CY10" s="1523"/>
      <c r="CZ10" s="1523"/>
      <c r="DA10" s="1523"/>
      <c r="DB10" s="1523"/>
      <c r="DC10" s="1523"/>
      <c r="DD10" s="1523"/>
      <c r="DE10" s="1523"/>
      <c r="DF10" s="1523"/>
      <c r="DG10" s="1523"/>
      <c r="DH10" s="1523"/>
      <c r="DI10" s="1523"/>
      <c r="DJ10" s="1523"/>
      <c r="DK10" s="1523"/>
      <c r="DL10" s="1523"/>
      <c r="DM10" s="1523"/>
      <c r="DN10" s="1523"/>
      <c r="DO10" s="1523"/>
      <c r="DP10" s="1523"/>
      <c r="DQ10" s="1523"/>
      <c r="DR10" s="1523"/>
      <c r="DS10" s="1523"/>
    </row>
    <row r="11" spans="1:123" ht="15.75" hidden="1" thickBot="1">
      <c r="A11" s="288" t="s">
        <v>220</v>
      </c>
      <c r="B11" s="290"/>
      <c r="C11" s="284"/>
      <c r="D11" s="284"/>
      <c r="E11" s="284"/>
      <c r="F11" s="284"/>
      <c r="G11" s="284"/>
      <c r="H11" s="291"/>
      <c r="I11" s="2001"/>
      <c r="J11" s="284"/>
      <c r="K11" s="284"/>
      <c r="L11" s="284"/>
      <c r="M11" s="284"/>
      <c r="N11" s="284"/>
      <c r="O11" s="284"/>
      <c r="P11" s="284"/>
      <c r="Q11" s="284"/>
      <c r="R11" s="284"/>
      <c r="S11" s="284"/>
      <c r="T11" s="284"/>
      <c r="U11" s="284"/>
      <c r="V11" s="291"/>
      <c r="W11" s="284"/>
      <c r="X11" s="284"/>
      <c r="Y11" s="284"/>
      <c r="Z11" s="284"/>
      <c r="AA11" s="284"/>
      <c r="AB11" s="284"/>
      <c r="AC11" s="284"/>
      <c r="AD11" s="284"/>
      <c r="AE11" s="284"/>
      <c r="AF11" s="284"/>
      <c r="AG11" s="284"/>
      <c r="AH11" s="291"/>
      <c r="AI11" s="284"/>
      <c r="AJ11" s="284"/>
      <c r="AK11" s="284"/>
      <c r="AL11" s="284"/>
      <c r="AM11" s="284"/>
      <c r="AN11" s="284"/>
      <c r="AO11" s="284"/>
      <c r="AP11" s="284"/>
      <c r="AQ11" s="284"/>
      <c r="AR11" s="284"/>
      <c r="AS11" s="284"/>
      <c r="AT11" s="291"/>
      <c r="AU11" s="284"/>
      <c r="AV11" s="284"/>
      <c r="AW11" s="284"/>
      <c r="AX11" s="284"/>
      <c r="AY11" s="284"/>
      <c r="AZ11" s="284"/>
      <c r="BA11" s="284"/>
      <c r="BB11" s="284"/>
      <c r="BC11" s="284"/>
      <c r="BD11" s="284"/>
      <c r="BE11" s="284"/>
      <c r="BF11" s="291"/>
      <c r="BG11" s="284"/>
      <c r="BH11" s="284"/>
      <c r="BI11" s="284"/>
      <c r="BJ11" s="284"/>
      <c r="BK11" s="284"/>
      <c r="BL11" s="284"/>
      <c r="BM11" s="284"/>
      <c r="BN11" s="284"/>
      <c r="BO11" s="284"/>
      <c r="BP11" s="284"/>
      <c r="BQ11" s="284"/>
      <c r="BR11" s="291"/>
      <c r="BS11" s="284"/>
      <c r="BT11" s="284"/>
      <c r="BU11" s="284"/>
      <c r="BV11" s="284"/>
      <c r="BW11" s="284"/>
      <c r="BX11" s="284"/>
      <c r="BY11" s="284"/>
      <c r="BZ11" s="284"/>
      <c r="CA11" s="284"/>
      <c r="CB11" s="284"/>
      <c r="CC11" s="284"/>
      <c r="CD11" s="291"/>
      <c r="CE11" s="1523"/>
      <c r="CF11" s="1523"/>
      <c r="CG11" s="1523"/>
      <c r="CH11" s="1523"/>
      <c r="CI11" s="1523"/>
      <c r="CJ11" s="1523"/>
      <c r="CK11" s="1523"/>
      <c r="CL11" s="1523"/>
      <c r="CM11" s="1523"/>
      <c r="CN11" s="1523"/>
      <c r="CO11" s="1523"/>
      <c r="CP11" s="1523"/>
      <c r="CQ11" s="1523"/>
      <c r="CR11" s="1523"/>
      <c r="CS11" s="1523"/>
      <c r="CT11" s="1523"/>
      <c r="CU11" s="1523"/>
      <c r="CV11" s="1523"/>
      <c r="CW11" s="1523"/>
      <c r="CX11" s="1523"/>
      <c r="CY11" s="1523"/>
      <c r="CZ11" s="1523"/>
      <c r="DA11" s="1523"/>
      <c r="DB11" s="1523"/>
      <c r="DC11" s="1523"/>
      <c r="DD11" s="1523"/>
      <c r="DE11" s="1523"/>
      <c r="DF11" s="1523"/>
      <c r="DG11" s="1523"/>
      <c r="DH11" s="1523"/>
      <c r="DI11" s="1523"/>
      <c r="DJ11" s="1523"/>
      <c r="DK11" s="1523"/>
      <c r="DL11" s="1523"/>
      <c r="DM11" s="1523"/>
      <c r="DN11" s="1523"/>
      <c r="DO11" s="1523"/>
      <c r="DP11" s="1523"/>
      <c r="DQ11" s="1523"/>
      <c r="DR11" s="1523"/>
      <c r="DS11" s="1523"/>
    </row>
    <row r="12" spans="1:123" ht="15.75" hidden="1" thickBot="1">
      <c r="A12" s="288" t="s">
        <v>221</v>
      </c>
      <c r="B12" s="290"/>
      <c r="C12" s="284"/>
      <c r="D12" s="284"/>
      <c r="E12" s="284"/>
      <c r="F12" s="284"/>
      <c r="G12" s="284"/>
      <c r="H12" s="291"/>
      <c r="I12" s="2001"/>
      <c r="J12" s="284"/>
      <c r="K12" s="284"/>
      <c r="L12" s="284"/>
      <c r="M12" s="284"/>
      <c r="N12" s="284"/>
      <c r="O12" s="284"/>
      <c r="P12" s="284"/>
      <c r="Q12" s="284"/>
      <c r="R12" s="284"/>
      <c r="S12" s="284"/>
      <c r="T12" s="284"/>
      <c r="U12" s="284"/>
      <c r="V12" s="291"/>
      <c r="W12" s="284"/>
      <c r="X12" s="284"/>
      <c r="Y12" s="284"/>
      <c r="Z12" s="284"/>
      <c r="AA12" s="284"/>
      <c r="AB12" s="284"/>
      <c r="AC12" s="284"/>
      <c r="AD12" s="284"/>
      <c r="AE12" s="284"/>
      <c r="AF12" s="284"/>
      <c r="AG12" s="284"/>
      <c r="AH12" s="291"/>
      <c r="AI12" s="284"/>
      <c r="AJ12" s="284"/>
      <c r="AK12" s="284"/>
      <c r="AL12" s="284"/>
      <c r="AM12" s="284"/>
      <c r="AN12" s="284"/>
      <c r="AO12" s="284"/>
      <c r="AP12" s="284"/>
      <c r="AQ12" s="284"/>
      <c r="AR12" s="284"/>
      <c r="AS12" s="284"/>
      <c r="AT12" s="291"/>
      <c r="AU12" s="284"/>
      <c r="AV12" s="284"/>
      <c r="AW12" s="284"/>
      <c r="AX12" s="284"/>
      <c r="AY12" s="284"/>
      <c r="AZ12" s="284"/>
      <c r="BA12" s="284"/>
      <c r="BB12" s="284"/>
      <c r="BC12" s="284"/>
      <c r="BD12" s="284"/>
      <c r="BE12" s="284"/>
      <c r="BF12" s="291"/>
      <c r="BG12" s="284"/>
      <c r="BH12" s="284"/>
      <c r="BI12" s="284"/>
      <c r="BJ12" s="284"/>
      <c r="BK12" s="284"/>
      <c r="BL12" s="284"/>
      <c r="BM12" s="284"/>
      <c r="BN12" s="284"/>
      <c r="BO12" s="284"/>
      <c r="BP12" s="284"/>
      <c r="BQ12" s="284"/>
      <c r="BR12" s="291"/>
      <c r="BS12" s="284"/>
      <c r="BT12" s="284"/>
      <c r="BU12" s="284"/>
      <c r="BV12" s="284"/>
      <c r="BW12" s="284"/>
      <c r="BX12" s="284"/>
      <c r="BY12" s="284"/>
      <c r="BZ12" s="284"/>
      <c r="CA12" s="284"/>
      <c r="CB12" s="284"/>
      <c r="CC12" s="284"/>
      <c r="CD12" s="291"/>
      <c r="CE12" s="1523"/>
      <c r="CF12" s="1523"/>
      <c r="CG12" s="1523"/>
      <c r="CH12" s="1523"/>
      <c r="CI12" s="1523"/>
      <c r="CJ12" s="1523"/>
      <c r="CK12" s="1523"/>
      <c r="CL12" s="1523"/>
      <c r="CM12" s="1523"/>
      <c r="CN12" s="1523"/>
      <c r="CO12" s="1523"/>
      <c r="CP12" s="1523"/>
      <c r="CQ12" s="1523"/>
      <c r="CR12" s="1523"/>
      <c r="CS12" s="1523"/>
      <c r="CT12" s="1523"/>
      <c r="CU12" s="1523"/>
      <c r="CV12" s="1523"/>
      <c r="CW12" s="1523"/>
      <c r="CX12" s="1523"/>
      <c r="CY12" s="1523"/>
      <c r="CZ12" s="1523"/>
      <c r="DA12" s="1523"/>
      <c r="DB12" s="1523"/>
      <c r="DC12" s="1523"/>
      <c r="DD12" s="1523"/>
      <c r="DE12" s="1523"/>
      <c r="DF12" s="1523"/>
      <c r="DG12" s="1523"/>
      <c r="DH12" s="1523"/>
      <c r="DI12" s="1523"/>
      <c r="DJ12" s="1523"/>
      <c r="DK12" s="1523"/>
      <c r="DL12" s="1523"/>
      <c r="DM12" s="1523"/>
      <c r="DN12" s="1523"/>
      <c r="DO12" s="1523"/>
      <c r="DP12" s="1523"/>
      <c r="DQ12" s="1523"/>
      <c r="DR12" s="1523"/>
      <c r="DS12" s="1523"/>
    </row>
    <row r="13" spans="1:123" ht="15.75" thickBot="1">
      <c r="A13" s="931" t="s">
        <v>346</v>
      </c>
      <c r="B13" s="1644">
        <v>817</v>
      </c>
      <c r="C13" s="863">
        <v>897</v>
      </c>
      <c r="D13" s="863">
        <v>832</v>
      </c>
      <c r="E13" s="863">
        <v>826</v>
      </c>
      <c r="F13" s="864">
        <v>845</v>
      </c>
      <c r="G13" s="1120">
        <v>987</v>
      </c>
      <c r="H13" s="2002">
        <v>1124</v>
      </c>
      <c r="I13" s="867">
        <v>921</v>
      </c>
      <c r="J13" s="1534">
        <v>879</v>
      </c>
      <c r="K13" s="723">
        <v>845</v>
      </c>
      <c r="L13" s="380">
        <v>837</v>
      </c>
      <c r="M13" s="380">
        <v>846</v>
      </c>
      <c r="N13" s="380">
        <v>855</v>
      </c>
      <c r="O13" s="380">
        <v>857</v>
      </c>
      <c r="P13" s="380">
        <v>868</v>
      </c>
      <c r="Q13" s="380">
        <v>861</v>
      </c>
      <c r="R13" s="380">
        <v>863</v>
      </c>
      <c r="S13" s="102">
        <v>852</v>
      </c>
      <c r="T13" s="102">
        <v>859</v>
      </c>
      <c r="U13" s="102">
        <v>842</v>
      </c>
      <c r="V13" s="200">
        <v>821</v>
      </c>
      <c r="W13" s="380">
        <v>802</v>
      </c>
      <c r="X13" s="380">
        <v>814</v>
      </c>
      <c r="Y13" s="380">
        <v>813</v>
      </c>
      <c r="Z13" s="380">
        <v>797</v>
      </c>
      <c r="AA13" s="380">
        <v>796</v>
      </c>
      <c r="AB13" s="380">
        <v>779</v>
      </c>
      <c r="AC13" s="380">
        <v>782</v>
      </c>
      <c r="AD13" s="380">
        <v>786</v>
      </c>
      <c r="AE13" s="102">
        <v>805</v>
      </c>
      <c r="AF13" s="102">
        <v>811</v>
      </c>
      <c r="AG13" s="102">
        <v>841</v>
      </c>
      <c r="AH13" s="324">
        <v>845</v>
      </c>
      <c r="AI13" s="379">
        <v>841</v>
      </c>
      <c r="AJ13" s="380">
        <v>870</v>
      </c>
      <c r="AK13" s="380">
        <v>890</v>
      </c>
      <c r="AL13" s="380">
        <v>912</v>
      </c>
      <c r="AM13" s="380">
        <v>917</v>
      </c>
      <c r="AN13" s="380">
        <v>927</v>
      </c>
      <c r="AO13" s="380">
        <v>926</v>
      </c>
      <c r="AP13" s="380">
        <v>922</v>
      </c>
      <c r="AQ13" s="102">
        <v>932</v>
      </c>
      <c r="AR13" s="102">
        <v>947</v>
      </c>
      <c r="AS13" s="102">
        <v>981</v>
      </c>
      <c r="AT13" s="834">
        <v>987</v>
      </c>
      <c r="AU13" s="379">
        <v>979</v>
      </c>
      <c r="AV13" s="380">
        <v>991</v>
      </c>
      <c r="AW13" s="380">
        <v>970</v>
      </c>
      <c r="AX13" s="380">
        <v>971</v>
      </c>
      <c r="AY13" s="380">
        <v>971</v>
      </c>
      <c r="AZ13" s="380">
        <v>985</v>
      </c>
      <c r="BA13" s="1059">
        <v>977</v>
      </c>
      <c r="BB13" s="1059">
        <v>1010</v>
      </c>
      <c r="BC13" s="1059">
        <v>1046</v>
      </c>
      <c r="BD13" s="1059">
        <v>1085</v>
      </c>
      <c r="BE13" s="895">
        <v>1103</v>
      </c>
      <c r="BF13" s="834">
        <v>1124</v>
      </c>
      <c r="BG13" s="1625">
        <v>1079</v>
      </c>
      <c r="BH13" s="1118">
        <v>1100</v>
      </c>
      <c r="BI13" s="1118">
        <v>1021</v>
      </c>
      <c r="BJ13" s="1118">
        <v>1009</v>
      </c>
      <c r="BK13" s="1118">
        <v>991</v>
      </c>
      <c r="BL13" s="1118">
        <v>999</v>
      </c>
      <c r="BM13" s="1059">
        <v>984</v>
      </c>
      <c r="BN13" s="1059">
        <v>974</v>
      </c>
      <c r="BO13" s="1059">
        <v>945</v>
      </c>
      <c r="BP13" s="1059">
        <v>934</v>
      </c>
      <c r="BQ13" s="895">
        <v>929</v>
      </c>
      <c r="BR13" s="834">
        <v>921</v>
      </c>
      <c r="BS13" s="1872">
        <v>909</v>
      </c>
      <c r="BT13" s="1873">
        <v>921</v>
      </c>
      <c r="BU13" s="1873">
        <v>891</v>
      </c>
      <c r="BV13" s="1873">
        <v>884</v>
      </c>
      <c r="BW13" s="2080">
        <v>877</v>
      </c>
      <c r="BX13" s="2243">
        <v>879</v>
      </c>
      <c r="BY13" s="1059"/>
      <c r="BZ13" s="1059"/>
      <c r="CA13" s="1059"/>
      <c r="CB13" s="1059"/>
      <c r="CC13" s="895"/>
      <c r="CD13" s="834"/>
      <c r="CE13" s="1523"/>
      <c r="CF13" s="1523"/>
      <c r="CG13" s="1523"/>
      <c r="CH13" s="1523"/>
      <c r="CI13" s="1523"/>
      <c r="CJ13" s="1523"/>
      <c r="CK13" s="1523"/>
      <c r="CL13" s="1523"/>
      <c r="CM13" s="1523"/>
      <c r="CN13" s="1523"/>
      <c r="CO13" s="1523"/>
      <c r="CP13" s="1523"/>
      <c r="CQ13" s="1523"/>
      <c r="CR13" s="1523"/>
      <c r="CS13" s="1523"/>
      <c r="CT13" s="1523"/>
      <c r="CU13" s="1523"/>
      <c r="CV13" s="1523"/>
      <c r="CW13" s="1523"/>
      <c r="CX13" s="1523"/>
      <c r="CY13" s="1523"/>
      <c r="CZ13" s="1523"/>
      <c r="DA13" s="1523"/>
      <c r="DB13" s="1523"/>
      <c r="DC13" s="1523"/>
      <c r="DD13" s="1523"/>
      <c r="DE13" s="1523"/>
      <c r="DF13" s="1523"/>
      <c r="DG13" s="1523"/>
      <c r="DH13" s="1523"/>
      <c r="DI13" s="1523"/>
      <c r="DJ13" s="1523"/>
      <c r="DK13" s="1523"/>
      <c r="DL13" s="1523"/>
      <c r="DM13" s="1523"/>
      <c r="DN13" s="1523"/>
      <c r="DO13" s="1523"/>
      <c r="DP13" s="1523"/>
      <c r="DQ13" s="1523"/>
      <c r="DR13" s="1523"/>
      <c r="DS13" s="1523"/>
    </row>
    <row r="14" spans="1:123" ht="15.75" thickBot="1">
      <c r="A14" s="1616" t="s">
        <v>222</v>
      </c>
      <c r="B14" s="384"/>
      <c r="C14" s="384"/>
      <c r="D14" s="384"/>
      <c r="E14" s="384"/>
      <c r="F14" s="384"/>
      <c r="G14" s="384"/>
      <c r="H14" s="384"/>
      <c r="I14" s="384"/>
      <c r="J14" s="1614"/>
      <c r="K14" s="1614"/>
      <c r="L14" s="1614"/>
      <c r="M14" s="1614"/>
      <c r="N14" s="1614"/>
      <c r="O14" s="1614"/>
      <c r="P14" s="1614"/>
      <c r="Q14" s="1614"/>
      <c r="R14" s="1614"/>
      <c r="S14" s="1614"/>
      <c r="T14" s="1614"/>
      <c r="U14" s="1614"/>
      <c r="V14" s="1614"/>
      <c r="W14" s="1614"/>
      <c r="X14" s="1614"/>
      <c r="Y14" s="1614"/>
      <c r="Z14" s="1614"/>
      <c r="AA14" s="1614"/>
      <c r="AB14" s="1614"/>
      <c r="AC14" s="1614"/>
      <c r="AD14" s="1614"/>
      <c r="AE14" s="1614"/>
      <c r="AF14" s="1614"/>
      <c r="AG14" s="1614"/>
      <c r="AH14" s="1614"/>
      <c r="AI14" s="1614"/>
      <c r="AJ14" s="1614"/>
      <c r="AK14" s="1614"/>
      <c r="AL14" s="1614"/>
      <c r="AM14" s="1614"/>
      <c r="AN14" s="1614"/>
      <c r="AO14" s="1614"/>
      <c r="AP14" s="1614"/>
      <c r="AQ14" s="1614"/>
      <c r="AR14" s="1614"/>
      <c r="AS14" s="1614"/>
      <c r="AT14" s="1615"/>
      <c r="AU14" s="1614"/>
      <c r="AV14" s="1614"/>
      <c r="AW14" s="1614"/>
      <c r="AX14" s="1614"/>
      <c r="AY14" s="1614"/>
      <c r="AZ14" s="1614"/>
      <c r="BA14" s="1614"/>
      <c r="BB14" s="1614"/>
      <c r="BC14" s="1614"/>
      <c r="BD14" s="1614"/>
      <c r="BE14" s="1614"/>
      <c r="BF14" s="1615"/>
      <c r="BG14" s="1614"/>
      <c r="BH14" s="1614"/>
      <c r="BI14" s="1614"/>
      <c r="BJ14" s="1614"/>
      <c r="BK14" s="1614"/>
      <c r="BL14" s="1614"/>
      <c r="BM14" s="1614"/>
      <c r="BN14" s="1614"/>
      <c r="BO14" s="1614"/>
      <c r="BP14" s="1614"/>
      <c r="BQ14" s="1614"/>
      <c r="BR14" s="1615"/>
      <c r="BS14" s="1614"/>
      <c r="BT14" s="1614"/>
      <c r="BU14" s="1614"/>
      <c r="BV14" s="1614"/>
      <c r="BW14" s="1614"/>
      <c r="BX14" s="1614"/>
      <c r="BY14" s="1614"/>
      <c r="BZ14" s="1614"/>
      <c r="CA14" s="1614"/>
      <c r="CB14" s="1614"/>
      <c r="CC14" s="1614"/>
      <c r="CD14" s="1615"/>
      <c r="CE14" s="1523"/>
      <c r="CF14" s="1523"/>
      <c r="CG14" s="1523"/>
      <c r="CH14" s="1523"/>
      <c r="CI14" s="1523"/>
      <c r="CJ14" s="1523"/>
      <c r="CK14" s="1523"/>
      <c r="CL14" s="1523"/>
      <c r="CM14" s="1523"/>
      <c r="CN14" s="1523"/>
      <c r="CO14" s="1523"/>
      <c r="CP14" s="1523"/>
      <c r="CQ14" s="1523"/>
      <c r="CR14" s="1523"/>
      <c r="CS14" s="1523"/>
      <c r="CT14" s="1523"/>
      <c r="CU14" s="1523"/>
      <c r="CV14" s="1523"/>
      <c r="CW14" s="1523"/>
      <c r="CX14" s="1523"/>
      <c r="CY14" s="1523"/>
      <c r="CZ14" s="1523"/>
      <c r="DA14" s="1523"/>
      <c r="DB14" s="1523"/>
      <c r="DC14" s="1523"/>
      <c r="DD14" s="1523"/>
      <c r="DE14" s="1523"/>
      <c r="DF14" s="1523"/>
      <c r="DG14" s="1523"/>
      <c r="DH14" s="1523"/>
      <c r="DI14" s="1523"/>
      <c r="DJ14" s="1523"/>
      <c r="DK14" s="1523"/>
      <c r="DL14" s="1523"/>
      <c r="DM14" s="1523"/>
      <c r="DN14" s="1523"/>
      <c r="DO14" s="1523"/>
      <c r="DP14" s="1523"/>
      <c r="DQ14" s="1523"/>
      <c r="DR14" s="1523"/>
      <c r="DS14" s="1523"/>
    </row>
    <row r="15" spans="1:123">
      <c r="A15" s="1620" t="s">
        <v>226</v>
      </c>
      <c r="B15" s="1643">
        <v>134</v>
      </c>
      <c r="C15" s="382">
        <v>164</v>
      </c>
      <c r="D15" s="382">
        <v>144</v>
      </c>
      <c r="E15" s="382">
        <v>152</v>
      </c>
      <c r="F15" s="159">
        <v>162</v>
      </c>
      <c r="G15" s="1001">
        <v>192</v>
      </c>
      <c r="H15" s="1001">
        <v>208</v>
      </c>
      <c r="I15" s="1001">
        <v>200</v>
      </c>
      <c r="J15" s="1617">
        <v>184</v>
      </c>
      <c r="K15" s="382">
        <v>145</v>
      </c>
      <c r="L15" s="382">
        <v>148</v>
      </c>
      <c r="M15" s="382">
        <v>155</v>
      </c>
      <c r="N15" s="382">
        <v>156</v>
      </c>
      <c r="O15" s="382">
        <v>152</v>
      </c>
      <c r="P15" s="382">
        <v>161</v>
      </c>
      <c r="Q15" s="382">
        <v>161</v>
      </c>
      <c r="R15" s="382">
        <v>163</v>
      </c>
      <c r="S15" s="159">
        <v>163</v>
      </c>
      <c r="T15" s="159">
        <v>161</v>
      </c>
      <c r="U15" s="159">
        <v>157</v>
      </c>
      <c r="V15" s="159">
        <v>150</v>
      </c>
      <c r="W15" s="382">
        <v>144</v>
      </c>
      <c r="X15" s="382">
        <v>143</v>
      </c>
      <c r="Y15" s="382">
        <v>146</v>
      </c>
      <c r="Z15" s="382">
        <v>152</v>
      </c>
      <c r="AA15" s="382">
        <v>156</v>
      </c>
      <c r="AB15" s="382">
        <v>155</v>
      </c>
      <c r="AC15" s="382">
        <v>152</v>
      </c>
      <c r="AD15" s="382">
        <v>151</v>
      </c>
      <c r="AE15" s="159">
        <v>155</v>
      </c>
      <c r="AF15" s="159">
        <v>158</v>
      </c>
      <c r="AG15" s="159">
        <v>160</v>
      </c>
      <c r="AH15" s="159">
        <v>162</v>
      </c>
      <c r="AI15" s="382">
        <v>170</v>
      </c>
      <c r="AJ15" s="382">
        <v>173</v>
      </c>
      <c r="AK15" s="382">
        <v>180</v>
      </c>
      <c r="AL15" s="382">
        <v>186</v>
      </c>
      <c r="AM15" s="382">
        <v>189</v>
      </c>
      <c r="AN15" s="382">
        <v>184</v>
      </c>
      <c r="AO15" s="382">
        <v>185</v>
      </c>
      <c r="AP15" s="382">
        <v>180</v>
      </c>
      <c r="AQ15" s="159">
        <v>187</v>
      </c>
      <c r="AR15" s="159">
        <v>185</v>
      </c>
      <c r="AS15" s="159">
        <v>190</v>
      </c>
      <c r="AT15" s="1001">
        <v>192</v>
      </c>
      <c r="AU15" s="382">
        <v>196</v>
      </c>
      <c r="AV15" s="382">
        <v>194</v>
      </c>
      <c r="AW15" s="382">
        <v>189</v>
      </c>
      <c r="AX15" s="382">
        <v>185</v>
      </c>
      <c r="AY15" s="382">
        <v>193</v>
      </c>
      <c r="AZ15" s="382">
        <v>193</v>
      </c>
      <c r="BA15" s="1116">
        <v>200</v>
      </c>
      <c r="BB15" s="382">
        <v>209</v>
      </c>
      <c r="BC15" s="159">
        <v>213</v>
      </c>
      <c r="BD15" s="159">
        <v>226</v>
      </c>
      <c r="BE15" s="159">
        <v>227</v>
      </c>
      <c r="BF15" s="1121">
        <v>230</v>
      </c>
      <c r="BG15" s="381">
        <v>226</v>
      </c>
      <c r="BH15" s="382">
        <v>229</v>
      </c>
      <c r="BI15" s="382">
        <v>224</v>
      </c>
      <c r="BJ15" s="382">
        <v>225</v>
      </c>
      <c r="BK15" s="382">
        <v>221</v>
      </c>
      <c r="BL15" s="382">
        <v>223</v>
      </c>
      <c r="BM15" s="1116">
        <v>219</v>
      </c>
      <c r="BN15" s="382">
        <v>214</v>
      </c>
      <c r="BO15" s="159">
        <v>207</v>
      </c>
      <c r="BP15" s="159">
        <v>208</v>
      </c>
      <c r="BQ15" s="159">
        <v>202</v>
      </c>
      <c r="BR15" s="849">
        <v>200</v>
      </c>
      <c r="BS15" s="1623">
        <v>199</v>
      </c>
      <c r="BT15" s="1116">
        <v>191</v>
      </c>
      <c r="BU15" s="1116">
        <v>182</v>
      </c>
      <c r="BV15" s="1116">
        <v>183</v>
      </c>
      <c r="BW15" s="2077">
        <v>186</v>
      </c>
      <c r="BX15" s="2077">
        <v>184</v>
      </c>
      <c r="BY15" s="1116"/>
      <c r="BZ15" s="382"/>
      <c r="CA15" s="159"/>
      <c r="CB15" s="159"/>
      <c r="CC15" s="159"/>
      <c r="CD15" s="849"/>
      <c r="CE15" s="1523"/>
      <c r="CF15" s="1523"/>
      <c r="CG15" s="1523"/>
      <c r="CH15" s="1523"/>
      <c r="CI15" s="1523"/>
      <c r="CJ15" s="1523"/>
      <c r="CK15" s="1523"/>
      <c r="CL15" s="1523"/>
      <c r="CM15" s="1523"/>
      <c r="CN15" s="1523"/>
      <c r="CO15" s="1523"/>
      <c r="CP15" s="1523"/>
      <c r="CQ15" s="1523"/>
      <c r="CR15" s="1523"/>
      <c r="CS15" s="1523"/>
      <c r="CT15" s="1523"/>
      <c r="CU15" s="1523"/>
      <c r="CV15" s="1523"/>
      <c r="CW15" s="1523"/>
      <c r="CX15" s="1523"/>
      <c r="CY15" s="1523"/>
      <c r="CZ15" s="1523"/>
      <c r="DA15" s="1523"/>
      <c r="DB15" s="1523"/>
      <c r="DC15" s="1523"/>
      <c r="DD15" s="1523"/>
      <c r="DE15" s="1523"/>
      <c r="DF15" s="1523"/>
      <c r="DG15" s="1523"/>
      <c r="DH15" s="1523"/>
      <c r="DI15" s="1523"/>
      <c r="DJ15" s="1523"/>
      <c r="DK15" s="1523"/>
      <c r="DL15" s="1523"/>
      <c r="DM15" s="1523"/>
      <c r="DN15" s="1523"/>
      <c r="DO15" s="1523"/>
      <c r="DP15" s="1523"/>
      <c r="DQ15" s="1523"/>
      <c r="DR15" s="1523"/>
      <c r="DS15" s="1523"/>
    </row>
    <row r="16" spans="1:123">
      <c r="A16" s="1621" t="s">
        <v>227</v>
      </c>
      <c r="B16" s="721">
        <v>47</v>
      </c>
      <c r="C16" s="101">
        <v>45</v>
      </c>
      <c r="D16" s="101">
        <v>41</v>
      </c>
      <c r="E16" s="101">
        <v>41</v>
      </c>
      <c r="F16" s="103">
        <v>37</v>
      </c>
      <c r="G16" s="894">
        <v>55</v>
      </c>
      <c r="H16" s="894">
        <v>53</v>
      </c>
      <c r="I16" s="894">
        <v>59</v>
      </c>
      <c r="J16" s="1618">
        <v>61</v>
      </c>
      <c r="K16" s="101">
        <v>49</v>
      </c>
      <c r="L16" s="101">
        <v>45</v>
      </c>
      <c r="M16" s="101">
        <v>46</v>
      </c>
      <c r="N16" s="101">
        <v>44</v>
      </c>
      <c r="O16" s="101">
        <v>47</v>
      </c>
      <c r="P16" s="101">
        <v>43</v>
      </c>
      <c r="Q16" s="101">
        <v>42</v>
      </c>
      <c r="R16" s="101">
        <v>39</v>
      </c>
      <c r="S16" s="103">
        <v>38</v>
      </c>
      <c r="T16" s="103">
        <v>41</v>
      </c>
      <c r="U16" s="103">
        <v>41</v>
      </c>
      <c r="V16" s="103">
        <v>41</v>
      </c>
      <c r="W16" s="101">
        <v>39</v>
      </c>
      <c r="X16" s="101">
        <v>40</v>
      </c>
      <c r="Y16" s="101">
        <v>42</v>
      </c>
      <c r="Z16" s="101">
        <v>36</v>
      </c>
      <c r="AA16" s="101">
        <v>37</v>
      </c>
      <c r="AB16" s="101">
        <v>35</v>
      </c>
      <c r="AC16" s="101">
        <v>32</v>
      </c>
      <c r="AD16" s="101">
        <v>35</v>
      </c>
      <c r="AE16" s="103">
        <v>37</v>
      </c>
      <c r="AF16" s="103">
        <v>37</v>
      </c>
      <c r="AG16" s="103">
        <v>38</v>
      </c>
      <c r="AH16" s="103">
        <v>37</v>
      </c>
      <c r="AI16" s="101">
        <v>38</v>
      </c>
      <c r="AJ16" s="101">
        <v>42</v>
      </c>
      <c r="AK16" s="101">
        <v>43</v>
      </c>
      <c r="AL16" s="101">
        <v>42</v>
      </c>
      <c r="AM16" s="101">
        <v>42</v>
      </c>
      <c r="AN16" s="101">
        <v>53</v>
      </c>
      <c r="AO16" s="101">
        <v>53</v>
      </c>
      <c r="AP16" s="101">
        <v>54</v>
      </c>
      <c r="AQ16" s="103">
        <v>53</v>
      </c>
      <c r="AR16" s="103">
        <v>54</v>
      </c>
      <c r="AS16" s="103">
        <v>54</v>
      </c>
      <c r="AT16" s="894">
        <v>55</v>
      </c>
      <c r="AU16" s="101">
        <v>50</v>
      </c>
      <c r="AV16" s="101">
        <v>52</v>
      </c>
      <c r="AW16" s="101">
        <v>49</v>
      </c>
      <c r="AX16" s="101">
        <v>52</v>
      </c>
      <c r="AY16" s="101">
        <v>53</v>
      </c>
      <c r="AZ16" s="101">
        <v>51</v>
      </c>
      <c r="BA16" s="1117">
        <v>49</v>
      </c>
      <c r="BB16" s="101">
        <v>52</v>
      </c>
      <c r="BC16" s="103">
        <v>60</v>
      </c>
      <c r="BD16" s="103">
        <v>61</v>
      </c>
      <c r="BE16" s="103">
        <v>61</v>
      </c>
      <c r="BF16" s="1087">
        <v>60</v>
      </c>
      <c r="BG16" s="378">
        <v>53</v>
      </c>
      <c r="BH16" s="101">
        <v>54</v>
      </c>
      <c r="BI16" s="101">
        <v>54</v>
      </c>
      <c r="BJ16" s="101">
        <v>54</v>
      </c>
      <c r="BK16" s="101">
        <v>55</v>
      </c>
      <c r="BL16" s="101">
        <v>61</v>
      </c>
      <c r="BM16" s="1117">
        <v>61</v>
      </c>
      <c r="BN16" s="101">
        <v>56</v>
      </c>
      <c r="BO16" s="103">
        <v>55</v>
      </c>
      <c r="BP16" s="103">
        <v>55</v>
      </c>
      <c r="BQ16" s="103">
        <v>57</v>
      </c>
      <c r="BR16" s="838">
        <v>59</v>
      </c>
      <c r="BS16" s="1624">
        <v>56</v>
      </c>
      <c r="BT16" s="1117">
        <v>60</v>
      </c>
      <c r="BU16" s="1117">
        <v>56</v>
      </c>
      <c r="BV16" s="1117">
        <v>59</v>
      </c>
      <c r="BW16" s="2078">
        <v>62</v>
      </c>
      <c r="BX16" s="2078">
        <v>61</v>
      </c>
      <c r="BY16" s="1117"/>
      <c r="BZ16" s="101"/>
      <c r="CA16" s="103"/>
      <c r="CB16" s="103"/>
      <c r="CC16" s="103"/>
      <c r="CD16" s="838"/>
      <c r="CE16" s="1523"/>
      <c r="CF16" s="1523"/>
      <c r="CG16" s="1523"/>
      <c r="CH16" s="1523"/>
      <c r="CI16" s="1523"/>
      <c r="CJ16" s="1523"/>
      <c r="CK16" s="1523"/>
      <c r="CL16" s="1523"/>
      <c r="CM16" s="1523"/>
      <c r="CN16" s="1523"/>
      <c r="CO16" s="1523"/>
      <c r="CP16" s="1523"/>
      <c r="CQ16" s="1523"/>
      <c r="CR16" s="1523"/>
      <c r="CS16" s="1523"/>
      <c r="CT16" s="1523"/>
      <c r="CU16" s="1523"/>
      <c r="CV16" s="1523"/>
      <c r="CW16" s="1523"/>
      <c r="CX16" s="1523"/>
      <c r="CY16" s="1523"/>
      <c r="CZ16" s="1523"/>
      <c r="DA16" s="1523"/>
      <c r="DB16" s="1523"/>
      <c r="DC16" s="1523"/>
      <c r="DD16" s="1523"/>
      <c r="DE16" s="1523"/>
      <c r="DF16" s="1523"/>
      <c r="DG16" s="1523"/>
      <c r="DH16" s="1523"/>
      <c r="DI16" s="1523"/>
      <c r="DJ16" s="1523"/>
      <c r="DK16" s="1523"/>
      <c r="DL16" s="1523"/>
      <c r="DM16" s="1523"/>
      <c r="DN16" s="1523"/>
      <c r="DO16" s="1523"/>
      <c r="DP16" s="1523"/>
      <c r="DQ16" s="1523"/>
      <c r="DR16" s="1523"/>
      <c r="DS16" s="1523"/>
    </row>
    <row r="17" spans="1:123">
      <c r="A17" s="1621" t="s">
        <v>225</v>
      </c>
      <c r="B17" s="721">
        <v>18</v>
      </c>
      <c r="C17" s="101">
        <v>23</v>
      </c>
      <c r="D17" s="101">
        <v>19</v>
      </c>
      <c r="E17" s="101">
        <v>8</v>
      </c>
      <c r="F17" s="103">
        <v>12</v>
      </c>
      <c r="G17" s="894">
        <v>13</v>
      </c>
      <c r="H17" s="894">
        <v>15</v>
      </c>
      <c r="I17" s="894">
        <v>12</v>
      </c>
      <c r="J17" s="1618">
        <v>15</v>
      </c>
      <c r="K17" s="101">
        <v>17</v>
      </c>
      <c r="L17" s="101">
        <v>17</v>
      </c>
      <c r="M17" s="101">
        <v>19</v>
      </c>
      <c r="N17" s="101">
        <v>19</v>
      </c>
      <c r="O17" s="101">
        <v>20</v>
      </c>
      <c r="P17" s="101">
        <v>16</v>
      </c>
      <c r="Q17" s="101">
        <v>14</v>
      </c>
      <c r="R17" s="101">
        <v>16</v>
      </c>
      <c r="S17" s="103">
        <v>14</v>
      </c>
      <c r="T17" s="103">
        <v>11</v>
      </c>
      <c r="U17" s="103">
        <v>10</v>
      </c>
      <c r="V17" s="103">
        <v>8</v>
      </c>
      <c r="W17" s="101">
        <v>10</v>
      </c>
      <c r="X17" s="101">
        <v>10</v>
      </c>
      <c r="Y17" s="101">
        <v>10</v>
      </c>
      <c r="Z17" s="101">
        <v>8</v>
      </c>
      <c r="AA17" s="101">
        <v>8</v>
      </c>
      <c r="AB17" s="101">
        <v>9</v>
      </c>
      <c r="AC17" s="101">
        <v>9</v>
      </c>
      <c r="AD17" s="101">
        <v>9</v>
      </c>
      <c r="AE17" s="103">
        <v>8</v>
      </c>
      <c r="AF17" s="103">
        <v>8</v>
      </c>
      <c r="AG17" s="103">
        <v>8</v>
      </c>
      <c r="AH17" s="103">
        <v>12</v>
      </c>
      <c r="AI17" s="101">
        <v>12</v>
      </c>
      <c r="AJ17" s="101">
        <v>15</v>
      </c>
      <c r="AK17" s="101">
        <v>14</v>
      </c>
      <c r="AL17" s="101">
        <v>13</v>
      </c>
      <c r="AM17" s="101">
        <v>12</v>
      </c>
      <c r="AN17" s="101">
        <v>11</v>
      </c>
      <c r="AO17" s="101">
        <v>11</v>
      </c>
      <c r="AP17" s="101">
        <v>10</v>
      </c>
      <c r="AQ17" s="103">
        <v>11</v>
      </c>
      <c r="AR17" s="103">
        <v>13</v>
      </c>
      <c r="AS17" s="103">
        <v>13</v>
      </c>
      <c r="AT17" s="894">
        <v>13</v>
      </c>
      <c r="AU17" s="101">
        <v>14</v>
      </c>
      <c r="AV17" s="101">
        <v>15</v>
      </c>
      <c r="AW17" s="101">
        <v>15</v>
      </c>
      <c r="AX17" s="101">
        <v>16</v>
      </c>
      <c r="AY17" s="101">
        <v>14</v>
      </c>
      <c r="AZ17" s="101">
        <v>14</v>
      </c>
      <c r="BA17" s="1117">
        <v>15</v>
      </c>
      <c r="BB17" s="101">
        <v>15</v>
      </c>
      <c r="BC17" s="103">
        <v>14</v>
      </c>
      <c r="BD17" s="103">
        <v>15</v>
      </c>
      <c r="BE17" s="103">
        <v>16</v>
      </c>
      <c r="BF17" s="1087">
        <v>16</v>
      </c>
      <c r="BG17" s="378">
        <v>16</v>
      </c>
      <c r="BH17" s="101">
        <v>18</v>
      </c>
      <c r="BI17" s="101">
        <v>17</v>
      </c>
      <c r="BJ17" s="101">
        <v>16</v>
      </c>
      <c r="BK17" s="101">
        <v>15</v>
      </c>
      <c r="BL17" s="101">
        <v>15</v>
      </c>
      <c r="BM17" s="1117">
        <v>16</v>
      </c>
      <c r="BN17" s="101">
        <v>14</v>
      </c>
      <c r="BO17" s="103">
        <v>15</v>
      </c>
      <c r="BP17" s="103">
        <v>14</v>
      </c>
      <c r="BQ17" s="103">
        <v>14</v>
      </c>
      <c r="BR17" s="838">
        <v>12</v>
      </c>
      <c r="BS17" s="1624">
        <v>14</v>
      </c>
      <c r="BT17" s="1117">
        <v>15</v>
      </c>
      <c r="BU17" s="1117">
        <v>15</v>
      </c>
      <c r="BV17" s="1117">
        <v>15</v>
      </c>
      <c r="BW17" s="2078">
        <v>15</v>
      </c>
      <c r="BX17" s="2078">
        <v>15</v>
      </c>
      <c r="BY17" s="1117"/>
      <c r="BZ17" s="101"/>
      <c r="CA17" s="103"/>
      <c r="CB17" s="103"/>
      <c r="CC17" s="103"/>
      <c r="CD17" s="838"/>
      <c r="CE17" s="1523"/>
      <c r="CF17" s="1523"/>
      <c r="CG17" s="1523"/>
      <c r="CH17" s="1523"/>
      <c r="CI17" s="1523"/>
      <c r="CJ17" s="1523"/>
      <c r="CK17" s="1523"/>
      <c r="CL17" s="1523"/>
      <c r="CM17" s="1523"/>
      <c r="CN17" s="1523"/>
      <c r="CO17" s="1523"/>
      <c r="CP17" s="1523"/>
      <c r="CQ17" s="1523"/>
      <c r="CR17" s="1523"/>
      <c r="CS17" s="1523"/>
      <c r="CT17" s="1523"/>
      <c r="CU17" s="1523"/>
      <c r="CV17" s="1523"/>
      <c r="CW17" s="1523"/>
      <c r="CX17" s="1523"/>
      <c r="CY17" s="1523"/>
      <c r="CZ17" s="1523"/>
      <c r="DA17" s="1523"/>
      <c r="DB17" s="1523"/>
      <c r="DC17" s="1523"/>
      <c r="DD17" s="1523"/>
      <c r="DE17" s="1523"/>
      <c r="DF17" s="1523"/>
      <c r="DG17" s="1523"/>
      <c r="DH17" s="1523"/>
      <c r="DI17" s="1523"/>
      <c r="DJ17" s="1523"/>
      <c r="DK17" s="1523"/>
      <c r="DL17" s="1523"/>
      <c r="DM17" s="1523"/>
      <c r="DN17" s="1523"/>
      <c r="DO17" s="1523"/>
      <c r="DP17" s="1523"/>
      <c r="DQ17" s="1523"/>
      <c r="DR17" s="1523"/>
      <c r="DS17" s="1523"/>
    </row>
    <row r="18" spans="1:123">
      <c r="A18" s="1621" t="s">
        <v>223</v>
      </c>
      <c r="B18" s="721">
        <v>268</v>
      </c>
      <c r="C18" s="101">
        <v>303</v>
      </c>
      <c r="D18" s="101">
        <v>294</v>
      </c>
      <c r="E18" s="101">
        <v>278</v>
      </c>
      <c r="F18" s="103">
        <v>294</v>
      </c>
      <c r="G18" s="894">
        <v>342</v>
      </c>
      <c r="H18" s="894">
        <v>363</v>
      </c>
      <c r="I18" s="894">
        <v>317</v>
      </c>
      <c r="J18" s="1618">
        <v>307</v>
      </c>
      <c r="K18" s="101">
        <v>296</v>
      </c>
      <c r="L18" s="101">
        <v>285</v>
      </c>
      <c r="M18" s="101">
        <v>285</v>
      </c>
      <c r="N18" s="101">
        <v>294</v>
      </c>
      <c r="O18" s="101">
        <v>294</v>
      </c>
      <c r="P18" s="101">
        <v>289</v>
      </c>
      <c r="Q18" s="101">
        <v>290</v>
      </c>
      <c r="R18" s="101">
        <v>294</v>
      </c>
      <c r="S18" s="103">
        <v>287</v>
      </c>
      <c r="T18" s="103">
        <v>292</v>
      </c>
      <c r="U18" s="103">
        <v>287</v>
      </c>
      <c r="V18" s="103">
        <v>275</v>
      </c>
      <c r="W18" s="101">
        <v>278</v>
      </c>
      <c r="X18" s="101">
        <v>283</v>
      </c>
      <c r="Y18" s="101">
        <v>293</v>
      </c>
      <c r="Z18" s="101">
        <v>289</v>
      </c>
      <c r="AA18" s="101">
        <v>282</v>
      </c>
      <c r="AB18" s="101">
        <v>274</v>
      </c>
      <c r="AC18" s="101">
        <v>276</v>
      </c>
      <c r="AD18" s="101">
        <v>273</v>
      </c>
      <c r="AE18" s="103">
        <v>279</v>
      </c>
      <c r="AF18" s="103">
        <v>273</v>
      </c>
      <c r="AG18" s="103">
        <v>285</v>
      </c>
      <c r="AH18" s="103">
        <v>294</v>
      </c>
      <c r="AI18" s="101">
        <v>287</v>
      </c>
      <c r="AJ18" s="101">
        <v>300</v>
      </c>
      <c r="AK18" s="101">
        <v>304</v>
      </c>
      <c r="AL18" s="101">
        <v>313</v>
      </c>
      <c r="AM18" s="101">
        <v>310</v>
      </c>
      <c r="AN18" s="101">
        <v>314</v>
      </c>
      <c r="AO18" s="101">
        <v>313</v>
      </c>
      <c r="AP18" s="101">
        <v>320</v>
      </c>
      <c r="AQ18" s="103">
        <v>325</v>
      </c>
      <c r="AR18" s="103">
        <v>330</v>
      </c>
      <c r="AS18" s="103">
        <v>342</v>
      </c>
      <c r="AT18" s="894">
        <v>342</v>
      </c>
      <c r="AU18" s="101">
        <v>343</v>
      </c>
      <c r="AV18" s="101">
        <v>341</v>
      </c>
      <c r="AW18" s="101">
        <v>340</v>
      </c>
      <c r="AX18" s="101">
        <v>339</v>
      </c>
      <c r="AY18" s="101">
        <v>344</v>
      </c>
      <c r="AZ18" s="101">
        <v>351</v>
      </c>
      <c r="BA18" s="1117">
        <v>347</v>
      </c>
      <c r="BB18" s="101">
        <v>363</v>
      </c>
      <c r="BC18" s="103">
        <v>377</v>
      </c>
      <c r="BD18" s="103">
        <v>389</v>
      </c>
      <c r="BE18" s="103">
        <v>399</v>
      </c>
      <c r="BF18" s="1087">
        <v>407</v>
      </c>
      <c r="BG18" s="378">
        <v>386</v>
      </c>
      <c r="BH18" s="101">
        <v>395</v>
      </c>
      <c r="BI18" s="101">
        <v>355</v>
      </c>
      <c r="BJ18" s="101">
        <v>346</v>
      </c>
      <c r="BK18" s="101">
        <v>347</v>
      </c>
      <c r="BL18" s="101">
        <v>348</v>
      </c>
      <c r="BM18" s="1117">
        <v>341</v>
      </c>
      <c r="BN18" s="101">
        <v>340</v>
      </c>
      <c r="BO18" s="103">
        <v>330</v>
      </c>
      <c r="BP18" s="103">
        <v>327</v>
      </c>
      <c r="BQ18" s="103">
        <v>323</v>
      </c>
      <c r="BR18" s="838">
        <v>317</v>
      </c>
      <c r="BS18" s="1624">
        <v>323</v>
      </c>
      <c r="BT18" s="1117">
        <v>324</v>
      </c>
      <c r="BU18" s="1117">
        <v>314</v>
      </c>
      <c r="BV18" s="1117">
        <v>313</v>
      </c>
      <c r="BW18" s="2078">
        <v>312</v>
      </c>
      <c r="BX18" s="2078">
        <v>307</v>
      </c>
      <c r="BY18" s="1117"/>
      <c r="BZ18" s="101"/>
      <c r="CA18" s="103"/>
      <c r="CB18" s="103"/>
      <c r="CC18" s="103"/>
      <c r="CD18" s="838"/>
      <c r="CE18" s="1523"/>
      <c r="CF18" s="1523"/>
      <c r="CG18" s="1523"/>
      <c r="CH18" s="1523"/>
      <c r="CI18" s="1523"/>
      <c r="CJ18" s="1523"/>
      <c r="CK18" s="1523"/>
      <c r="CL18" s="1523"/>
      <c r="CM18" s="1523"/>
      <c r="CN18" s="1523"/>
      <c r="CO18" s="1523"/>
      <c r="CP18" s="1523"/>
      <c r="CQ18" s="1523"/>
      <c r="CR18" s="1523"/>
      <c r="CS18" s="1523"/>
      <c r="CT18" s="1523"/>
      <c r="CU18" s="1523"/>
      <c r="CV18" s="1523"/>
      <c r="CW18" s="1523"/>
      <c r="CX18" s="1523"/>
      <c r="CY18" s="1523"/>
      <c r="CZ18" s="1523"/>
      <c r="DA18" s="1523"/>
      <c r="DB18" s="1523"/>
      <c r="DC18" s="1523"/>
      <c r="DD18" s="1523"/>
      <c r="DE18" s="1523"/>
      <c r="DF18" s="1523"/>
      <c r="DG18" s="1523"/>
      <c r="DH18" s="1523"/>
      <c r="DI18" s="1523"/>
      <c r="DJ18" s="1523"/>
      <c r="DK18" s="1523"/>
      <c r="DL18" s="1523"/>
      <c r="DM18" s="1523"/>
      <c r="DN18" s="1523"/>
      <c r="DO18" s="1523"/>
      <c r="DP18" s="1523"/>
      <c r="DQ18" s="1523"/>
      <c r="DR18" s="1523"/>
      <c r="DS18" s="1523"/>
    </row>
    <row r="19" spans="1:123">
      <c r="A19" s="1621" t="s">
        <v>228</v>
      </c>
      <c r="B19" s="721">
        <v>14</v>
      </c>
      <c r="C19" s="101">
        <v>21</v>
      </c>
      <c r="D19" s="101">
        <v>29</v>
      </c>
      <c r="E19" s="101">
        <v>19</v>
      </c>
      <c r="F19" s="103">
        <v>15</v>
      </c>
      <c r="G19" s="894">
        <v>11</v>
      </c>
      <c r="H19" s="894">
        <v>12</v>
      </c>
      <c r="I19" s="894">
        <v>23</v>
      </c>
      <c r="J19" s="1618">
        <v>15</v>
      </c>
      <c r="K19" s="101">
        <v>29</v>
      </c>
      <c r="L19" s="101">
        <v>27</v>
      </c>
      <c r="M19" s="101">
        <v>28</v>
      </c>
      <c r="N19" s="101">
        <v>27</v>
      </c>
      <c r="O19" s="101">
        <v>28</v>
      </c>
      <c r="P19" s="101">
        <v>31</v>
      </c>
      <c r="Q19" s="101">
        <v>30</v>
      </c>
      <c r="R19" s="101">
        <v>28</v>
      </c>
      <c r="S19" s="103">
        <v>26</v>
      </c>
      <c r="T19" s="103">
        <v>24</v>
      </c>
      <c r="U19" s="103">
        <v>24</v>
      </c>
      <c r="V19" s="103">
        <v>21</v>
      </c>
      <c r="W19" s="101">
        <v>18</v>
      </c>
      <c r="X19" s="101">
        <v>17</v>
      </c>
      <c r="Y19" s="101">
        <v>18</v>
      </c>
      <c r="Z19" s="101">
        <v>18</v>
      </c>
      <c r="AA19" s="101">
        <v>17</v>
      </c>
      <c r="AB19" s="101">
        <v>16</v>
      </c>
      <c r="AC19" s="101">
        <v>16</v>
      </c>
      <c r="AD19" s="101">
        <v>19</v>
      </c>
      <c r="AE19" s="103">
        <v>18</v>
      </c>
      <c r="AF19" s="103">
        <v>18</v>
      </c>
      <c r="AG19" s="103">
        <v>19</v>
      </c>
      <c r="AH19" s="103">
        <v>15</v>
      </c>
      <c r="AI19" s="101">
        <v>9</v>
      </c>
      <c r="AJ19" s="101">
        <v>10</v>
      </c>
      <c r="AK19" s="101">
        <v>11</v>
      </c>
      <c r="AL19" s="101">
        <v>11</v>
      </c>
      <c r="AM19" s="101">
        <v>12</v>
      </c>
      <c r="AN19" s="101">
        <v>12</v>
      </c>
      <c r="AO19" s="101">
        <v>12</v>
      </c>
      <c r="AP19" s="101">
        <v>11</v>
      </c>
      <c r="AQ19" s="103">
        <v>10</v>
      </c>
      <c r="AR19" s="103">
        <v>10</v>
      </c>
      <c r="AS19" s="103">
        <v>11</v>
      </c>
      <c r="AT19" s="894">
        <v>11</v>
      </c>
      <c r="AU19" s="101">
        <v>8</v>
      </c>
      <c r="AV19" s="101">
        <v>8</v>
      </c>
      <c r="AW19" s="101">
        <v>8</v>
      </c>
      <c r="AX19" s="101">
        <v>9</v>
      </c>
      <c r="AY19" s="101">
        <v>9</v>
      </c>
      <c r="AZ19" s="101">
        <v>10</v>
      </c>
      <c r="BA19" s="1117">
        <v>12</v>
      </c>
      <c r="BB19" s="101">
        <v>11</v>
      </c>
      <c r="BC19" s="103">
        <v>12</v>
      </c>
      <c r="BD19" s="103">
        <v>13</v>
      </c>
      <c r="BE19" s="103">
        <v>12</v>
      </c>
      <c r="BF19" s="1087">
        <v>15</v>
      </c>
      <c r="BG19" s="378">
        <v>14</v>
      </c>
      <c r="BH19" s="101">
        <v>14</v>
      </c>
      <c r="BI19" s="101">
        <v>16</v>
      </c>
      <c r="BJ19" s="101">
        <v>19</v>
      </c>
      <c r="BK19" s="101">
        <v>19</v>
      </c>
      <c r="BL19" s="101">
        <v>19</v>
      </c>
      <c r="BM19" s="1117">
        <v>19</v>
      </c>
      <c r="BN19" s="101">
        <v>18</v>
      </c>
      <c r="BO19" s="103">
        <v>18</v>
      </c>
      <c r="BP19" s="103">
        <v>20</v>
      </c>
      <c r="BQ19" s="103">
        <v>21</v>
      </c>
      <c r="BR19" s="838">
        <v>23</v>
      </c>
      <c r="BS19" s="1624">
        <v>13</v>
      </c>
      <c r="BT19" s="1117">
        <v>13</v>
      </c>
      <c r="BU19" s="1117">
        <v>13</v>
      </c>
      <c r="BV19" s="1117">
        <v>16</v>
      </c>
      <c r="BW19" s="2078">
        <v>15</v>
      </c>
      <c r="BX19" s="2078">
        <v>15</v>
      </c>
      <c r="BY19" s="1117"/>
      <c r="BZ19" s="101"/>
      <c r="CA19" s="103"/>
      <c r="CB19" s="103"/>
      <c r="CC19" s="103"/>
      <c r="CD19" s="838"/>
      <c r="CE19" s="1523"/>
      <c r="CF19" s="1523"/>
      <c r="CG19" s="1523"/>
      <c r="CH19" s="1523"/>
      <c r="CI19" s="1523"/>
      <c r="CJ19" s="1523"/>
      <c r="CK19" s="1523"/>
      <c r="CL19" s="1523"/>
      <c r="CM19" s="1523"/>
      <c r="CN19" s="1523"/>
      <c r="CO19" s="1523"/>
      <c r="CP19" s="1523"/>
      <c r="CQ19" s="1523"/>
      <c r="CR19" s="1523"/>
      <c r="CS19" s="1523"/>
      <c r="CT19" s="1523"/>
      <c r="CU19" s="1523"/>
      <c r="CV19" s="1523"/>
      <c r="CW19" s="1523"/>
      <c r="CX19" s="1523"/>
      <c r="CY19" s="1523"/>
      <c r="CZ19" s="1523"/>
      <c r="DA19" s="1523"/>
      <c r="DB19" s="1523"/>
      <c r="DC19" s="1523"/>
      <c r="DD19" s="1523"/>
      <c r="DE19" s="1523"/>
      <c r="DF19" s="1523"/>
      <c r="DG19" s="1523"/>
      <c r="DH19" s="1523"/>
      <c r="DI19" s="1523"/>
      <c r="DJ19" s="1523"/>
      <c r="DK19" s="1523"/>
      <c r="DL19" s="1523"/>
      <c r="DM19" s="1523"/>
      <c r="DN19" s="1523"/>
      <c r="DO19" s="1523"/>
      <c r="DP19" s="1523"/>
      <c r="DQ19" s="1523"/>
      <c r="DR19" s="1523"/>
      <c r="DS19" s="1523"/>
    </row>
    <row r="20" spans="1:123" ht="15.75" thickBot="1">
      <c r="A20" s="931" t="s">
        <v>224</v>
      </c>
      <c r="B20" s="723">
        <v>336</v>
      </c>
      <c r="C20" s="380">
        <v>341</v>
      </c>
      <c r="D20" s="380">
        <v>305</v>
      </c>
      <c r="E20" s="380">
        <v>328</v>
      </c>
      <c r="F20" s="102">
        <v>325</v>
      </c>
      <c r="G20" s="895">
        <v>374</v>
      </c>
      <c r="H20" s="895">
        <v>371</v>
      </c>
      <c r="I20" s="895">
        <v>310</v>
      </c>
      <c r="J20" s="1619">
        <v>297</v>
      </c>
      <c r="K20" s="380">
        <v>309</v>
      </c>
      <c r="L20" s="380">
        <v>315</v>
      </c>
      <c r="M20" s="380">
        <v>313</v>
      </c>
      <c r="N20" s="380">
        <v>315</v>
      </c>
      <c r="O20" s="380">
        <v>316</v>
      </c>
      <c r="P20" s="380">
        <v>328</v>
      </c>
      <c r="Q20" s="380">
        <v>324</v>
      </c>
      <c r="R20" s="380">
        <v>323</v>
      </c>
      <c r="S20" s="102">
        <v>324</v>
      </c>
      <c r="T20" s="102">
        <v>330</v>
      </c>
      <c r="U20" s="102">
        <v>323</v>
      </c>
      <c r="V20" s="102">
        <v>326</v>
      </c>
      <c r="W20" s="380">
        <v>313</v>
      </c>
      <c r="X20" s="380">
        <v>321</v>
      </c>
      <c r="Y20" s="380">
        <v>304</v>
      </c>
      <c r="Z20" s="380">
        <v>294</v>
      </c>
      <c r="AA20" s="380">
        <v>296</v>
      </c>
      <c r="AB20" s="380">
        <v>290</v>
      </c>
      <c r="AC20" s="380">
        <v>297</v>
      </c>
      <c r="AD20" s="380">
        <v>299</v>
      </c>
      <c r="AE20" s="102">
        <v>308</v>
      </c>
      <c r="AF20" s="102">
        <v>317</v>
      </c>
      <c r="AG20" s="102">
        <v>331</v>
      </c>
      <c r="AH20" s="102">
        <v>325</v>
      </c>
      <c r="AI20" s="380">
        <v>325</v>
      </c>
      <c r="AJ20" s="380">
        <v>330</v>
      </c>
      <c r="AK20" s="380">
        <v>338</v>
      </c>
      <c r="AL20" s="380">
        <v>347</v>
      </c>
      <c r="AM20" s="380">
        <v>352</v>
      </c>
      <c r="AN20" s="380">
        <v>353</v>
      </c>
      <c r="AO20" s="380">
        <v>352</v>
      </c>
      <c r="AP20" s="380">
        <v>347</v>
      </c>
      <c r="AQ20" s="102">
        <v>346</v>
      </c>
      <c r="AR20" s="102">
        <v>355</v>
      </c>
      <c r="AS20" s="102">
        <v>371</v>
      </c>
      <c r="AT20" s="895">
        <v>374</v>
      </c>
      <c r="AU20" s="380">
        <v>368</v>
      </c>
      <c r="AV20" s="380">
        <v>381</v>
      </c>
      <c r="AW20" s="380">
        <v>369</v>
      </c>
      <c r="AX20" s="380">
        <v>370</v>
      </c>
      <c r="AY20" s="380">
        <v>358</v>
      </c>
      <c r="AZ20" s="380">
        <v>366</v>
      </c>
      <c r="BA20" s="1118">
        <v>353</v>
      </c>
      <c r="BB20" s="380">
        <v>359</v>
      </c>
      <c r="BC20" s="102">
        <v>369</v>
      </c>
      <c r="BD20" s="102">
        <v>380</v>
      </c>
      <c r="BE20" s="102">
        <v>387</v>
      </c>
      <c r="BF20" s="1027">
        <v>395</v>
      </c>
      <c r="BG20" s="379">
        <v>384</v>
      </c>
      <c r="BH20" s="380">
        <v>390</v>
      </c>
      <c r="BI20" s="380">
        <v>355</v>
      </c>
      <c r="BJ20" s="380">
        <v>349</v>
      </c>
      <c r="BK20" s="380">
        <v>334</v>
      </c>
      <c r="BL20" s="380">
        <v>333</v>
      </c>
      <c r="BM20" s="1118">
        <v>328</v>
      </c>
      <c r="BN20" s="380">
        <v>332</v>
      </c>
      <c r="BO20" s="102">
        <v>320</v>
      </c>
      <c r="BP20" s="102">
        <v>310</v>
      </c>
      <c r="BQ20" s="102">
        <v>312</v>
      </c>
      <c r="BR20" s="834">
        <v>310</v>
      </c>
      <c r="BS20" s="1625">
        <v>304</v>
      </c>
      <c r="BT20" s="1118">
        <v>318</v>
      </c>
      <c r="BU20" s="1118">
        <v>311</v>
      </c>
      <c r="BV20" s="1118">
        <v>298</v>
      </c>
      <c r="BW20" s="2080">
        <v>287</v>
      </c>
      <c r="BX20" s="2080">
        <v>297</v>
      </c>
      <c r="BY20" s="1118"/>
      <c r="BZ20" s="380"/>
      <c r="CA20" s="102"/>
      <c r="CB20" s="102"/>
      <c r="CC20" s="102"/>
      <c r="CD20" s="834"/>
      <c r="CE20" s="1523"/>
      <c r="CF20" s="1523"/>
      <c r="CG20" s="1523"/>
      <c r="CH20" s="1523"/>
      <c r="CI20" s="1523"/>
      <c r="CJ20" s="1523"/>
      <c r="CK20" s="1523"/>
      <c r="CL20" s="1523"/>
      <c r="CM20" s="1523"/>
      <c r="CN20" s="1523"/>
      <c r="CO20" s="1523"/>
      <c r="CP20" s="1523"/>
      <c r="CQ20" s="1523"/>
      <c r="CR20" s="1523"/>
      <c r="CS20" s="1523"/>
      <c r="CT20" s="1523"/>
      <c r="CU20" s="1523"/>
      <c r="CV20" s="1523"/>
      <c r="CW20" s="1523"/>
      <c r="CX20" s="1523"/>
      <c r="CY20" s="1523"/>
      <c r="CZ20" s="1523"/>
      <c r="DA20" s="1523"/>
      <c r="DB20" s="1523"/>
      <c r="DC20" s="1523"/>
      <c r="DD20" s="1523"/>
      <c r="DE20" s="1523"/>
      <c r="DF20" s="1523"/>
      <c r="DG20" s="1523"/>
      <c r="DH20" s="1523"/>
      <c r="DI20" s="1523"/>
      <c r="DJ20" s="1523"/>
      <c r="DK20" s="1523"/>
      <c r="DL20" s="1523"/>
      <c r="DM20" s="1523"/>
      <c r="DN20" s="1523"/>
      <c r="DO20" s="1523"/>
      <c r="DP20" s="1523"/>
      <c r="DQ20" s="1523"/>
      <c r="DR20" s="1523"/>
      <c r="DS20" s="1523"/>
    </row>
    <row r="21" spans="1:123" ht="15.75" thickBot="1">
      <c r="A21" s="733" t="s">
        <v>597</v>
      </c>
      <c r="B21" s="384"/>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4"/>
      <c r="AK21" s="384"/>
      <c r="AL21" s="384"/>
      <c r="AM21" s="384"/>
      <c r="AN21" s="384"/>
      <c r="AO21" s="384"/>
      <c r="AP21" s="384"/>
      <c r="AQ21" s="384"/>
      <c r="AR21" s="384"/>
      <c r="AS21" s="384"/>
      <c r="AT21" s="385"/>
      <c r="AU21" s="384"/>
      <c r="AV21" s="384"/>
      <c r="AW21" s="384"/>
      <c r="AX21" s="384"/>
      <c r="AY21" s="384"/>
      <c r="AZ21" s="384"/>
      <c r="BA21" s="384"/>
      <c r="BB21" s="384"/>
      <c r="BC21" s="384"/>
      <c r="BD21" s="384"/>
      <c r="BE21" s="384"/>
      <c r="BF21" s="385"/>
      <c r="BG21" s="384"/>
      <c r="BH21" s="384"/>
      <c r="BI21" s="384"/>
      <c r="BJ21" s="384"/>
      <c r="BK21" s="384"/>
      <c r="BL21" s="384"/>
      <c r="BM21" s="384"/>
      <c r="BN21" s="384"/>
      <c r="BO21" s="384"/>
      <c r="BP21" s="384"/>
      <c r="BQ21" s="384"/>
      <c r="BR21" s="385"/>
      <c r="BS21" s="384"/>
      <c r="BT21" s="384"/>
      <c r="BU21" s="384"/>
      <c r="BV21" s="384"/>
      <c r="BW21" s="384"/>
      <c r="BX21" s="384"/>
      <c r="BY21" s="384"/>
      <c r="BZ21" s="384"/>
      <c r="CA21" s="384"/>
      <c r="CB21" s="384"/>
      <c r="CC21" s="384"/>
      <c r="CD21" s="385"/>
      <c r="CE21" s="1523"/>
      <c r="CF21" s="1523"/>
      <c r="CG21" s="1523"/>
      <c r="CH21" s="1523"/>
      <c r="CI21" s="1523"/>
      <c r="CJ21" s="1523"/>
      <c r="CK21" s="1523"/>
      <c r="CL21" s="1523"/>
      <c r="CM21" s="1523"/>
      <c r="CN21" s="1523"/>
      <c r="CO21" s="1523"/>
      <c r="CP21" s="1523"/>
      <c r="CQ21" s="1523"/>
      <c r="CR21" s="1523"/>
      <c r="CS21" s="1523"/>
      <c r="CT21" s="1523"/>
      <c r="CU21" s="1523"/>
      <c r="CV21" s="1523"/>
      <c r="CW21" s="1523"/>
      <c r="CX21" s="1523"/>
      <c r="CY21" s="1523"/>
      <c r="CZ21" s="1523"/>
      <c r="DA21" s="1523"/>
      <c r="DB21" s="1523"/>
      <c r="DC21" s="1523"/>
      <c r="DD21" s="1523"/>
      <c r="DE21" s="1523"/>
      <c r="DF21" s="1523"/>
      <c r="DG21" s="1523"/>
      <c r="DH21" s="1523"/>
      <c r="DI21" s="1523"/>
      <c r="DJ21" s="1523"/>
      <c r="DK21" s="1523"/>
      <c r="DL21" s="1523"/>
      <c r="DM21" s="1523"/>
      <c r="DN21" s="1523"/>
      <c r="DO21" s="1523"/>
      <c r="DP21" s="1523"/>
      <c r="DQ21" s="1523"/>
      <c r="DR21" s="1523"/>
      <c r="DS21" s="1523"/>
    </row>
    <row r="22" spans="1:123">
      <c r="A22" s="929" t="s">
        <v>229</v>
      </c>
      <c r="B22" s="1642">
        <v>2</v>
      </c>
      <c r="C22" s="387">
        <v>2</v>
      </c>
      <c r="D22" s="382">
        <v>0</v>
      </c>
      <c r="E22" s="382">
        <v>7</v>
      </c>
      <c r="F22" s="159">
        <v>4</v>
      </c>
      <c r="G22" s="1121">
        <v>3</v>
      </c>
      <c r="H22" s="1596">
        <v>3</v>
      </c>
      <c r="I22" s="850">
        <v>5</v>
      </c>
      <c r="J22" s="724">
        <v>3</v>
      </c>
      <c r="K22" s="734">
        <v>0</v>
      </c>
      <c r="L22" s="387">
        <v>0</v>
      </c>
      <c r="M22" s="387">
        <v>0</v>
      </c>
      <c r="N22" s="388">
        <v>0</v>
      </c>
      <c r="O22" s="382">
        <v>1</v>
      </c>
      <c r="P22" s="382">
        <v>1</v>
      </c>
      <c r="Q22" s="382">
        <v>0</v>
      </c>
      <c r="R22" s="382">
        <v>0</v>
      </c>
      <c r="S22" s="383">
        <v>0</v>
      </c>
      <c r="T22" s="383">
        <v>0</v>
      </c>
      <c r="U22" s="383">
        <v>0</v>
      </c>
      <c r="V22" s="466">
        <v>9</v>
      </c>
      <c r="W22" s="735">
        <v>5</v>
      </c>
      <c r="X22" s="387">
        <v>4</v>
      </c>
      <c r="Y22" s="387">
        <v>4</v>
      </c>
      <c r="Z22" s="388">
        <v>3</v>
      </c>
      <c r="AA22" s="382">
        <v>4</v>
      </c>
      <c r="AB22" s="382">
        <v>4</v>
      </c>
      <c r="AC22" s="382">
        <v>4</v>
      </c>
      <c r="AD22" s="382">
        <v>4</v>
      </c>
      <c r="AE22" s="383">
        <v>4</v>
      </c>
      <c r="AF22" s="383">
        <v>4</v>
      </c>
      <c r="AG22" s="383">
        <v>4</v>
      </c>
      <c r="AH22" s="722">
        <v>4</v>
      </c>
      <c r="AI22" s="386">
        <v>3</v>
      </c>
      <c r="AJ22" s="387">
        <v>3</v>
      </c>
      <c r="AK22" s="387">
        <v>3</v>
      </c>
      <c r="AL22" s="388">
        <v>3</v>
      </c>
      <c r="AM22" s="382">
        <v>3</v>
      </c>
      <c r="AN22" s="382">
        <v>3</v>
      </c>
      <c r="AO22" s="382">
        <v>3</v>
      </c>
      <c r="AP22" s="382">
        <v>3</v>
      </c>
      <c r="AQ22" s="383">
        <v>3</v>
      </c>
      <c r="AR22" s="383">
        <v>3</v>
      </c>
      <c r="AS22" s="383">
        <v>3</v>
      </c>
      <c r="AT22" s="850">
        <v>3</v>
      </c>
      <c r="AU22" s="386">
        <v>3</v>
      </c>
      <c r="AV22" s="387">
        <v>3</v>
      </c>
      <c r="AW22" s="387">
        <v>2</v>
      </c>
      <c r="AX22" s="388">
        <v>2</v>
      </c>
      <c r="AY22" s="382">
        <v>2</v>
      </c>
      <c r="AZ22" s="382">
        <v>2</v>
      </c>
      <c r="BA22" s="1116">
        <v>3</v>
      </c>
      <c r="BB22" s="382">
        <v>3</v>
      </c>
      <c r="BC22" s="383">
        <v>3</v>
      </c>
      <c r="BD22" s="383">
        <v>3</v>
      </c>
      <c r="BE22" s="383">
        <v>3</v>
      </c>
      <c r="BF22" s="850">
        <v>3</v>
      </c>
      <c r="BG22" s="386">
        <v>3</v>
      </c>
      <c r="BH22" s="387">
        <v>3</v>
      </c>
      <c r="BI22" s="387">
        <v>2</v>
      </c>
      <c r="BJ22" s="388">
        <v>4</v>
      </c>
      <c r="BK22" s="382">
        <v>4</v>
      </c>
      <c r="BL22" s="382">
        <v>5</v>
      </c>
      <c r="BM22" s="1116">
        <v>5</v>
      </c>
      <c r="BN22" s="382">
        <v>6</v>
      </c>
      <c r="BO22" s="383">
        <v>6</v>
      </c>
      <c r="BP22" s="383">
        <v>5</v>
      </c>
      <c r="BQ22" s="383">
        <v>5</v>
      </c>
      <c r="BR22" s="850">
        <v>5</v>
      </c>
      <c r="BS22" s="2176">
        <v>4</v>
      </c>
      <c r="BT22" s="2177">
        <v>4</v>
      </c>
      <c r="BU22" s="2177">
        <v>4</v>
      </c>
      <c r="BV22" s="2430">
        <v>3</v>
      </c>
      <c r="BW22" s="2077">
        <v>3</v>
      </c>
      <c r="BX22" s="2077">
        <v>3</v>
      </c>
      <c r="BY22" s="1116"/>
      <c r="BZ22" s="382"/>
      <c r="CA22" s="383"/>
      <c r="CB22" s="383"/>
      <c r="CC22" s="383"/>
      <c r="CD22" s="850"/>
      <c r="CE22" s="1523"/>
      <c r="CF22" s="1523"/>
      <c r="CG22" s="1523"/>
      <c r="CH22" s="1523"/>
      <c r="CI22" s="1523"/>
      <c r="CJ22" s="1523"/>
      <c r="CK22" s="1523"/>
      <c r="CL22" s="1523"/>
      <c r="CM22" s="1523"/>
      <c r="CN22" s="1523"/>
      <c r="CO22" s="1523"/>
      <c r="CP22" s="1523"/>
      <c r="CQ22" s="1523"/>
      <c r="CR22" s="1523"/>
      <c r="CS22" s="1523"/>
      <c r="CT22" s="1523"/>
      <c r="CU22" s="1523"/>
      <c r="CV22" s="1523"/>
      <c r="CW22" s="1523"/>
      <c r="CX22" s="1523"/>
      <c r="CY22" s="1523"/>
      <c r="CZ22" s="1523"/>
      <c r="DA22" s="1523"/>
      <c r="DB22" s="1523"/>
      <c r="DC22" s="1523"/>
      <c r="DD22" s="1523"/>
      <c r="DE22" s="1523"/>
      <c r="DF22" s="1523"/>
      <c r="DG22" s="1523"/>
      <c r="DH22" s="1523"/>
      <c r="DI22" s="1523"/>
      <c r="DJ22" s="1523"/>
      <c r="DK22" s="1523"/>
      <c r="DL22" s="1523"/>
      <c r="DM22" s="1523"/>
      <c r="DN22" s="1523"/>
      <c r="DO22" s="1523"/>
      <c r="DP22" s="1523"/>
      <c r="DQ22" s="1523"/>
      <c r="DR22" s="1523"/>
      <c r="DS22" s="1523"/>
    </row>
    <row r="23" spans="1:123">
      <c r="A23" s="930" t="s">
        <v>231</v>
      </c>
      <c r="B23" s="721">
        <v>13</v>
      </c>
      <c r="C23" s="101">
        <v>9</v>
      </c>
      <c r="D23" s="101">
        <v>9</v>
      </c>
      <c r="E23" s="101">
        <v>9</v>
      </c>
      <c r="F23" s="103">
        <v>11</v>
      </c>
      <c r="G23" s="1087">
        <v>7</v>
      </c>
      <c r="H23" s="1197">
        <v>5</v>
      </c>
      <c r="I23" s="839">
        <v>2</v>
      </c>
      <c r="J23" s="462">
        <v>6</v>
      </c>
      <c r="K23" s="721">
        <v>8</v>
      </c>
      <c r="L23" s="101">
        <v>9</v>
      </c>
      <c r="M23" s="101">
        <v>10</v>
      </c>
      <c r="N23" s="101">
        <v>11</v>
      </c>
      <c r="O23" s="101">
        <v>10</v>
      </c>
      <c r="P23" s="101">
        <v>12</v>
      </c>
      <c r="Q23" s="101">
        <v>11</v>
      </c>
      <c r="R23" s="101">
        <v>11</v>
      </c>
      <c r="S23" s="104">
        <v>12</v>
      </c>
      <c r="T23" s="104">
        <v>11</v>
      </c>
      <c r="U23" s="104">
        <v>9</v>
      </c>
      <c r="V23" s="292">
        <v>9</v>
      </c>
      <c r="W23" s="101">
        <v>9</v>
      </c>
      <c r="X23" s="101">
        <v>8</v>
      </c>
      <c r="Y23" s="101">
        <v>8</v>
      </c>
      <c r="Z23" s="101">
        <v>7</v>
      </c>
      <c r="AA23" s="101">
        <v>5</v>
      </c>
      <c r="AB23" s="101">
        <v>7</v>
      </c>
      <c r="AC23" s="101">
        <v>6</v>
      </c>
      <c r="AD23" s="101">
        <v>7</v>
      </c>
      <c r="AE23" s="104">
        <v>10</v>
      </c>
      <c r="AF23" s="104">
        <v>11</v>
      </c>
      <c r="AG23" s="104">
        <v>12</v>
      </c>
      <c r="AH23" s="377">
        <v>11</v>
      </c>
      <c r="AI23" s="378">
        <v>12</v>
      </c>
      <c r="AJ23" s="101">
        <v>10</v>
      </c>
      <c r="AK23" s="101">
        <v>10</v>
      </c>
      <c r="AL23" s="101">
        <v>8</v>
      </c>
      <c r="AM23" s="101">
        <v>8</v>
      </c>
      <c r="AN23" s="101">
        <v>8</v>
      </c>
      <c r="AO23" s="101">
        <v>8</v>
      </c>
      <c r="AP23" s="101">
        <v>7</v>
      </c>
      <c r="AQ23" s="104">
        <v>7</v>
      </c>
      <c r="AR23" s="104">
        <v>8</v>
      </c>
      <c r="AS23" s="104">
        <v>7</v>
      </c>
      <c r="AT23" s="839">
        <v>7</v>
      </c>
      <c r="AU23" s="378">
        <v>7</v>
      </c>
      <c r="AV23" s="101">
        <v>6</v>
      </c>
      <c r="AW23" s="101">
        <v>6</v>
      </c>
      <c r="AX23" s="101">
        <v>6</v>
      </c>
      <c r="AY23" s="101">
        <v>6</v>
      </c>
      <c r="AZ23" s="101">
        <v>6</v>
      </c>
      <c r="BA23" s="1117">
        <v>3</v>
      </c>
      <c r="BB23" s="101">
        <v>4</v>
      </c>
      <c r="BC23" s="104">
        <v>4</v>
      </c>
      <c r="BD23" s="104">
        <v>3</v>
      </c>
      <c r="BE23" s="104">
        <v>4</v>
      </c>
      <c r="BF23" s="839">
        <v>5</v>
      </c>
      <c r="BG23" s="378">
        <v>2</v>
      </c>
      <c r="BH23" s="101">
        <v>2</v>
      </c>
      <c r="BI23" s="101">
        <v>2</v>
      </c>
      <c r="BJ23" s="101">
        <v>2</v>
      </c>
      <c r="BK23" s="101">
        <v>3</v>
      </c>
      <c r="BL23" s="101">
        <v>3</v>
      </c>
      <c r="BM23" s="1117">
        <v>3</v>
      </c>
      <c r="BN23" s="101">
        <v>3</v>
      </c>
      <c r="BO23" s="104">
        <v>2</v>
      </c>
      <c r="BP23" s="104">
        <v>2</v>
      </c>
      <c r="BQ23" s="104">
        <v>2</v>
      </c>
      <c r="BR23" s="839">
        <v>2</v>
      </c>
      <c r="BS23" s="1624">
        <v>2</v>
      </c>
      <c r="BT23" s="1117">
        <v>4</v>
      </c>
      <c r="BU23" s="1117">
        <v>5</v>
      </c>
      <c r="BV23" s="1117">
        <v>5</v>
      </c>
      <c r="BW23" s="2078">
        <v>5</v>
      </c>
      <c r="BX23" s="2078">
        <v>6</v>
      </c>
      <c r="BY23" s="1117"/>
      <c r="BZ23" s="101"/>
      <c r="CA23" s="104"/>
      <c r="CB23" s="104"/>
      <c r="CC23" s="104"/>
      <c r="CD23" s="839"/>
      <c r="CE23" s="1523"/>
      <c r="CF23" s="1523"/>
      <c r="CG23" s="1523"/>
      <c r="CH23" s="1523"/>
      <c r="CI23" s="1523"/>
      <c r="CJ23" s="1523"/>
      <c r="CK23" s="1523"/>
      <c r="CL23" s="1523"/>
      <c r="CM23" s="1523"/>
      <c r="CN23" s="1523"/>
      <c r="CO23" s="1523"/>
      <c r="CP23" s="1523"/>
      <c r="CQ23" s="1523"/>
      <c r="CR23" s="1523"/>
      <c r="CS23" s="1523"/>
      <c r="CT23" s="1523"/>
      <c r="CU23" s="1523"/>
      <c r="CV23" s="1523"/>
      <c r="CW23" s="1523"/>
      <c r="CX23" s="1523"/>
      <c r="CY23" s="1523"/>
      <c r="CZ23" s="1523"/>
      <c r="DA23" s="1523"/>
      <c r="DB23" s="1523"/>
      <c r="DC23" s="1523"/>
      <c r="DD23" s="1523"/>
      <c r="DE23" s="1523"/>
      <c r="DF23" s="1523"/>
      <c r="DG23" s="1523"/>
      <c r="DH23" s="1523"/>
      <c r="DI23" s="1523"/>
      <c r="DJ23" s="1523"/>
      <c r="DK23" s="1523"/>
      <c r="DL23" s="1523"/>
      <c r="DM23" s="1523"/>
      <c r="DN23" s="1523"/>
      <c r="DO23" s="1523"/>
      <c r="DP23" s="1523"/>
      <c r="DQ23" s="1523"/>
      <c r="DR23" s="1523"/>
      <c r="DS23" s="1523"/>
    </row>
    <row r="24" spans="1:123">
      <c r="A24" s="930" t="s">
        <v>230</v>
      </c>
      <c r="B24" s="721">
        <v>4</v>
      </c>
      <c r="C24" s="101">
        <v>59</v>
      </c>
      <c r="D24" s="101">
        <v>1</v>
      </c>
      <c r="E24" s="101">
        <v>9</v>
      </c>
      <c r="F24" s="103">
        <v>9</v>
      </c>
      <c r="G24" s="1087">
        <v>8</v>
      </c>
      <c r="H24" s="1197">
        <v>9</v>
      </c>
      <c r="I24" s="839">
        <v>10</v>
      </c>
      <c r="J24" s="462">
        <v>10</v>
      </c>
      <c r="K24" s="721">
        <v>1</v>
      </c>
      <c r="L24" s="101">
        <v>2</v>
      </c>
      <c r="M24" s="101">
        <v>0</v>
      </c>
      <c r="N24" s="101">
        <v>0</v>
      </c>
      <c r="O24" s="101">
        <v>1</v>
      </c>
      <c r="P24" s="101">
        <v>0</v>
      </c>
      <c r="Q24" s="101">
        <v>0</v>
      </c>
      <c r="R24" s="101">
        <v>0</v>
      </c>
      <c r="S24" s="104">
        <v>1</v>
      </c>
      <c r="T24" s="104">
        <v>0</v>
      </c>
      <c r="U24" s="104">
        <v>0</v>
      </c>
      <c r="V24" s="292">
        <v>14</v>
      </c>
      <c r="W24" s="101">
        <v>9</v>
      </c>
      <c r="X24" s="101">
        <v>9</v>
      </c>
      <c r="Y24" s="101">
        <v>9</v>
      </c>
      <c r="Z24" s="101">
        <v>8</v>
      </c>
      <c r="AA24" s="101">
        <v>9</v>
      </c>
      <c r="AB24" s="101">
        <v>9</v>
      </c>
      <c r="AC24" s="101">
        <v>8</v>
      </c>
      <c r="AD24" s="101">
        <v>8</v>
      </c>
      <c r="AE24" s="104">
        <v>8</v>
      </c>
      <c r="AF24" s="104">
        <v>8</v>
      </c>
      <c r="AG24" s="104">
        <v>7</v>
      </c>
      <c r="AH24" s="377">
        <v>9</v>
      </c>
      <c r="AI24" s="378">
        <v>9</v>
      </c>
      <c r="AJ24" s="101">
        <v>9</v>
      </c>
      <c r="AK24" s="101">
        <v>8</v>
      </c>
      <c r="AL24" s="101">
        <v>6</v>
      </c>
      <c r="AM24" s="101">
        <v>6</v>
      </c>
      <c r="AN24" s="101">
        <v>5</v>
      </c>
      <c r="AO24" s="101">
        <v>5</v>
      </c>
      <c r="AP24" s="101">
        <v>5</v>
      </c>
      <c r="AQ24" s="104">
        <v>8</v>
      </c>
      <c r="AR24" s="104">
        <v>8</v>
      </c>
      <c r="AS24" s="104">
        <v>9</v>
      </c>
      <c r="AT24" s="839">
        <v>8</v>
      </c>
      <c r="AU24" s="378">
        <v>8</v>
      </c>
      <c r="AV24" s="101">
        <v>8</v>
      </c>
      <c r="AW24" s="101">
        <v>8</v>
      </c>
      <c r="AX24" s="101">
        <v>8</v>
      </c>
      <c r="AY24" s="101">
        <v>8</v>
      </c>
      <c r="AZ24" s="101">
        <v>8</v>
      </c>
      <c r="BA24" s="1117">
        <v>8</v>
      </c>
      <c r="BB24" s="101">
        <v>8</v>
      </c>
      <c r="BC24" s="104">
        <v>9</v>
      </c>
      <c r="BD24" s="104">
        <v>9</v>
      </c>
      <c r="BE24" s="104">
        <v>9</v>
      </c>
      <c r="BF24" s="839">
        <v>9</v>
      </c>
      <c r="BG24" s="378">
        <v>8</v>
      </c>
      <c r="BH24" s="101">
        <v>8</v>
      </c>
      <c r="BI24" s="101">
        <v>6</v>
      </c>
      <c r="BJ24" s="101">
        <v>5</v>
      </c>
      <c r="BK24" s="101">
        <v>6</v>
      </c>
      <c r="BL24" s="101">
        <v>6</v>
      </c>
      <c r="BM24" s="1117">
        <v>7</v>
      </c>
      <c r="BN24" s="101">
        <v>8</v>
      </c>
      <c r="BO24" s="104">
        <v>8</v>
      </c>
      <c r="BP24" s="104">
        <v>8</v>
      </c>
      <c r="BQ24" s="104">
        <v>10</v>
      </c>
      <c r="BR24" s="839">
        <v>10</v>
      </c>
      <c r="BS24" s="1624">
        <v>10</v>
      </c>
      <c r="BT24" s="1117">
        <v>10</v>
      </c>
      <c r="BU24" s="1117">
        <v>10</v>
      </c>
      <c r="BV24" s="1117">
        <v>10</v>
      </c>
      <c r="BW24" s="2078">
        <v>10</v>
      </c>
      <c r="BX24" s="2078">
        <v>10</v>
      </c>
      <c r="BY24" s="1117"/>
      <c r="BZ24" s="101"/>
      <c r="CA24" s="104"/>
      <c r="CB24" s="104"/>
      <c r="CC24" s="104"/>
      <c r="CD24" s="839"/>
      <c r="CE24" s="1523"/>
      <c r="CF24" s="1523"/>
      <c r="CG24" s="1523"/>
      <c r="CH24" s="1523"/>
      <c r="CI24" s="1523"/>
      <c r="CJ24" s="1523"/>
      <c r="CK24" s="1523"/>
      <c r="CL24" s="1523"/>
      <c r="CM24" s="1523"/>
      <c r="CN24" s="1523"/>
      <c r="CO24" s="1523"/>
      <c r="CP24" s="1523"/>
      <c r="CQ24" s="1523"/>
      <c r="CR24" s="1523"/>
      <c r="CS24" s="1523"/>
      <c r="CT24" s="1523"/>
      <c r="CU24" s="1523"/>
      <c r="CV24" s="1523"/>
      <c r="CW24" s="1523"/>
      <c r="CX24" s="1523"/>
      <c r="CY24" s="1523"/>
      <c r="CZ24" s="1523"/>
      <c r="DA24" s="1523"/>
      <c r="DB24" s="1523"/>
      <c r="DC24" s="1523"/>
      <c r="DD24" s="1523"/>
      <c r="DE24" s="1523"/>
      <c r="DF24" s="1523"/>
      <c r="DG24" s="1523"/>
      <c r="DH24" s="1523"/>
      <c r="DI24" s="1523"/>
      <c r="DJ24" s="1523"/>
      <c r="DK24" s="1523"/>
      <c r="DL24" s="1523"/>
      <c r="DM24" s="1523"/>
      <c r="DN24" s="1523"/>
      <c r="DO24" s="1523"/>
      <c r="DP24" s="1523"/>
      <c r="DQ24" s="1523"/>
      <c r="DR24" s="1523"/>
      <c r="DS24" s="1523"/>
    </row>
    <row r="25" spans="1:123">
      <c r="A25" s="1646" t="s">
        <v>257</v>
      </c>
      <c r="B25" s="721">
        <v>4</v>
      </c>
      <c r="C25" s="101">
        <v>4</v>
      </c>
      <c r="D25" s="101">
        <v>2</v>
      </c>
      <c r="E25" s="101">
        <v>1</v>
      </c>
      <c r="F25" s="103">
        <v>4</v>
      </c>
      <c r="G25" s="1087">
        <v>9</v>
      </c>
      <c r="H25" s="1197">
        <v>10</v>
      </c>
      <c r="I25" s="839">
        <v>12</v>
      </c>
      <c r="J25" s="462">
        <v>12</v>
      </c>
      <c r="K25" s="721">
        <v>3</v>
      </c>
      <c r="L25" s="101">
        <v>3</v>
      </c>
      <c r="M25" s="101">
        <v>3</v>
      </c>
      <c r="N25" s="101">
        <v>3</v>
      </c>
      <c r="O25" s="101">
        <v>2</v>
      </c>
      <c r="P25" s="101">
        <v>2</v>
      </c>
      <c r="Q25" s="101">
        <v>2</v>
      </c>
      <c r="R25" s="101">
        <v>1</v>
      </c>
      <c r="S25" s="104">
        <v>1</v>
      </c>
      <c r="T25" s="104">
        <v>2</v>
      </c>
      <c r="U25" s="104">
        <v>2</v>
      </c>
      <c r="V25" s="292">
        <v>2</v>
      </c>
      <c r="W25" s="101">
        <v>1</v>
      </c>
      <c r="X25" s="101">
        <v>1</v>
      </c>
      <c r="Y25" s="101">
        <v>1</v>
      </c>
      <c r="Z25" s="101">
        <v>1</v>
      </c>
      <c r="AA25" s="101">
        <v>1</v>
      </c>
      <c r="AB25" s="101">
        <v>1</v>
      </c>
      <c r="AC25" s="101">
        <v>2</v>
      </c>
      <c r="AD25" s="101">
        <v>3</v>
      </c>
      <c r="AE25" s="104">
        <v>3</v>
      </c>
      <c r="AF25" s="104">
        <v>3</v>
      </c>
      <c r="AG25" s="104">
        <v>4</v>
      </c>
      <c r="AH25" s="377">
        <v>4</v>
      </c>
      <c r="AI25" s="378">
        <v>4</v>
      </c>
      <c r="AJ25" s="101">
        <v>4</v>
      </c>
      <c r="AK25" s="101">
        <v>4</v>
      </c>
      <c r="AL25" s="101">
        <v>4</v>
      </c>
      <c r="AM25" s="101">
        <v>4</v>
      </c>
      <c r="AN25" s="101">
        <v>4</v>
      </c>
      <c r="AO25" s="101">
        <v>5</v>
      </c>
      <c r="AP25" s="101">
        <v>5</v>
      </c>
      <c r="AQ25" s="104">
        <v>6</v>
      </c>
      <c r="AR25" s="104">
        <v>7</v>
      </c>
      <c r="AS25" s="104">
        <v>8</v>
      </c>
      <c r="AT25" s="839">
        <v>9</v>
      </c>
      <c r="AU25" s="378">
        <v>9</v>
      </c>
      <c r="AV25" s="101">
        <v>9</v>
      </c>
      <c r="AW25" s="101">
        <v>7</v>
      </c>
      <c r="AX25" s="101">
        <v>8</v>
      </c>
      <c r="AY25" s="101">
        <v>7</v>
      </c>
      <c r="AZ25" s="101">
        <v>8</v>
      </c>
      <c r="BA25" s="1117">
        <v>9</v>
      </c>
      <c r="BB25" s="101">
        <v>9</v>
      </c>
      <c r="BC25" s="104">
        <v>9</v>
      </c>
      <c r="BD25" s="104">
        <v>9</v>
      </c>
      <c r="BE25" s="104">
        <v>9</v>
      </c>
      <c r="BF25" s="839">
        <v>10</v>
      </c>
      <c r="BG25" s="378">
        <v>10</v>
      </c>
      <c r="BH25" s="101">
        <v>10</v>
      </c>
      <c r="BI25" s="101">
        <v>11</v>
      </c>
      <c r="BJ25" s="101">
        <v>11</v>
      </c>
      <c r="BK25" s="101">
        <v>11</v>
      </c>
      <c r="BL25" s="101">
        <v>11</v>
      </c>
      <c r="BM25" s="1117">
        <v>11</v>
      </c>
      <c r="BN25" s="101">
        <v>11</v>
      </c>
      <c r="BO25" s="104">
        <v>11</v>
      </c>
      <c r="BP25" s="104">
        <v>11</v>
      </c>
      <c r="BQ25" s="104">
        <v>10</v>
      </c>
      <c r="BR25" s="839">
        <v>12</v>
      </c>
      <c r="BS25" s="1624">
        <v>11</v>
      </c>
      <c r="BT25" s="1117">
        <v>11</v>
      </c>
      <c r="BU25" s="1117">
        <v>11</v>
      </c>
      <c r="BV25" s="1117">
        <v>11</v>
      </c>
      <c r="BW25" s="2078">
        <v>12</v>
      </c>
      <c r="BX25" s="2078">
        <v>12</v>
      </c>
      <c r="BY25" s="1117"/>
      <c r="BZ25" s="101"/>
      <c r="CA25" s="104"/>
      <c r="CB25" s="104"/>
      <c r="CC25" s="104"/>
      <c r="CD25" s="839"/>
      <c r="CE25" s="1523"/>
      <c r="CF25" s="1523"/>
      <c r="CG25" s="1523"/>
      <c r="CH25" s="1523"/>
      <c r="CI25" s="1523"/>
      <c r="CJ25" s="1523"/>
      <c r="CK25" s="1523"/>
      <c r="CL25" s="1523"/>
      <c r="CM25" s="1523"/>
      <c r="CN25" s="1523"/>
      <c r="CO25" s="1523"/>
      <c r="CP25" s="1523"/>
      <c r="CQ25" s="1523"/>
      <c r="CR25" s="1523"/>
      <c r="CS25" s="1523"/>
      <c r="CT25" s="1523"/>
      <c r="CU25" s="1523"/>
      <c r="CV25" s="1523"/>
      <c r="CW25" s="1523"/>
      <c r="CX25" s="1523"/>
      <c r="CY25" s="1523"/>
      <c r="CZ25" s="1523"/>
      <c r="DA25" s="1523"/>
      <c r="DB25" s="1523"/>
      <c r="DC25" s="1523"/>
      <c r="DD25" s="1523"/>
      <c r="DE25" s="1523"/>
      <c r="DF25" s="1523"/>
      <c r="DG25" s="1523"/>
      <c r="DH25" s="1523"/>
      <c r="DI25" s="1523"/>
      <c r="DJ25" s="1523"/>
      <c r="DK25" s="1523"/>
      <c r="DL25" s="1523"/>
      <c r="DM25" s="1523"/>
      <c r="DN25" s="1523"/>
      <c r="DO25" s="1523"/>
      <c r="DP25" s="1523"/>
      <c r="DQ25" s="1523"/>
      <c r="DR25" s="1523"/>
      <c r="DS25" s="1523"/>
    </row>
    <row r="26" spans="1:123">
      <c r="A26" s="930" t="s">
        <v>232</v>
      </c>
      <c r="B26" s="721">
        <v>2</v>
      </c>
      <c r="C26" s="101">
        <v>2</v>
      </c>
      <c r="D26" s="101">
        <v>2</v>
      </c>
      <c r="E26" s="101">
        <v>2</v>
      </c>
      <c r="F26" s="103">
        <v>1</v>
      </c>
      <c r="G26" s="1087">
        <v>1</v>
      </c>
      <c r="H26" s="1197">
        <v>1</v>
      </c>
      <c r="I26" s="839">
        <v>3</v>
      </c>
      <c r="J26" s="462">
        <v>2</v>
      </c>
      <c r="K26" s="721">
        <v>1</v>
      </c>
      <c r="L26" s="101">
        <v>1</v>
      </c>
      <c r="M26" s="101">
        <v>2</v>
      </c>
      <c r="N26" s="101">
        <v>2</v>
      </c>
      <c r="O26" s="101">
        <v>2</v>
      </c>
      <c r="P26" s="101">
        <v>2</v>
      </c>
      <c r="Q26" s="101">
        <v>2</v>
      </c>
      <c r="R26" s="101">
        <v>3</v>
      </c>
      <c r="S26" s="104">
        <v>3</v>
      </c>
      <c r="T26" s="104">
        <v>3</v>
      </c>
      <c r="U26" s="104">
        <v>3</v>
      </c>
      <c r="V26" s="292">
        <v>0</v>
      </c>
      <c r="W26" s="101">
        <v>2</v>
      </c>
      <c r="X26" s="101">
        <v>2</v>
      </c>
      <c r="Y26" s="101">
        <v>2</v>
      </c>
      <c r="Z26" s="101">
        <v>2</v>
      </c>
      <c r="AA26" s="101">
        <v>1</v>
      </c>
      <c r="AB26" s="101">
        <v>1</v>
      </c>
      <c r="AC26" s="101">
        <v>1</v>
      </c>
      <c r="AD26" s="101">
        <v>1</v>
      </c>
      <c r="AE26" s="104">
        <v>1</v>
      </c>
      <c r="AF26" s="104">
        <v>1</v>
      </c>
      <c r="AG26" s="104">
        <v>1</v>
      </c>
      <c r="AH26" s="377">
        <v>1</v>
      </c>
      <c r="AI26" s="378">
        <v>1</v>
      </c>
      <c r="AJ26" s="101">
        <v>1</v>
      </c>
      <c r="AK26" s="101">
        <v>1</v>
      </c>
      <c r="AL26" s="101">
        <v>1</v>
      </c>
      <c r="AM26" s="101">
        <v>1</v>
      </c>
      <c r="AN26" s="101">
        <v>1</v>
      </c>
      <c r="AO26" s="101">
        <v>1</v>
      </c>
      <c r="AP26" s="101">
        <v>1</v>
      </c>
      <c r="AQ26" s="104">
        <v>1</v>
      </c>
      <c r="AR26" s="104">
        <v>1</v>
      </c>
      <c r="AS26" s="104">
        <v>1</v>
      </c>
      <c r="AT26" s="839">
        <v>1</v>
      </c>
      <c r="AU26" s="378">
        <v>0</v>
      </c>
      <c r="AV26" s="101">
        <v>0</v>
      </c>
      <c r="AW26" s="101">
        <v>0</v>
      </c>
      <c r="AX26" s="101">
        <v>0</v>
      </c>
      <c r="AY26" s="101">
        <v>0</v>
      </c>
      <c r="AZ26" s="101">
        <v>1</v>
      </c>
      <c r="BA26" s="1117">
        <v>0</v>
      </c>
      <c r="BB26" s="101">
        <v>0</v>
      </c>
      <c r="BC26" s="104">
        <v>1</v>
      </c>
      <c r="BD26" s="104">
        <v>1</v>
      </c>
      <c r="BE26" s="104">
        <v>1</v>
      </c>
      <c r="BF26" s="839">
        <v>1</v>
      </c>
      <c r="BG26" s="378">
        <v>1</v>
      </c>
      <c r="BH26" s="101">
        <v>1</v>
      </c>
      <c r="BI26" s="101">
        <v>1</v>
      </c>
      <c r="BJ26" s="101">
        <v>1</v>
      </c>
      <c r="BK26" s="101">
        <v>2</v>
      </c>
      <c r="BL26" s="101">
        <v>2</v>
      </c>
      <c r="BM26" s="1117">
        <v>2</v>
      </c>
      <c r="BN26" s="101">
        <v>2</v>
      </c>
      <c r="BO26" s="104">
        <v>2</v>
      </c>
      <c r="BP26" s="104">
        <v>3</v>
      </c>
      <c r="BQ26" s="104">
        <v>3</v>
      </c>
      <c r="BR26" s="839">
        <v>3</v>
      </c>
      <c r="BS26" s="1624">
        <v>2</v>
      </c>
      <c r="BT26" s="1117">
        <v>2</v>
      </c>
      <c r="BU26" s="1117">
        <v>2</v>
      </c>
      <c r="BV26" s="1117">
        <v>2</v>
      </c>
      <c r="BW26" s="2078">
        <v>2</v>
      </c>
      <c r="BX26" s="2078">
        <v>2</v>
      </c>
      <c r="BY26" s="1117"/>
      <c r="BZ26" s="101"/>
      <c r="CA26" s="104"/>
      <c r="CB26" s="104"/>
      <c r="CC26" s="104"/>
      <c r="CD26" s="839"/>
      <c r="CE26" s="1523"/>
      <c r="CF26" s="1523"/>
      <c r="CG26" s="1523"/>
      <c r="CH26" s="1523"/>
      <c r="CI26" s="1523"/>
      <c r="CJ26" s="1523"/>
      <c r="CK26" s="1523"/>
      <c r="CL26" s="1523"/>
      <c r="CM26" s="1523"/>
      <c r="CN26" s="1523"/>
      <c r="CO26" s="1523"/>
      <c r="CP26" s="1523"/>
      <c r="CQ26" s="1523"/>
      <c r="CR26" s="1523"/>
      <c r="CS26" s="1523"/>
      <c r="CT26" s="1523"/>
      <c r="CU26" s="1523"/>
      <c r="CV26" s="1523"/>
      <c r="CW26" s="1523"/>
      <c r="CX26" s="1523"/>
      <c r="CY26" s="1523"/>
      <c r="CZ26" s="1523"/>
      <c r="DA26" s="1523"/>
      <c r="DB26" s="1523"/>
      <c r="DC26" s="1523"/>
      <c r="DD26" s="1523"/>
      <c r="DE26" s="1523"/>
      <c r="DF26" s="1523"/>
      <c r="DG26" s="1523"/>
      <c r="DH26" s="1523"/>
      <c r="DI26" s="1523"/>
      <c r="DJ26" s="1523"/>
      <c r="DK26" s="1523"/>
      <c r="DL26" s="1523"/>
      <c r="DM26" s="1523"/>
      <c r="DN26" s="1523"/>
      <c r="DO26" s="1523"/>
      <c r="DP26" s="1523"/>
      <c r="DQ26" s="1523"/>
      <c r="DR26" s="1523"/>
      <c r="DS26" s="1523"/>
    </row>
    <row r="27" spans="1:123">
      <c r="A27" s="930" t="s">
        <v>233</v>
      </c>
      <c r="B27" s="721">
        <v>0</v>
      </c>
      <c r="C27" s="101">
        <v>0</v>
      </c>
      <c r="D27" s="101">
        <v>0</v>
      </c>
      <c r="E27" s="101">
        <v>0</v>
      </c>
      <c r="F27" s="103">
        <v>0</v>
      </c>
      <c r="G27" s="1087">
        <v>0</v>
      </c>
      <c r="H27" s="1197">
        <v>0</v>
      </c>
      <c r="I27" s="839">
        <v>0</v>
      </c>
      <c r="J27" s="462">
        <v>0</v>
      </c>
      <c r="K27" s="721">
        <v>0</v>
      </c>
      <c r="L27" s="101">
        <v>0</v>
      </c>
      <c r="M27" s="101">
        <v>0</v>
      </c>
      <c r="N27" s="101">
        <v>0</v>
      </c>
      <c r="O27" s="101">
        <v>0</v>
      </c>
      <c r="P27" s="101">
        <v>0</v>
      </c>
      <c r="Q27" s="101">
        <v>0</v>
      </c>
      <c r="R27" s="101">
        <v>0</v>
      </c>
      <c r="S27" s="104">
        <v>0</v>
      </c>
      <c r="T27" s="104">
        <v>0</v>
      </c>
      <c r="U27" s="104">
        <v>0</v>
      </c>
      <c r="V27" s="292">
        <v>0</v>
      </c>
      <c r="W27" s="101">
        <v>0</v>
      </c>
      <c r="X27" s="101">
        <v>0</v>
      </c>
      <c r="Y27" s="101">
        <v>0</v>
      </c>
      <c r="Z27" s="101">
        <v>0</v>
      </c>
      <c r="AA27" s="101">
        <v>0</v>
      </c>
      <c r="AB27" s="101">
        <v>0</v>
      </c>
      <c r="AC27" s="101">
        <v>0</v>
      </c>
      <c r="AD27" s="101">
        <v>0</v>
      </c>
      <c r="AE27" s="104">
        <v>0</v>
      </c>
      <c r="AF27" s="104">
        <v>0</v>
      </c>
      <c r="AG27" s="104">
        <v>0</v>
      </c>
      <c r="AH27" s="377">
        <v>0</v>
      </c>
      <c r="AI27" s="378">
        <v>0</v>
      </c>
      <c r="AJ27" s="101">
        <v>0</v>
      </c>
      <c r="AK27" s="101">
        <v>0</v>
      </c>
      <c r="AL27" s="101">
        <v>0</v>
      </c>
      <c r="AM27" s="101">
        <v>0</v>
      </c>
      <c r="AN27" s="101">
        <v>0</v>
      </c>
      <c r="AO27" s="101">
        <v>0</v>
      </c>
      <c r="AP27" s="101">
        <v>0</v>
      </c>
      <c r="AQ27" s="104">
        <v>0</v>
      </c>
      <c r="AR27" s="104">
        <v>0</v>
      </c>
      <c r="AS27" s="104">
        <v>0</v>
      </c>
      <c r="AT27" s="839">
        <v>0</v>
      </c>
      <c r="AU27" s="378">
        <v>0</v>
      </c>
      <c r="AV27" s="101">
        <v>0</v>
      </c>
      <c r="AW27" s="101">
        <v>0</v>
      </c>
      <c r="AX27" s="101">
        <v>0</v>
      </c>
      <c r="AY27" s="101">
        <v>0</v>
      </c>
      <c r="AZ27" s="101">
        <v>0</v>
      </c>
      <c r="BA27" s="1117">
        <v>0</v>
      </c>
      <c r="BB27" s="101">
        <v>0</v>
      </c>
      <c r="BC27" s="104">
        <v>0</v>
      </c>
      <c r="BD27" s="104">
        <v>0</v>
      </c>
      <c r="BE27" s="104">
        <v>0</v>
      </c>
      <c r="BF27" s="839">
        <v>0</v>
      </c>
      <c r="BG27" s="378">
        <v>0</v>
      </c>
      <c r="BH27" s="101">
        <v>0</v>
      </c>
      <c r="BI27" s="101">
        <v>0</v>
      </c>
      <c r="BJ27" s="101">
        <v>0</v>
      </c>
      <c r="BK27" s="101">
        <v>0</v>
      </c>
      <c r="BL27" s="101">
        <v>0</v>
      </c>
      <c r="BM27" s="1117">
        <v>0</v>
      </c>
      <c r="BN27" s="101">
        <v>0</v>
      </c>
      <c r="BO27" s="104">
        <v>0</v>
      </c>
      <c r="BP27" s="104">
        <v>0</v>
      </c>
      <c r="BQ27" s="104">
        <v>0</v>
      </c>
      <c r="BR27" s="839">
        <v>0</v>
      </c>
      <c r="BS27" s="1624">
        <v>0</v>
      </c>
      <c r="BT27" s="1117">
        <v>0</v>
      </c>
      <c r="BU27" s="1117">
        <v>0</v>
      </c>
      <c r="BV27" s="1117">
        <v>0</v>
      </c>
      <c r="BW27" s="2078">
        <v>0</v>
      </c>
      <c r="BX27" s="2078">
        <v>0</v>
      </c>
      <c r="BY27" s="1117"/>
      <c r="BZ27" s="101"/>
      <c r="CA27" s="104"/>
      <c r="CB27" s="104"/>
      <c r="CC27" s="104"/>
      <c r="CD27" s="839"/>
      <c r="CE27" s="1523"/>
      <c r="CF27" s="1523"/>
      <c r="CG27" s="1523"/>
      <c r="CH27" s="1523"/>
      <c r="CI27" s="1523"/>
      <c r="CJ27" s="1523"/>
      <c r="CK27" s="1523"/>
      <c r="CL27" s="1523"/>
      <c r="CM27" s="1523"/>
      <c r="CN27" s="1523"/>
      <c r="CO27" s="1523"/>
      <c r="CP27" s="1523"/>
      <c r="CQ27" s="1523"/>
      <c r="CR27" s="1523"/>
      <c r="CS27" s="1523"/>
      <c r="CT27" s="1523"/>
      <c r="CU27" s="1523"/>
      <c r="CV27" s="1523"/>
      <c r="CW27" s="1523"/>
      <c r="CX27" s="1523"/>
      <c r="CY27" s="1523"/>
      <c r="CZ27" s="1523"/>
      <c r="DA27" s="1523"/>
      <c r="DB27" s="1523"/>
      <c r="DC27" s="1523"/>
      <c r="DD27" s="1523"/>
      <c r="DE27" s="1523"/>
      <c r="DF27" s="1523"/>
      <c r="DG27" s="1523"/>
      <c r="DH27" s="1523"/>
      <c r="DI27" s="1523"/>
      <c r="DJ27" s="1523"/>
      <c r="DK27" s="1523"/>
      <c r="DL27" s="1523"/>
      <c r="DM27" s="1523"/>
      <c r="DN27" s="1523"/>
      <c r="DO27" s="1523"/>
      <c r="DP27" s="1523"/>
      <c r="DQ27" s="1523"/>
      <c r="DR27" s="1523"/>
      <c r="DS27" s="1523"/>
    </row>
    <row r="28" spans="1:123">
      <c r="A28" s="930" t="s">
        <v>242</v>
      </c>
      <c r="B28" s="721">
        <v>2</v>
      </c>
      <c r="C28" s="101">
        <v>1</v>
      </c>
      <c r="D28" s="101">
        <v>3</v>
      </c>
      <c r="E28" s="101">
        <v>1</v>
      </c>
      <c r="F28" s="103">
        <v>1</v>
      </c>
      <c r="G28" s="1087">
        <v>1</v>
      </c>
      <c r="H28" s="1197">
        <v>6</v>
      </c>
      <c r="I28" s="839">
        <v>2</v>
      </c>
      <c r="J28" s="462">
        <v>0</v>
      </c>
      <c r="K28" s="721">
        <v>3</v>
      </c>
      <c r="L28" s="101">
        <v>3</v>
      </c>
      <c r="M28" s="101">
        <v>3</v>
      </c>
      <c r="N28" s="101">
        <v>3</v>
      </c>
      <c r="O28" s="101">
        <v>5</v>
      </c>
      <c r="P28" s="101">
        <v>4</v>
      </c>
      <c r="Q28" s="101">
        <v>4</v>
      </c>
      <c r="R28" s="101">
        <v>4</v>
      </c>
      <c r="S28" s="104">
        <v>4</v>
      </c>
      <c r="T28" s="104">
        <v>2</v>
      </c>
      <c r="U28" s="104">
        <v>1</v>
      </c>
      <c r="V28" s="292">
        <v>2</v>
      </c>
      <c r="W28" s="101">
        <v>1</v>
      </c>
      <c r="X28" s="101">
        <v>1</v>
      </c>
      <c r="Y28" s="101">
        <v>1</v>
      </c>
      <c r="Z28" s="101">
        <v>1</v>
      </c>
      <c r="AA28" s="101">
        <v>1</v>
      </c>
      <c r="AB28" s="101">
        <v>1</v>
      </c>
      <c r="AC28" s="101">
        <v>1</v>
      </c>
      <c r="AD28" s="101">
        <v>1</v>
      </c>
      <c r="AE28" s="104">
        <v>1</v>
      </c>
      <c r="AF28" s="104">
        <v>1</v>
      </c>
      <c r="AG28" s="104">
        <v>1</v>
      </c>
      <c r="AH28" s="377">
        <v>1</v>
      </c>
      <c r="AI28" s="378">
        <v>1</v>
      </c>
      <c r="AJ28" s="101">
        <v>0</v>
      </c>
      <c r="AK28" s="101">
        <v>0</v>
      </c>
      <c r="AL28" s="101">
        <v>1</v>
      </c>
      <c r="AM28" s="101">
        <v>1</v>
      </c>
      <c r="AN28" s="101">
        <v>1</v>
      </c>
      <c r="AO28" s="101">
        <v>1</v>
      </c>
      <c r="AP28" s="101">
        <v>1</v>
      </c>
      <c r="AQ28" s="104">
        <v>1</v>
      </c>
      <c r="AR28" s="104">
        <v>1</v>
      </c>
      <c r="AS28" s="104">
        <v>1</v>
      </c>
      <c r="AT28" s="839">
        <v>1</v>
      </c>
      <c r="AU28" s="378">
        <v>1</v>
      </c>
      <c r="AV28" s="101">
        <v>1</v>
      </c>
      <c r="AW28" s="101">
        <v>2</v>
      </c>
      <c r="AX28" s="101">
        <v>2</v>
      </c>
      <c r="AY28" s="101">
        <v>2</v>
      </c>
      <c r="AZ28" s="101">
        <v>2</v>
      </c>
      <c r="BA28" s="1117">
        <v>4</v>
      </c>
      <c r="BB28" s="101">
        <v>5</v>
      </c>
      <c r="BC28" s="104">
        <v>5</v>
      </c>
      <c r="BD28" s="104">
        <v>5</v>
      </c>
      <c r="BE28" s="104">
        <v>5</v>
      </c>
      <c r="BF28" s="839">
        <v>6</v>
      </c>
      <c r="BG28" s="378">
        <v>5</v>
      </c>
      <c r="BH28" s="101">
        <v>5</v>
      </c>
      <c r="BI28" s="101">
        <v>3</v>
      </c>
      <c r="BJ28" s="101">
        <v>3</v>
      </c>
      <c r="BK28" s="101">
        <v>2</v>
      </c>
      <c r="BL28" s="101">
        <v>2</v>
      </c>
      <c r="BM28" s="1117">
        <v>2</v>
      </c>
      <c r="BN28" s="101">
        <v>2</v>
      </c>
      <c r="BO28" s="104">
        <v>2</v>
      </c>
      <c r="BP28" s="104">
        <v>2</v>
      </c>
      <c r="BQ28" s="104">
        <v>2</v>
      </c>
      <c r="BR28" s="839">
        <v>2</v>
      </c>
      <c r="BS28" s="1624">
        <v>2</v>
      </c>
      <c r="BT28" s="1117">
        <v>2</v>
      </c>
      <c r="BU28" s="1117">
        <v>2</v>
      </c>
      <c r="BV28" s="1117">
        <v>1</v>
      </c>
      <c r="BW28" s="2078">
        <v>1</v>
      </c>
      <c r="BX28" s="2078">
        <v>0</v>
      </c>
      <c r="BY28" s="1117"/>
      <c r="BZ28" s="101"/>
      <c r="CA28" s="104"/>
      <c r="CB28" s="104"/>
      <c r="CC28" s="104"/>
      <c r="CD28" s="839"/>
      <c r="CE28" s="1523"/>
      <c r="CF28" s="1523"/>
      <c r="CG28" s="1523"/>
      <c r="CH28" s="1523"/>
      <c r="CI28" s="1523"/>
      <c r="CJ28" s="1523"/>
      <c r="CK28" s="1523"/>
      <c r="CL28" s="1523"/>
      <c r="CM28" s="1523"/>
      <c r="CN28" s="1523"/>
      <c r="CO28" s="1523"/>
      <c r="CP28" s="1523"/>
      <c r="CQ28" s="1523"/>
      <c r="CR28" s="1523"/>
      <c r="CS28" s="1523"/>
      <c r="CT28" s="1523"/>
      <c r="CU28" s="1523"/>
      <c r="CV28" s="1523"/>
      <c r="CW28" s="1523"/>
      <c r="CX28" s="1523"/>
      <c r="CY28" s="1523"/>
      <c r="CZ28" s="1523"/>
      <c r="DA28" s="1523"/>
      <c r="DB28" s="1523"/>
      <c r="DC28" s="1523"/>
      <c r="DD28" s="1523"/>
      <c r="DE28" s="1523"/>
      <c r="DF28" s="1523"/>
      <c r="DG28" s="1523"/>
      <c r="DH28" s="1523"/>
      <c r="DI28" s="1523"/>
      <c r="DJ28" s="1523"/>
      <c r="DK28" s="1523"/>
      <c r="DL28" s="1523"/>
      <c r="DM28" s="1523"/>
      <c r="DN28" s="1523"/>
      <c r="DO28" s="1523"/>
      <c r="DP28" s="1523"/>
      <c r="DQ28" s="1523"/>
      <c r="DR28" s="1523"/>
      <c r="DS28" s="1523"/>
    </row>
    <row r="29" spans="1:123">
      <c r="A29" s="930" t="s">
        <v>236</v>
      </c>
      <c r="B29" s="721">
        <v>556</v>
      </c>
      <c r="C29" s="101">
        <v>625</v>
      </c>
      <c r="D29" s="101">
        <v>544</v>
      </c>
      <c r="E29" s="101">
        <v>560</v>
      </c>
      <c r="F29" s="103">
        <v>567</v>
      </c>
      <c r="G29" s="1087">
        <v>666</v>
      </c>
      <c r="H29" s="1197">
        <v>749</v>
      </c>
      <c r="I29" s="839">
        <v>619</v>
      </c>
      <c r="J29" s="462">
        <v>583</v>
      </c>
      <c r="K29" s="721">
        <v>557</v>
      </c>
      <c r="L29" s="101">
        <v>546</v>
      </c>
      <c r="M29" s="101">
        <v>558</v>
      </c>
      <c r="N29" s="101">
        <v>563</v>
      </c>
      <c r="O29" s="101">
        <v>570</v>
      </c>
      <c r="P29" s="101">
        <v>567</v>
      </c>
      <c r="Q29" s="101">
        <v>572</v>
      </c>
      <c r="R29" s="101">
        <v>573</v>
      </c>
      <c r="S29" s="104">
        <v>576</v>
      </c>
      <c r="T29" s="104">
        <v>587</v>
      </c>
      <c r="U29" s="104">
        <v>581</v>
      </c>
      <c r="V29" s="292">
        <v>555</v>
      </c>
      <c r="W29" s="101">
        <v>542</v>
      </c>
      <c r="X29" s="101">
        <v>553</v>
      </c>
      <c r="Y29" s="101">
        <v>552</v>
      </c>
      <c r="Z29" s="101">
        <v>551</v>
      </c>
      <c r="AA29" s="101">
        <v>546</v>
      </c>
      <c r="AB29" s="101">
        <v>534</v>
      </c>
      <c r="AC29" s="101">
        <v>536</v>
      </c>
      <c r="AD29" s="101">
        <v>536</v>
      </c>
      <c r="AE29" s="104">
        <v>549</v>
      </c>
      <c r="AF29" s="104">
        <v>557</v>
      </c>
      <c r="AG29" s="104">
        <v>565</v>
      </c>
      <c r="AH29" s="377">
        <v>567</v>
      </c>
      <c r="AI29" s="378">
        <v>566</v>
      </c>
      <c r="AJ29" s="101">
        <v>587</v>
      </c>
      <c r="AK29" s="101">
        <v>600</v>
      </c>
      <c r="AL29" s="101">
        <v>611</v>
      </c>
      <c r="AM29" s="101">
        <v>611</v>
      </c>
      <c r="AN29" s="101">
        <v>625</v>
      </c>
      <c r="AO29" s="101">
        <v>622</v>
      </c>
      <c r="AP29" s="101">
        <v>625</v>
      </c>
      <c r="AQ29" s="104">
        <v>629</v>
      </c>
      <c r="AR29" s="104">
        <v>638</v>
      </c>
      <c r="AS29" s="104">
        <v>663</v>
      </c>
      <c r="AT29" s="839">
        <v>666</v>
      </c>
      <c r="AU29" s="378">
        <v>665</v>
      </c>
      <c r="AV29" s="101">
        <v>677</v>
      </c>
      <c r="AW29" s="101">
        <v>674</v>
      </c>
      <c r="AX29" s="101">
        <v>668</v>
      </c>
      <c r="AY29" s="101">
        <v>681</v>
      </c>
      <c r="AZ29" s="101">
        <v>684</v>
      </c>
      <c r="BA29" s="1117">
        <v>672</v>
      </c>
      <c r="BB29" s="101">
        <v>690</v>
      </c>
      <c r="BC29" s="104">
        <v>708</v>
      </c>
      <c r="BD29" s="104">
        <v>729</v>
      </c>
      <c r="BE29" s="104">
        <v>734</v>
      </c>
      <c r="BF29" s="839">
        <v>749</v>
      </c>
      <c r="BG29" s="378">
        <v>740</v>
      </c>
      <c r="BH29" s="101">
        <v>761</v>
      </c>
      <c r="BI29" s="101">
        <v>696</v>
      </c>
      <c r="BJ29" s="101">
        <v>686</v>
      </c>
      <c r="BK29" s="101">
        <v>674</v>
      </c>
      <c r="BL29" s="101">
        <v>675</v>
      </c>
      <c r="BM29" s="1117">
        <v>663</v>
      </c>
      <c r="BN29" s="101">
        <v>653</v>
      </c>
      <c r="BO29" s="104">
        <v>640</v>
      </c>
      <c r="BP29" s="104">
        <v>632</v>
      </c>
      <c r="BQ29" s="104">
        <v>621</v>
      </c>
      <c r="BR29" s="839">
        <v>619</v>
      </c>
      <c r="BS29" s="1624">
        <v>616</v>
      </c>
      <c r="BT29" s="1117">
        <v>614</v>
      </c>
      <c r="BU29" s="1117">
        <v>593</v>
      </c>
      <c r="BV29" s="1117">
        <v>584</v>
      </c>
      <c r="BW29" s="2078">
        <v>583</v>
      </c>
      <c r="BX29" s="2078">
        <v>583</v>
      </c>
      <c r="BY29" s="1117"/>
      <c r="BZ29" s="101"/>
      <c r="CA29" s="104"/>
      <c r="CB29" s="104"/>
      <c r="CC29" s="104"/>
      <c r="CD29" s="839"/>
      <c r="CE29" s="1523"/>
      <c r="CF29" s="1523"/>
      <c r="CG29" s="1523"/>
      <c r="CH29" s="1523"/>
      <c r="CI29" s="1523"/>
      <c r="CJ29" s="1523"/>
      <c r="CK29" s="1523"/>
      <c r="CL29" s="1523"/>
      <c r="CM29" s="1523"/>
      <c r="CN29" s="1523"/>
      <c r="CO29" s="1523"/>
      <c r="CP29" s="1523"/>
      <c r="CQ29" s="1523"/>
      <c r="CR29" s="1523"/>
      <c r="CS29" s="1523"/>
      <c r="CT29" s="1523"/>
      <c r="CU29" s="1523"/>
      <c r="CV29" s="1523"/>
      <c r="CW29" s="1523"/>
      <c r="CX29" s="1523"/>
      <c r="CY29" s="1523"/>
      <c r="CZ29" s="1523"/>
      <c r="DA29" s="1523"/>
      <c r="DB29" s="1523"/>
      <c r="DC29" s="1523"/>
      <c r="DD29" s="1523"/>
      <c r="DE29" s="1523"/>
      <c r="DF29" s="1523"/>
      <c r="DG29" s="1523"/>
      <c r="DH29" s="1523"/>
      <c r="DI29" s="1523"/>
      <c r="DJ29" s="1523"/>
      <c r="DK29" s="1523"/>
      <c r="DL29" s="1523"/>
      <c r="DM29" s="1523"/>
      <c r="DN29" s="1523"/>
      <c r="DO29" s="1523"/>
      <c r="DP29" s="1523"/>
      <c r="DQ29" s="1523"/>
      <c r="DR29" s="1523"/>
      <c r="DS29" s="1523"/>
    </row>
    <row r="30" spans="1:123">
      <c r="A30" s="930" t="s">
        <v>235</v>
      </c>
      <c r="B30" s="721">
        <v>16</v>
      </c>
      <c r="C30" s="101">
        <v>2</v>
      </c>
      <c r="D30" s="101">
        <v>75</v>
      </c>
      <c r="E30" s="101">
        <v>34</v>
      </c>
      <c r="F30" s="103">
        <v>43</v>
      </c>
      <c r="G30" s="1087">
        <v>45</v>
      </c>
      <c r="H30" s="1197">
        <v>35</v>
      </c>
      <c r="I30" s="839">
        <v>26</v>
      </c>
      <c r="J30" s="462">
        <v>26</v>
      </c>
      <c r="K30" s="721">
        <v>74</v>
      </c>
      <c r="L30" s="101">
        <v>77</v>
      </c>
      <c r="M30" s="101">
        <v>80</v>
      </c>
      <c r="N30" s="101">
        <v>75</v>
      </c>
      <c r="O30" s="101">
        <v>76</v>
      </c>
      <c r="P30" s="101">
        <v>83</v>
      </c>
      <c r="Q30" s="101">
        <v>77</v>
      </c>
      <c r="R30" s="101">
        <v>77</v>
      </c>
      <c r="S30" s="104">
        <v>76</v>
      </c>
      <c r="T30" s="104">
        <v>83</v>
      </c>
      <c r="U30" s="104">
        <v>82</v>
      </c>
      <c r="V30" s="292">
        <v>28</v>
      </c>
      <c r="W30" s="101">
        <v>34</v>
      </c>
      <c r="X30" s="101">
        <v>35</v>
      </c>
      <c r="Y30" s="101">
        <v>34</v>
      </c>
      <c r="Z30" s="101">
        <v>34</v>
      </c>
      <c r="AA30" s="101">
        <v>33</v>
      </c>
      <c r="AB30" s="101">
        <v>35</v>
      </c>
      <c r="AC30" s="101">
        <v>35</v>
      </c>
      <c r="AD30" s="101">
        <v>38</v>
      </c>
      <c r="AE30" s="104">
        <v>39</v>
      </c>
      <c r="AF30" s="104">
        <v>39</v>
      </c>
      <c r="AG30" s="104">
        <v>42</v>
      </c>
      <c r="AH30" s="377">
        <v>43</v>
      </c>
      <c r="AI30" s="378">
        <v>41</v>
      </c>
      <c r="AJ30" s="101">
        <v>45</v>
      </c>
      <c r="AK30" s="101">
        <v>46</v>
      </c>
      <c r="AL30" s="101">
        <v>45</v>
      </c>
      <c r="AM30" s="101">
        <v>45</v>
      </c>
      <c r="AN30" s="101">
        <v>43</v>
      </c>
      <c r="AO30" s="101">
        <v>43</v>
      </c>
      <c r="AP30" s="101">
        <v>44</v>
      </c>
      <c r="AQ30" s="104">
        <v>44</v>
      </c>
      <c r="AR30" s="104">
        <v>46</v>
      </c>
      <c r="AS30" s="104">
        <v>47</v>
      </c>
      <c r="AT30" s="839">
        <v>45</v>
      </c>
      <c r="AU30" s="378">
        <v>43</v>
      </c>
      <c r="AV30" s="101">
        <v>44</v>
      </c>
      <c r="AW30" s="101">
        <v>42</v>
      </c>
      <c r="AX30" s="101">
        <v>42</v>
      </c>
      <c r="AY30" s="101">
        <v>40</v>
      </c>
      <c r="AZ30" s="101">
        <v>39</v>
      </c>
      <c r="BA30" s="1117">
        <v>33</v>
      </c>
      <c r="BB30" s="101">
        <v>32</v>
      </c>
      <c r="BC30" s="104">
        <v>35</v>
      </c>
      <c r="BD30" s="104">
        <v>35</v>
      </c>
      <c r="BE30" s="104">
        <v>36</v>
      </c>
      <c r="BF30" s="839">
        <v>35</v>
      </c>
      <c r="BG30" s="378">
        <v>32</v>
      </c>
      <c r="BH30" s="101">
        <v>33</v>
      </c>
      <c r="BI30" s="101">
        <v>31</v>
      </c>
      <c r="BJ30" s="101">
        <v>30</v>
      </c>
      <c r="BK30" s="101">
        <v>29</v>
      </c>
      <c r="BL30" s="101">
        <v>27</v>
      </c>
      <c r="BM30" s="1117">
        <v>25</v>
      </c>
      <c r="BN30" s="101">
        <v>25</v>
      </c>
      <c r="BO30" s="104">
        <v>27</v>
      </c>
      <c r="BP30" s="104">
        <v>27</v>
      </c>
      <c r="BQ30" s="104">
        <v>24</v>
      </c>
      <c r="BR30" s="839">
        <v>26</v>
      </c>
      <c r="BS30" s="1624">
        <v>25</v>
      </c>
      <c r="BT30" s="1117">
        <v>27</v>
      </c>
      <c r="BU30" s="1117">
        <v>25</v>
      </c>
      <c r="BV30" s="1117">
        <v>24</v>
      </c>
      <c r="BW30" s="2078">
        <v>26</v>
      </c>
      <c r="BX30" s="2078">
        <v>26</v>
      </c>
      <c r="BY30" s="1117"/>
      <c r="BZ30" s="101"/>
      <c r="CA30" s="104"/>
      <c r="CB30" s="104"/>
      <c r="CC30" s="104"/>
      <c r="CD30" s="839"/>
      <c r="CE30" s="1523"/>
      <c r="CF30" s="1523"/>
      <c r="CG30" s="1523"/>
      <c r="CH30" s="1523"/>
      <c r="CI30" s="1523"/>
      <c r="CJ30" s="1523"/>
      <c r="CK30" s="1523"/>
      <c r="CL30" s="1523"/>
      <c r="CM30" s="1523"/>
      <c r="CN30" s="1523"/>
      <c r="CO30" s="1523"/>
      <c r="CP30" s="1523"/>
      <c r="CQ30" s="1523"/>
      <c r="CR30" s="1523"/>
      <c r="CS30" s="1523"/>
      <c r="CT30" s="1523"/>
      <c r="CU30" s="1523"/>
      <c r="CV30" s="1523"/>
      <c r="CW30" s="1523"/>
      <c r="CX30" s="1523"/>
      <c r="CY30" s="1523"/>
      <c r="CZ30" s="1523"/>
      <c r="DA30" s="1523"/>
      <c r="DB30" s="1523"/>
      <c r="DC30" s="1523"/>
      <c r="DD30" s="1523"/>
      <c r="DE30" s="1523"/>
      <c r="DF30" s="1523"/>
      <c r="DG30" s="1523"/>
      <c r="DH30" s="1523"/>
      <c r="DI30" s="1523"/>
      <c r="DJ30" s="1523"/>
      <c r="DK30" s="1523"/>
      <c r="DL30" s="1523"/>
      <c r="DM30" s="1523"/>
      <c r="DN30" s="1523"/>
      <c r="DO30" s="1523"/>
      <c r="DP30" s="1523"/>
      <c r="DQ30" s="1523"/>
      <c r="DR30" s="1523"/>
      <c r="DS30" s="1523"/>
    </row>
    <row r="31" spans="1:123">
      <c r="A31" s="930" t="s">
        <v>234</v>
      </c>
      <c r="B31" s="721">
        <v>7</v>
      </c>
      <c r="C31" s="101">
        <v>0</v>
      </c>
      <c r="D31" s="101">
        <v>0</v>
      </c>
      <c r="E31" s="101">
        <v>10</v>
      </c>
      <c r="F31" s="103">
        <v>13</v>
      </c>
      <c r="G31" s="1087">
        <v>20</v>
      </c>
      <c r="H31" s="1197">
        <v>15</v>
      </c>
      <c r="I31" s="839">
        <v>10</v>
      </c>
      <c r="J31" s="462">
        <v>12</v>
      </c>
      <c r="K31" s="721">
        <v>1</v>
      </c>
      <c r="L31" s="101">
        <v>0</v>
      </c>
      <c r="M31" s="101">
        <v>0</v>
      </c>
      <c r="N31" s="101">
        <v>0</v>
      </c>
      <c r="O31" s="101">
        <v>0</v>
      </c>
      <c r="P31" s="101">
        <v>0</v>
      </c>
      <c r="Q31" s="101">
        <v>0</v>
      </c>
      <c r="R31" s="101">
        <v>0</v>
      </c>
      <c r="S31" s="104">
        <v>0</v>
      </c>
      <c r="T31" s="104">
        <v>0</v>
      </c>
      <c r="U31" s="104">
        <v>0</v>
      </c>
      <c r="V31" s="292">
        <v>8</v>
      </c>
      <c r="W31" s="101">
        <v>10</v>
      </c>
      <c r="X31" s="101">
        <v>11</v>
      </c>
      <c r="Y31" s="101">
        <v>12</v>
      </c>
      <c r="Z31" s="101">
        <v>12</v>
      </c>
      <c r="AA31" s="101">
        <v>12</v>
      </c>
      <c r="AB31" s="101">
        <v>12</v>
      </c>
      <c r="AC31" s="101">
        <v>12</v>
      </c>
      <c r="AD31" s="101">
        <v>12</v>
      </c>
      <c r="AE31" s="104">
        <v>11</v>
      </c>
      <c r="AF31" s="104">
        <v>12</v>
      </c>
      <c r="AG31" s="104">
        <v>13</v>
      </c>
      <c r="AH31" s="377">
        <v>13</v>
      </c>
      <c r="AI31" s="378">
        <v>14</v>
      </c>
      <c r="AJ31" s="101">
        <v>14</v>
      </c>
      <c r="AK31" s="101">
        <v>14</v>
      </c>
      <c r="AL31" s="101">
        <v>15</v>
      </c>
      <c r="AM31" s="101">
        <v>15</v>
      </c>
      <c r="AN31" s="101">
        <v>17</v>
      </c>
      <c r="AO31" s="101">
        <v>18</v>
      </c>
      <c r="AP31" s="101">
        <v>18</v>
      </c>
      <c r="AQ31" s="104">
        <v>19</v>
      </c>
      <c r="AR31" s="104">
        <v>21</v>
      </c>
      <c r="AS31" s="104">
        <v>21</v>
      </c>
      <c r="AT31" s="839">
        <v>20</v>
      </c>
      <c r="AU31" s="378">
        <v>20</v>
      </c>
      <c r="AV31" s="101">
        <v>19</v>
      </c>
      <c r="AW31" s="101">
        <v>17</v>
      </c>
      <c r="AX31" s="101">
        <v>17</v>
      </c>
      <c r="AY31" s="101">
        <v>16</v>
      </c>
      <c r="AZ31" s="101">
        <v>15</v>
      </c>
      <c r="BA31" s="1117">
        <v>15</v>
      </c>
      <c r="BB31" s="101">
        <v>15</v>
      </c>
      <c r="BC31" s="104">
        <v>16</v>
      </c>
      <c r="BD31" s="104">
        <v>17</v>
      </c>
      <c r="BE31" s="104">
        <v>17</v>
      </c>
      <c r="BF31" s="839">
        <v>15</v>
      </c>
      <c r="BG31" s="378">
        <v>12</v>
      </c>
      <c r="BH31" s="101">
        <v>12</v>
      </c>
      <c r="BI31" s="101">
        <v>11</v>
      </c>
      <c r="BJ31" s="101">
        <v>12</v>
      </c>
      <c r="BK31" s="101">
        <v>11</v>
      </c>
      <c r="BL31" s="101">
        <v>11</v>
      </c>
      <c r="BM31" s="1117">
        <v>11</v>
      </c>
      <c r="BN31" s="101">
        <v>11</v>
      </c>
      <c r="BO31" s="104">
        <v>11</v>
      </c>
      <c r="BP31" s="104">
        <v>11</v>
      </c>
      <c r="BQ31" s="104">
        <v>10</v>
      </c>
      <c r="BR31" s="839">
        <v>10</v>
      </c>
      <c r="BS31" s="1624">
        <v>10</v>
      </c>
      <c r="BT31" s="1117">
        <v>12</v>
      </c>
      <c r="BU31" s="1117">
        <v>12</v>
      </c>
      <c r="BV31" s="1117">
        <v>11</v>
      </c>
      <c r="BW31" s="2078">
        <v>12</v>
      </c>
      <c r="BX31" s="2078">
        <v>12</v>
      </c>
      <c r="BY31" s="1117"/>
      <c r="BZ31" s="101"/>
      <c r="CA31" s="104"/>
      <c r="CB31" s="104"/>
      <c r="CC31" s="104"/>
      <c r="CD31" s="839"/>
      <c r="CE31" s="1523"/>
      <c r="CF31" s="1523"/>
      <c r="CG31" s="1523"/>
      <c r="CH31" s="1523"/>
      <c r="CI31" s="1523"/>
      <c r="CJ31" s="1523"/>
      <c r="CK31" s="1523"/>
      <c r="CL31" s="1523"/>
      <c r="CM31" s="1523"/>
      <c r="CN31" s="1523"/>
      <c r="CO31" s="1523"/>
      <c r="CP31" s="1523"/>
      <c r="CQ31" s="1523"/>
      <c r="CR31" s="1523"/>
      <c r="CS31" s="1523"/>
      <c r="CT31" s="1523"/>
      <c r="CU31" s="1523"/>
      <c r="CV31" s="1523"/>
      <c r="CW31" s="1523"/>
      <c r="CX31" s="1523"/>
      <c r="CY31" s="1523"/>
      <c r="CZ31" s="1523"/>
      <c r="DA31" s="1523"/>
      <c r="DB31" s="1523"/>
      <c r="DC31" s="1523"/>
      <c r="DD31" s="1523"/>
      <c r="DE31" s="1523"/>
      <c r="DF31" s="1523"/>
      <c r="DG31" s="1523"/>
      <c r="DH31" s="1523"/>
      <c r="DI31" s="1523"/>
      <c r="DJ31" s="1523"/>
      <c r="DK31" s="1523"/>
      <c r="DL31" s="1523"/>
      <c r="DM31" s="1523"/>
      <c r="DN31" s="1523"/>
      <c r="DO31" s="1523"/>
      <c r="DP31" s="1523"/>
      <c r="DQ31" s="1523"/>
      <c r="DR31" s="1523"/>
      <c r="DS31" s="1523"/>
    </row>
    <row r="32" spans="1:123">
      <c r="A32" s="930" t="s">
        <v>237</v>
      </c>
      <c r="B32" s="721">
        <v>120</v>
      </c>
      <c r="C32" s="101">
        <v>114</v>
      </c>
      <c r="D32" s="101">
        <v>105</v>
      </c>
      <c r="E32" s="101">
        <v>84</v>
      </c>
      <c r="F32" s="103">
        <v>87</v>
      </c>
      <c r="G32" s="1087">
        <v>106</v>
      </c>
      <c r="H32" s="1197">
        <v>145</v>
      </c>
      <c r="I32" s="839">
        <v>123</v>
      </c>
      <c r="J32" s="462">
        <v>126</v>
      </c>
      <c r="K32" s="721">
        <v>107</v>
      </c>
      <c r="L32" s="101">
        <v>107</v>
      </c>
      <c r="M32" s="101">
        <v>105</v>
      </c>
      <c r="N32" s="101">
        <v>110</v>
      </c>
      <c r="O32" s="101">
        <v>106</v>
      </c>
      <c r="P32" s="101">
        <v>115</v>
      </c>
      <c r="Q32" s="101">
        <v>109</v>
      </c>
      <c r="R32" s="101">
        <v>109</v>
      </c>
      <c r="S32" s="104">
        <v>121</v>
      </c>
      <c r="T32" s="104">
        <v>115</v>
      </c>
      <c r="U32" s="104">
        <v>105</v>
      </c>
      <c r="V32" s="292">
        <v>86</v>
      </c>
      <c r="W32" s="101">
        <v>82</v>
      </c>
      <c r="X32" s="101">
        <v>83</v>
      </c>
      <c r="Y32" s="101">
        <v>82</v>
      </c>
      <c r="Z32" s="101">
        <v>70</v>
      </c>
      <c r="AA32" s="101">
        <v>72</v>
      </c>
      <c r="AB32" s="101">
        <v>67</v>
      </c>
      <c r="AC32" s="101">
        <v>71</v>
      </c>
      <c r="AD32" s="101">
        <v>73</v>
      </c>
      <c r="AE32" s="104">
        <v>78</v>
      </c>
      <c r="AF32" s="104">
        <v>74</v>
      </c>
      <c r="AG32" s="104">
        <v>83</v>
      </c>
      <c r="AH32" s="377">
        <v>87</v>
      </c>
      <c r="AI32" s="378">
        <v>84</v>
      </c>
      <c r="AJ32" s="101">
        <v>86</v>
      </c>
      <c r="AK32" s="101">
        <v>90</v>
      </c>
      <c r="AL32" s="101">
        <v>97</v>
      </c>
      <c r="AM32" s="101">
        <v>95</v>
      </c>
      <c r="AN32" s="101">
        <v>93</v>
      </c>
      <c r="AO32" s="101">
        <v>94</v>
      </c>
      <c r="AP32" s="101">
        <v>92</v>
      </c>
      <c r="AQ32" s="104">
        <v>89</v>
      </c>
      <c r="AR32" s="104">
        <v>95</v>
      </c>
      <c r="AS32" s="104">
        <v>100</v>
      </c>
      <c r="AT32" s="839">
        <v>106</v>
      </c>
      <c r="AU32" s="378">
        <v>109</v>
      </c>
      <c r="AV32" s="101">
        <v>107</v>
      </c>
      <c r="AW32" s="101">
        <v>99</v>
      </c>
      <c r="AX32" s="101">
        <v>103</v>
      </c>
      <c r="AY32" s="101">
        <v>104</v>
      </c>
      <c r="AZ32" s="101">
        <v>108</v>
      </c>
      <c r="BA32" s="1117">
        <v>108</v>
      </c>
      <c r="BB32" s="101">
        <v>117</v>
      </c>
      <c r="BC32" s="104">
        <v>124</v>
      </c>
      <c r="BD32" s="104">
        <v>134</v>
      </c>
      <c r="BE32" s="104">
        <v>140</v>
      </c>
      <c r="BF32" s="839">
        <v>145</v>
      </c>
      <c r="BG32" s="378">
        <v>131</v>
      </c>
      <c r="BH32" s="101">
        <v>128</v>
      </c>
      <c r="BI32" s="101">
        <v>131</v>
      </c>
      <c r="BJ32" s="101">
        <v>129</v>
      </c>
      <c r="BK32" s="101">
        <v>125</v>
      </c>
      <c r="BL32" s="101">
        <v>130</v>
      </c>
      <c r="BM32" s="1117">
        <v>129</v>
      </c>
      <c r="BN32" s="101">
        <v>127</v>
      </c>
      <c r="BO32" s="104">
        <v>119</v>
      </c>
      <c r="BP32" s="104">
        <v>124</v>
      </c>
      <c r="BQ32" s="104">
        <v>132</v>
      </c>
      <c r="BR32" s="839">
        <v>123</v>
      </c>
      <c r="BS32" s="1624">
        <v>118</v>
      </c>
      <c r="BT32" s="1117">
        <v>124</v>
      </c>
      <c r="BU32" s="1117">
        <v>121</v>
      </c>
      <c r="BV32" s="1117">
        <v>129</v>
      </c>
      <c r="BW32" s="2078">
        <v>124</v>
      </c>
      <c r="BX32" s="2078">
        <v>126</v>
      </c>
      <c r="BY32" s="1117"/>
      <c r="BZ32" s="101"/>
      <c r="CA32" s="104"/>
      <c r="CB32" s="104"/>
      <c r="CC32" s="104"/>
      <c r="CD32" s="839"/>
      <c r="CE32" s="1523"/>
      <c r="CF32" s="1523"/>
      <c r="CG32" s="1523"/>
      <c r="CH32" s="1523"/>
      <c r="CI32" s="1523"/>
      <c r="CJ32" s="1523"/>
      <c r="CK32" s="1523"/>
      <c r="CL32" s="1523"/>
      <c r="CM32" s="1523"/>
      <c r="CN32" s="1523"/>
      <c r="CO32" s="1523"/>
      <c r="CP32" s="1523"/>
      <c r="CQ32" s="1523"/>
      <c r="CR32" s="1523"/>
      <c r="CS32" s="1523"/>
      <c r="CT32" s="1523"/>
      <c r="CU32" s="1523"/>
      <c r="CV32" s="1523"/>
      <c r="CW32" s="1523"/>
      <c r="CX32" s="1523"/>
      <c r="CY32" s="1523"/>
      <c r="CZ32" s="1523"/>
      <c r="DA32" s="1523"/>
      <c r="DB32" s="1523"/>
      <c r="DC32" s="1523"/>
      <c r="DD32" s="1523"/>
      <c r="DE32" s="1523"/>
      <c r="DF32" s="1523"/>
      <c r="DG32" s="1523"/>
      <c r="DH32" s="1523"/>
      <c r="DI32" s="1523"/>
      <c r="DJ32" s="1523"/>
      <c r="DK32" s="1523"/>
      <c r="DL32" s="1523"/>
      <c r="DM32" s="1523"/>
      <c r="DN32" s="1523"/>
      <c r="DO32" s="1523"/>
      <c r="DP32" s="1523"/>
      <c r="DQ32" s="1523"/>
      <c r="DR32" s="1523"/>
      <c r="DS32" s="1523"/>
    </row>
    <row r="33" spans="1:123">
      <c r="A33" s="930" t="s">
        <v>238</v>
      </c>
      <c r="B33" s="721">
        <v>33</v>
      </c>
      <c r="C33" s="101">
        <v>44</v>
      </c>
      <c r="D33" s="101">
        <v>59</v>
      </c>
      <c r="E33" s="101">
        <v>51</v>
      </c>
      <c r="F33" s="103">
        <v>55</v>
      </c>
      <c r="G33" s="1087">
        <v>62</v>
      </c>
      <c r="H33" s="1197">
        <v>66</v>
      </c>
      <c r="I33" s="839">
        <v>59</v>
      </c>
      <c r="J33" s="462">
        <v>55</v>
      </c>
      <c r="K33" s="721">
        <v>58</v>
      </c>
      <c r="L33" s="101">
        <v>61</v>
      </c>
      <c r="M33" s="101">
        <v>60</v>
      </c>
      <c r="N33" s="101">
        <v>60</v>
      </c>
      <c r="O33" s="101">
        <v>58</v>
      </c>
      <c r="P33" s="101">
        <v>58</v>
      </c>
      <c r="Q33" s="101">
        <v>59</v>
      </c>
      <c r="R33" s="101">
        <v>62</v>
      </c>
      <c r="S33" s="104">
        <v>36</v>
      </c>
      <c r="T33" s="104">
        <v>33</v>
      </c>
      <c r="U33" s="104">
        <v>35</v>
      </c>
      <c r="V33" s="292">
        <v>51</v>
      </c>
      <c r="W33" s="101">
        <v>49</v>
      </c>
      <c r="X33" s="101">
        <v>50</v>
      </c>
      <c r="Y33" s="101">
        <v>49</v>
      </c>
      <c r="Z33" s="101">
        <v>51</v>
      </c>
      <c r="AA33" s="101">
        <v>53</v>
      </c>
      <c r="AB33" s="101">
        <v>49</v>
      </c>
      <c r="AC33" s="101">
        <v>51</v>
      </c>
      <c r="AD33" s="101">
        <v>49</v>
      </c>
      <c r="AE33" s="104">
        <v>47</v>
      </c>
      <c r="AF33" s="104">
        <v>51</v>
      </c>
      <c r="AG33" s="104">
        <v>58</v>
      </c>
      <c r="AH33" s="377">
        <v>55</v>
      </c>
      <c r="AI33" s="378">
        <v>56</v>
      </c>
      <c r="AJ33" s="101">
        <v>58</v>
      </c>
      <c r="AK33" s="101">
        <v>59</v>
      </c>
      <c r="AL33" s="101">
        <v>62</v>
      </c>
      <c r="AM33" s="101">
        <v>66</v>
      </c>
      <c r="AN33" s="101">
        <v>66</v>
      </c>
      <c r="AO33" s="101">
        <v>67</v>
      </c>
      <c r="AP33" s="101">
        <v>63</v>
      </c>
      <c r="AQ33" s="104">
        <v>64</v>
      </c>
      <c r="AR33" s="104">
        <v>61</v>
      </c>
      <c r="AS33" s="104">
        <v>63</v>
      </c>
      <c r="AT33" s="839">
        <v>62</v>
      </c>
      <c r="AU33" s="378">
        <v>59</v>
      </c>
      <c r="AV33" s="101">
        <v>63</v>
      </c>
      <c r="AW33" s="101">
        <v>59</v>
      </c>
      <c r="AX33" s="101">
        <v>60</v>
      </c>
      <c r="AY33" s="101">
        <v>58</v>
      </c>
      <c r="AZ33" s="101">
        <v>63</v>
      </c>
      <c r="BA33" s="1117">
        <v>55</v>
      </c>
      <c r="BB33" s="101">
        <v>58</v>
      </c>
      <c r="BC33" s="104">
        <v>59</v>
      </c>
      <c r="BD33" s="104">
        <v>64</v>
      </c>
      <c r="BE33" s="104">
        <v>66</v>
      </c>
      <c r="BF33" s="839">
        <v>66</v>
      </c>
      <c r="BG33" s="378">
        <v>64</v>
      </c>
      <c r="BH33" s="101">
        <v>64</v>
      </c>
      <c r="BI33" s="101">
        <v>64</v>
      </c>
      <c r="BJ33" s="101">
        <v>64</v>
      </c>
      <c r="BK33" s="101">
        <v>64</v>
      </c>
      <c r="BL33" s="101">
        <v>65</v>
      </c>
      <c r="BM33" s="1117">
        <v>65</v>
      </c>
      <c r="BN33" s="101">
        <v>65</v>
      </c>
      <c r="BO33" s="104">
        <v>59</v>
      </c>
      <c r="BP33" s="104">
        <v>58</v>
      </c>
      <c r="BQ33" s="104">
        <v>59</v>
      </c>
      <c r="BR33" s="839">
        <v>59</v>
      </c>
      <c r="BS33" s="1624">
        <v>58</v>
      </c>
      <c r="BT33" s="1117">
        <v>59</v>
      </c>
      <c r="BU33" s="1117">
        <v>56</v>
      </c>
      <c r="BV33" s="1117">
        <v>56</v>
      </c>
      <c r="BW33" s="2078">
        <v>56</v>
      </c>
      <c r="BX33" s="2078">
        <v>55</v>
      </c>
      <c r="BY33" s="1117"/>
      <c r="BZ33" s="101"/>
      <c r="CA33" s="104"/>
      <c r="CB33" s="104"/>
      <c r="CC33" s="104"/>
      <c r="CD33" s="839"/>
      <c r="CE33" s="1523"/>
      <c r="CF33" s="1523"/>
      <c r="CG33" s="1523"/>
      <c r="CH33" s="1523"/>
      <c r="CI33" s="1523"/>
      <c r="CJ33" s="1523"/>
      <c r="CK33" s="1523"/>
      <c r="CL33" s="1523"/>
      <c r="CM33" s="1523"/>
      <c r="CN33" s="1523"/>
      <c r="CO33" s="1523"/>
      <c r="CP33" s="1523"/>
      <c r="CQ33" s="1523"/>
      <c r="CR33" s="1523"/>
      <c r="CS33" s="1523"/>
      <c r="CT33" s="1523"/>
      <c r="CU33" s="1523"/>
      <c r="CV33" s="1523"/>
      <c r="CW33" s="1523"/>
      <c r="CX33" s="1523"/>
      <c r="CY33" s="1523"/>
      <c r="CZ33" s="1523"/>
      <c r="DA33" s="1523"/>
      <c r="DB33" s="1523"/>
      <c r="DC33" s="1523"/>
      <c r="DD33" s="1523"/>
      <c r="DE33" s="1523"/>
      <c r="DF33" s="1523"/>
      <c r="DG33" s="1523"/>
      <c r="DH33" s="1523"/>
      <c r="DI33" s="1523"/>
      <c r="DJ33" s="1523"/>
      <c r="DK33" s="1523"/>
      <c r="DL33" s="1523"/>
      <c r="DM33" s="1523"/>
      <c r="DN33" s="1523"/>
      <c r="DO33" s="1523"/>
      <c r="DP33" s="1523"/>
      <c r="DQ33" s="1523"/>
      <c r="DR33" s="1523"/>
      <c r="DS33" s="1523"/>
    </row>
    <row r="34" spans="1:123">
      <c r="A34" s="930" t="s">
        <v>239</v>
      </c>
      <c r="B34" s="721">
        <v>1</v>
      </c>
      <c r="C34" s="101">
        <v>5</v>
      </c>
      <c r="D34" s="101">
        <v>6</v>
      </c>
      <c r="E34" s="101">
        <v>3</v>
      </c>
      <c r="F34" s="103">
        <v>2</v>
      </c>
      <c r="G34" s="1087">
        <v>1</v>
      </c>
      <c r="H34" s="1197">
        <v>1</v>
      </c>
      <c r="I34" s="839">
        <v>1</v>
      </c>
      <c r="J34" s="462">
        <v>2</v>
      </c>
      <c r="K34" s="721">
        <v>5</v>
      </c>
      <c r="L34" s="101">
        <v>5</v>
      </c>
      <c r="M34" s="101">
        <v>5</v>
      </c>
      <c r="N34" s="101">
        <v>5</v>
      </c>
      <c r="O34" s="101">
        <v>5</v>
      </c>
      <c r="P34" s="101">
        <v>4</v>
      </c>
      <c r="Q34" s="101">
        <v>4</v>
      </c>
      <c r="R34" s="101">
        <v>2</v>
      </c>
      <c r="S34" s="104">
        <v>2</v>
      </c>
      <c r="T34" s="104">
        <v>0</v>
      </c>
      <c r="U34" s="104">
        <v>0</v>
      </c>
      <c r="V34" s="292">
        <v>4</v>
      </c>
      <c r="W34" s="101">
        <v>3</v>
      </c>
      <c r="X34" s="101">
        <v>3</v>
      </c>
      <c r="Y34" s="101">
        <v>3</v>
      </c>
      <c r="Z34" s="101">
        <v>4</v>
      </c>
      <c r="AA34" s="101">
        <v>4</v>
      </c>
      <c r="AB34" s="101">
        <v>4</v>
      </c>
      <c r="AC34" s="101">
        <v>4</v>
      </c>
      <c r="AD34" s="101">
        <v>4</v>
      </c>
      <c r="AE34" s="104">
        <v>4</v>
      </c>
      <c r="AF34" s="104">
        <v>4</v>
      </c>
      <c r="AG34" s="104">
        <v>3</v>
      </c>
      <c r="AH34" s="377">
        <v>2</v>
      </c>
      <c r="AI34" s="378">
        <v>3</v>
      </c>
      <c r="AJ34" s="101">
        <v>3</v>
      </c>
      <c r="AK34" s="101">
        <v>5</v>
      </c>
      <c r="AL34" s="101">
        <v>5</v>
      </c>
      <c r="AM34" s="101">
        <v>5</v>
      </c>
      <c r="AN34" s="101">
        <v>2</v>
      </c>
      <c r="AO34" s="101">
        <v>1</v>
      </c>
      <c r="AP34" s="101">
        <v>1</v>
      </c>
      <c r="AQ34" s="104">
        <v>1</v>
      </c>
      <c r="AR34" s="104">
        <v>1</v>
      </c>
      <c r="AS34" s="104">
        <v>1</v>
      </c>
      <c r="AT34" s="839">
        <v>1</v>
      </c>
      <c r="AU34" s="378">
        <v>1</v>
      </c>
      <c r="AV34" s="101">
        <v>1</v>
      </c>
      <c r="AW34" s="101">
        <v>1</v>
      </c>
      <c r="AX34" s="101">
        <v>1</v>
      </c>
      <c r="AY34" s="101">
        <v>1</v>
      </c>
      <c r="AZ34" s="101">
        <v>1</v>
      </c>
      <c r="BA34" s="1117">
        <v>1</v>
      </c>
      <c r="BB34" s="101">
        <v>1</v>
      </c>
      <c r="BC34" s="104">
        <v>1</v>
      </c>
      <c r="BD34" s="104">
        <v>1</v>
      </c>
      <c r="BE34" s="104">
        <v>1</v>
      </c>
      <c r="BF34" s="839">
        <v>1</v>
      </c>
      <c r="BG34" s="378">
        <v>1</v>
      </c>
      <c r="BH34" s="101">
        <v>1</v>
      </c>
      <c r="BI34" s="101">
        <v>1</v>
      </c>
      <c r="BJ34" s="101">
        <v>1</v>
      </c>
      <c r="BK34" s="101">
        <v>1</v>
      </c>
      <c r="BL34" s="101">
        <v>2</v>
      </c>
      <c r="BM34" s="1117">
        <v>2</v>
      </c>
      <c r="BN34" s="101">
        <v>2</v>
      </c>
      <c r="BO34" s="104">
        <v>1</v>
      </c>
      <c r="BP34" s="104">
        <v>1</v>
      </c>
      <c r="BQ34" s="104">
        <v>1</v>
      </c>
      <c r="BR34" s="839">
        <v>1</v>
      </c>
      <c r="BS34" s="1624">
        <v>1</v>
      </c>
      <c r="BT34" s="1117">
        <v>2</v>
      </c>
      <c r="BU34" s="1117">
        <v>2</v>
      </c>
      <c r="BV34" s="1117">
        <v>2</v>
      </c>
      <c r="BW34" s="2078">
        <v>2</v>
      </c>
      <c r="BX34" s="2078">
        <v>2</v>
      </c>
      <c r="BY34" s="1117"/>
      <c r="BZ34" s="101"/>
      <c r="CA34" s="104"/>
      <c r="CB34" s="104"/>
      <c r="CC34" s="104"/>
      <c r="CD34" s="839"/>
      <c r="CE34" s="1523"/>
      <c r="CF34" s="1523"/>
      <c r="CG34" s="1523"/>
      <c r="CH34" s="1523"/>
      <c r="CI34" s="1523"/>
      <c r="CJ34" s="1523"/>
      <c r="CK34" s="1523"/>
      <c r="CL34" s="1523"/>
      <c r="CM34" s="1523"/>
      <c r="CN34" s="1523"/>
      <c r="CO34" s="1523"/>
      <c r="CP34" s="1523"/>
      <c r="CQ34" s="1523"/>
      <c r="CR34" s="1523"/>
      <c r="CS34" s="1523"/>
      <c r="CT34" s="1523"/>
      <c r="CU34" s="1523"/>
      <c r="CV34" s="1523"/>
      <c r="CW34" s="1523"/>
      <c r="CX34" s="1523"/>
      <c r="CY34" s="1523"/>
      <c r="CZ34" s="1523"/>
      <c r="DA34" s="1523"/>
      <c r="DB34" s="1523"/>
      <c r="DC34" s="1523"/>
      <c r="DD34" s="1523"/>
      <c r="DE34" s="1523"/>
      <c r="DF34" s="1523"/>
      <c r="DG34" s="1523"/>
      <c r="DH34" s="1523"/>
      <c r="DI34" s="1523"/>
      <c r="DJ34" s="1523"/>
      <c r="DK34" s="1523"/>
      <c r="DL34" s="1523"/>
      <c r="DM34" s="1523"/>
      <c r="DN34" s="1523"/>
      <c r="DO34" s="1523"/>
      <c r="DP34" s="1523"/>
      <c r="DQ34" s="1523"/>
      <c r="DR34" s="1523"/>
      <c r="DS34" s="1523"/>
    </row>
    <row r="35" spans="1:123">
      <c r="A35" s="930" t="s">
        <v>240</v>
      </c>
      <c r="B35" s="721">
        <v>31</v>
      </c>
      <c r="C35" s="101">
        <v>0</v>
      </c>
      <c r="D35" s="101">
        <v>0</v>
      </c>
      <c r="E35" s="101">
        <v>27</v>
      </c>
      <c r="F35" s="103">
        <v>27</v>
      </c>
      <c r="G35" s="1087">
        <v>39</v>
      </c>
      <c r="H35" s="1197">
        <v>51</v>
      </c>
      <c r="I35" s="839">
        <v>31</v>
      </c>
      <c r="J35" s="462">
        <v>26</v>
      </c>
      <c r="K35" s="721">
        <v>0</v>
      </c>
      <c r="L35" s="101">
        <v>1</v>
      </c>
      <c r="M35" s="101">
        <v>0</v>
      </c>
      <c r="N35" s="101">
        <v>1</v>
      </c>
      <c r="O35" s="101">
        <v>1</v>
      </c>
      <c r="P35" s="101">
        <v>1</v>
      </c>
      <c r="Q35" s="101">
        <v>2</v>
      </c>
      <c r="R35" s="101">
        <v>0</v>
      </c>
      <c r="S35" s="104">
        <v>0</v>
      </c>
      <c r="T35" s="104">
        <v>0</v>
      </c>
      <c r="U35" s="104">
        <v>0</v>
      </c>
      <c r="V35" s="292">
        <v>28</v>
      </c>
      <c r="W35" s="101">
        <v>25</v>
      </c>
      <c r="X35" s="101">
        <v>23</v>
      </c>
      <c r="Y35" s="101">
        <v>25</v>
      </c>
      <c r="Z35" s="101">
        <v>25</v>
      </c>
      <c r="AA35" s="101">
        <v>27</v>
      </c>
      <c r="AB35" s="101">
        <v>29</v>
      </c>
      <c r="AC35" s="101">
        <v>28</v>
      </c>
      <c r="AD35" s="101">
        <v>27</v>
      </c>
      <c r="AE35" s="104">
        <v>29</v>
      </c>
      <c r="AF35" s="104">
        <v>28</v>
      </c>
      <c r="AG35" s="104">
        <v>28</v>
      </c>
      <c r="AH35" s="377">
        <v>27</v>
      </c>
      <c r="AI35" s="378">
        <v>28</v>
      </c>
      <c r="AJ35" s="101">
        <v>29</v>
      </c>
      <c r="AK35" s="101">
        <v>28</v>
      </c>
      <c r="AL35" s="101">
        <v>32</v>
      </c>
      <c r="AM35" s="101">
        <v>35</v>
      </c>
      <c r="AN35" s="101">
        <v>37</v>
      </c>
      <c r="AO35" s="101">
        <v>37</v>
      </c>
      <c r="AP35" s="101">
        <v>36</v>
      </c>
      <c r="AQ35" s="104">
        <v>38</v>
      </c>
      <c r="AR35" s="104">
        <v>37</v>
      </c>
      <c r="AS35" s="104">
        <v>37</v>
      </c>
      <c r="AT35" s="839">
        <v>39</v>
      </c>
      <c r="AU35" s="378">
        <v>36</v>
      </c>
      <c r="AV35" s="101">
        <v>36</v>
      </c>
      <c r="AW35" s="101">
        <v>37</v>
      </c>
      <c r="AX35" s="101">
        <v>38</v>
      </c>
      <c r="AY35" s="101">
        <v>33</v>
      </c>
      <c r="AZ35" s="101">
        <v>35</v>
      </c>
      <c r="BA35" s="1117">
        <v>43</v>
      </c>
      <c r="BB35" s="101">
        <v>43</v>
      </c>
      <c r="BC35" s="104">
        <v>46</v>
      </c>
      <c r="BD35" s="104">
        <v>48</v>
      </c>
      <c r="BE35" s="104">
        <v>50</v>
      </c>
      <c r="BF35" s="839">
        <v>51</v>
      </c>
      <c r="BG35" s="378">
        <v>46</v>
      </c>
      <c r="BH35" s="101">
        <v>48</v>
      </c>
      <c r="BI35" s="101">
        <v>45</v>
      </c>
      <c r="BJ35" s="101">
        <v>42</v>
      </c>
      <c r="BK35" s="101">
        <v>40</v>
      </c>
      <c r="BL35" s="101">
        <v>41</v>
      </c>
      <c r="BM35" s="1117">
        <v>40</v>
      </c>
      <c r="BN35" s="101">
        <v>40</v>
      </c>
      <c r="BO35" s="104">
        <v>38</v>
      </c>
      <c r="BP35" s="104">
        <v>31</v>
      </c>
      <c r="BQ35" s="104">
        <v>32</v>
      </c>
      <c r="BR35" s="839">
        <v>31</v>
      </c>
      <c r="BS35" s="1624">
        <v>29</v>
      </c>
      <c r="BT35" s="1117">
        <v>29</v>
      </c>
      <c r="BU35" s="1117">
        <v>29</v>
      </c>
      <c r="BV35" s="1117">
        <v>28</v>
      </c>
      <c r="BW35" s="2078">
        <v>25</v>
      </c>
      <c r="BX35" s="2078">
        <v>26</v>
      </c>
      <c r="BY35" s="1117"/>
      <c r="BZ35" s="101"/>
      <c r="CA35" s="104"/>
      <c r="CB35" s="104"/>
      <c r="CC35" s="104"/>
      <c r="CD35" s="839"/>
      <c r="CE35" s="1523"/>
      <c r="CF35" s="1523"/>
      <c r="CG35" s="1523"/>
      <c r="CH35" s="1523"/>
      <c r="CI35" s="1523"/>
      <c r="CJ35" s="1523"/>
      <c r="CK35" s="1523"/>
      <c r="CL35" s="1523"/>
      <c r="CM35" s="1523"/>
      <c r="CN35" s="1523"/>
      <c r="CO35" s="1523"/>
      <c r="CP35" s="1523"/>
      <c r="CQ35" s="1523"/>
      <c r="CR35" s="1523"/>
      <c r="CS35" s="1523"/>
      <c r="CT35" s="1523"/>
      <c r="CU35" s="1523"/>
      <c r="CV35" s="1523"/>
      <c r="CW35" s="1523"/>
      <c r="CX35" s="1523"/>
      <c r="CY35" s="1523"/>
      <c r="CZ35" s="1523"/>
      <c r="DA35" s="1523"/>
      <c r="DB35" s="1523"/>
      <c r="DC35" s="1523"/>
      <c r="DD35" s="1523"/>
      <c r="DE35" s="1523"/>
      <c r="DF35" s="1523"/>
      <c r="DG35" s="1523"/>
      <c r="DH35" s="1523"/>
      <c r="DI35" s="1523"/>
      <c r="DJ35" s="1523"/>
      <c r="DK35" s="1523"/>
      <c r="DL35" s="1523"/>
      <c r="DM35" s="1523"/>
      <c r="DN35" s="1523"/>
      <c r="DO35" s="1523"/>
      <c r="DP35" s="1523"/>
      <c r="DQ35" s="1523"/>
      <c r="DR35" s="1523"/>
      <c r="DS35" s="1523"/>
    </row>
    <row r="36" spans="1:123" s="1770" customFormat="1">
      <c r="A36" s="930" t="s">
        <v>241</v>
      </c>
      <c r="B36" s="853">
        <v>26</v>
      </c>
      <c r="C36" s="852">
        <v>30</v>
      </c>
      <c r="D36" s="852">
        <v>26</v>
      </c>
      <c r="E36" s="852">
        <v>28</v>
      </c>
      <c r="F36" s="104">
        <v>21</v>
      </c>
      <c r="G36" s="1779">
        <v>19</v>
      </c>
      <c r="H36" s="1197">
        <v>20</v>
      </c>
      <c r="I36" s="839">
        <v>16</v>
      </c>
      <c r="J36" s="462">
        <v>14</v>
      </c>
      <c r="K36" s="853">
        <v>27</v>
      </c>
      <c r="L36" s="852">
        <v>22</v>
      </c>
      <c r="M36" s="852">
        <v>20</v>
      </c>
      <c r="N36" s="852">
        <v>22</v>
      </c>
      <c r="O36" s="852">
        <v>20</v>
      </c>
      <c r="P36" s="852">
        <v>19</v>
      </c>
      <c r="Q36" s="852">
        <v>19</v>
      </c>
      <c r="R36" s="852">
        <v>21</v>
      </c>
      <c r="S36" s="104">
        <v>20</v>
      </c>
      <c r="T36" s="104">
        <v>23</v>
      </c>
      <c r="U36" s="104">
        <v>24</v>
      </c>
      <c r="V36" s="292">
        <v>25</v>
      </c>
      <c r="W36" s="852">
        <v>30</v>
      </c>
      <c r="X36" s="852">
        <v>31</v>
      </c>
      <c r="Y36" s="852">
        <v>31</v>
      </c>
      <c r="Z36" s="852">
        <v>28</v>
      </c>
      <c r="AA36" s="852">
        <v>28</v>
      </c>
      <c r="AB36" s="852">
        <v>26</v>
      </c>
      <c r="AC36" s="852">
        <v>23</v>
      </c>
      <c r="AD36" s="852">
        <v>23</v>
      </c>
      <c r="AE36" s="104">
        <v>21</v>
      </c>
      <c r="AF36" s="104">
        <v>18</v>
      </c>
      <c r="AG36" s="104">
        <v>20</v>
      </c>
      <c r="AH36" s="377">
        <v>21</v>
      </c>
      <c r="AI36" s="851">
        <v>19</v>
      </c>
      <c r="AJ36" s="852">
        <v>21</v>
      </c>
      <c r="AK36" s="852">
        <v>22</v>
      </c>
      <c r="AL36" s="852">
        <v>22</v>
      </c>
      <c r="AM36" s="852">
        <v>22</v>
      </c>
      <c r="AN36" s="852">
        <v>22</v>
      </c>
      <c r="AO36" s="852">
        <v>21</v>
      </c>
      <c r="AP36" s="852">
        <v>21</v>
      </c>
      <c r="AQ36" s="104">
        <v>22</v>
      </c>
      <c r="AR36" s="104">
        <v>20</v>
      </c>
      <c r="AS36" s="104">
        <v>20</v>
      </c>
      <c r="AT36" s="839">
        <v>19</v>
      </c>
      <c r="AU36" s="851">
        <v>18</v>
      </c>
      <c r="AV36" s="852">
        <v>17</v>
      </c>
      <c r="AW36" s="852">
        <v>16</v>
      </c>
      <c r="AX36" s="852">
        <v>16</v>
      </c>
      <c r="AY36" s="852">
        <v>13</v>
      </c>
      <c r="AZ36" s="852">
        <v>13</v>
      </c>
      <c r="BA36" s="1605">
        <v>17</v>
      </c>
      <c r="BB36" s="852">
        <v>19</v>
      </c>
      <c r="BC36" s="104">
        <v>19</v>
      </c>
      <c r="BD36" s="104">
        <v>19</v>
      </c>
      <c r="BE36" s="104">
        <v>20</v>
      </c>
      <c r="BF36" s="839">
        <v>20</v>
      </c>
      <c r="BG36" s="851">
        <v>17</v>
      </c>
      <c r="BH36" s="852">
        <v>18</v>
      </c>
      <c r="BI36" s="852">
        <v>15</v>
      </c>
      <c r="BJ36" s="852">
        <v>17</v>
      </c>
      <c r="BK36" s="852">
        <v>17</v>
      </c>
      <c r="BL36" s="852">
        <v>17</v>
      </c>
      <c r="BM36" s="1605">
        <v>18</v>
      </c>
      <c r="BN36" s="852">
        <v>18</v>
      </c>
      <c r="BO36" s="104">
        <v>18</v>
      </c>
      <c r="BP36" s="104">
        <v>17</v>
      </c>
      <c r="BQ36" s="104">
        <v>16</v>
      </c>
      <c r="BR36" s="839">
        <v>16</v>
      </c>
      <c r="BS36" s="2178">
        <v>18</v>
      </c>
      <c r="BT36" s="1605">
        <v>18</v>
      </c>
      <c r="BU36" s="1605">
        <v>16</v>
      </c>
      <c r="BV36" s="1605">
        <v>15</v>
      </c>
      <c r="BW36" s="2081">
        <v>13</v>
      </c>
      <c r="BX36" s="2081">
        <v>14</v>
      </c>
      <c r="BY36" s="1605"/>
      <c r="BZ36" s="852"/>
      <c r="CA36" s="104"/>
      <c r="CB36" s="104"/>
      <c r="CC36" s="104"/>
      <c r="CD36" s="839"/>
      <c r="CE36" s="1523"/>
      <c r="CF36" s="1523"/>
      <c r="CG36" s="1523"/>
      <c r="CH36" s="1523"/>
      <c r="CI36" s="1523"/>
      <c r="CJ36" s="1523"/>
      <c r="CK36" s="1523"/>
      <c r="CL36" s="1523"/>
      <c r="CM36" s="1523"/>
      <c r="CN36" s="1523"/>
      <c r="CO36" s="1523"/>
      <c r="CP36" s="1523"/>
      <c r="CQ36" s="1523"/>
      <c r="CR36" s="1523"/>
      <c r="CS36" s="1523"/>
      <c r="CT36" s="1523"/>
      <c r="CU36" s="1523"/>
      <c r="CV36" s="1523"/>
      <c r="CW36" s="1523"/>
      <c r="CX36" s="1523"/>
      <c r="CY36" s="1523"/>
      <c r="CZ36" s="1523"/>
      <c r="DA36" s="1523"/>
      <c r="DB36" s="1523"/>
      <c r="DC36" s="1523"/>
      <c r="DD36" s="1523"/>
      <c r="DE36" s="1523"/>
      <c r="DF36" s="1523"/>
      <c r="DG36" s="1523"/>
      <c r="DH36" s="1523"/>
      <c r="DI36" s="1523"/>
      <c r="DJ36" s="1523"/>
      <c r="DK36" s="1523"/>
      <c r="DL36" s="1523"/>
      <c r="DM36" s="1523"/>
      <c r="DN36" s="1523"/>
      <c r="DO36" s="1523"/>
      <c r="DP36" s="1523"/>
      <c r="DQ36" s="1523"/>
      <c r="DR36" s="1523"/>
      <c r="DS36" s="1523"/>
    </row>
    <row r="37" spans="1:123" ht="15.75" thickBot="1">
      <c r="A37" s="931" t="s">
        <v>1081</v>
      </c>
      <c r="B37" s="723">
        <v>26</v>
      </c>
      <c r="C37" s="380">
        <v>30</v>
      </c>
      <c r="D37" s="380">
        <v>26</v>
      </c>
      <c r="E37" s="380">
        <v>28</v>
      </c>
      <c r="F37" s="102">
        <v>21</v>
      </c>
      <c r="G37" s="1027">
        <v>19</v>
      </c>
      <c r="H37" s="895">
        <v>8</v>
      </c>
      <c r="I37" s="834">
        <v>2</v>
      </c>
      <c r="J37" s="456">
        <v>0</v>
      </c>
      <c r="K37" s="723">
        <v>27</v>
      </c>
      <c r="L37" s="380">
        <v>22</v>
      </c>
      <c r="M37" s="380">
        <v>20</v>
      </c>
      <c r="N37" s="380">
        <v>22</v>
      </c>
      <c r="O37" s="380">
        <v>20</v>
      </c>
      <c r="P37" s="380">
        <v>19</v>
      </c>
      <c r="Q37" s="380">
        <v>19</v>
      </c>
      <c r="R37" s="380">
        <v>21</v>
      </c>
      <c r="S37" s="102">
        <v>20</v>
      </c>
      <c r="T37" s="102">
        <v>23</v>
      </c>
      <c r="U37" s="102">
        <v>24</v>
      </c>
      <c r="V37" s="200">
        <v>25</v>
      </c>
      <c r="W37" s="380">
        <v>30</v>
      </c>
      <c r="X37" s="380">
        <v>31</v>
      </c>
      <c r="Y37" s="380">
        <v>31</v>
      </c>
      <c r="Z37" s="380">
        <v>28</v>
      </c>
      <c r="AA37" s="380">
        <v>28</v>
      </c>
      <c r="AB37" s="380">
        <v>26</v>
      </c>
      <c r="AC37" s="380">
        <v>23</v>
      </c>
      <c r="AD37" s="380">
        <v>23</v>
      </c>
      <c r="AE37" s="102">
        <v>21</v>
      </c>
      <c r="AF37" s="102">
        <v>18</v>
      </c>
      <c r="AG37" s="102">
        <v>20</v>
      </c>
      <c r="AH37" s="324">
        <v>21</v>
      </c>
      <c r="AI37" s="379">
        <v>19</v>
      </c>
      <c r="AJ37" s="380">
        <v>21</v>
      </c>
      <c r="AK37" s="380">
        <v>22</v>
      </c>
      <c r="AL37" s="380">
        <v>22</v>
      </c>
      <c r="AM37" s="380">
        <v>22</v>
      </c>
      <c r="AN37" s="380">
        <v>22</v>
      </c>
      <c r="AO37" s="380">
        <v>21</v>
      </c>
      <c r="AP37" s="380">
        <v>21</v>
      </c>
      <c r="AQ37" s="102">
        <v>22</v>
      </c>
      <c r="AR37" s="102">
        <v>20</v>
      </c>
      <c r="AS37" s="102">
        <v>20</v>
      </c>
      <c r="AT37" s="834">
        <v>19</v>
      </c>
      <c r="AU37" s="379">
        <v>18</v>
      </c>
      <c r="AV37" s="380">
        <v>17</v>
      </c>
      <c r="AW37" s="380">
        <v>16</v>
      </c>
      <c r="AX37" s="380">
        <v>16</v>
      </c>
      <c r="AY37" s="380">
        <v>13</v>
      </c>
      <c r="AZ37" s="380">
        <v>13</v>
      </c>
      <c r="BA37" s="1118">
        <v>17</v>
      </c>
      <c r="BB37" s="380">
        <v>19</v>
      </c>
      <c r="BC37" s="102">
        <v>19</v>
      </c>
      <c r="BD37" s="102">
        <v>19</v>
      </c>
      <c r="BE37" s="102">
        <v>20</v>
      </c>
      <c r="BF37" s="834">
        <v>20</v>
      </c>
      <c r="BG37" s="379">
        <v>7</v>
      </c>
      <c r="BH37" s="380">
        <v>6</v>
      </c>
      <c r="BI37" s="380">
        <v>2</v>
      </c>
      <c r="BJ37" s="380">
        <v>2</v>
      </c>
      <c r="BK37" s="380">
        <v>0</v>
      </c>
      <c r="BL37" s="380">
        <v>0</v>
      </c>
      <c r="BM37" s="1118">
        <v>0</v>
      </c>
      <c r="BN37" s="380">
        <v>0</v>
      </c>
      <c r="BO37" s="102">
        <v>0</v>
      </c>
      <c r="BP37" s="102">
        <v>2</v>
      </c>
      <c r="BQ37" s="102">
        <v>2</v>
      </c>
      <c r="BR37" s="834">
        <v>2</v>
      </c>
      <c r="BS37" s="1625">
        <v>3</v>
      </c>
      <c r="BT37" s="1118">
        <v>3</v>
      </c>
      <c r="BU37" s="1118">
        <v>3</v>
      </c>
      <c r="BV37" s="1118">
        <v>3</v>
      </c>
      <c r="BW37" s="2080">
        <v>3</v>
      </c>
      <c r="BX37" s="2080">
        <v>2</v>
      </c>
      <c r="BY37" s="1118"/>
      <c r="BZ37" s="380"/>
      <c r="CA37" s="102"/>
      <c r="CB37" s="102"/>
      <c r="CC37" s="102"/>
      <c r="CD37" s="834"/>
      <c r="CE37" s="1523"/>
      <c r="CF37" s="1523"/>
      <c r="CG37" s="1523"/>
      <c r="CH37" s="1523"/>
      <c r="CI37" s="1523"/>
      <c r="CJ37" s="1523"/>
      <c r="CK37" s="1523"/>
      <c r="CL37" s="1523"/>
      <c r="CM37" s="1523"/>
      <c r="CN37" s="1523"/>
      <c r="CO37" s="1523"/>
      <c r="CP37" s="1523"/>
      <c r="CQ37" s="1523"/>
      <c r="CR37" s="1523"/>
      <c r="CS37" s="1523"/>
      <c r="CT37" s="1523"/>
      <c r="CU37" s="1523"/>
      <c r="CV37" s="1523"/>
      <c r="CW37" s="1523"/>
      <c r="CX37" s="1523"/>
      <c r="CY37" s="1523"/>
      <c r="CZ37" s="1523"/>
      <c r="DA37" s="1523"/>
      <c r="DB37" s="1523"/>
      <c r="DC37" s="1523"/>
      <c r="DD37" s="1523"/>
      <c r="DE37" s="1523"/>
      <c r="DF37" s="1523"/>
      <c r="DG37" s="1523"/>
      <c r="DH37" s="1523"/>
      <c r="DI37" s="1523"/>
      <c r="DJ37" s="1523"/>
      <c r="DK37" s="1523"/>
      <c r="DL37" s="1523"/>
      <c r="DM37" s="1523"/>
      <c r="DN37" s="1523"/>
      <c r="DO37" s="1523"/>
      <c r="DP37" s="1523"/>
      <c r="DQ37" s="1523"/>
      <c r="DR37" s="1523"/>
      <c r="DS37" s="1523"/>
    </row>
    <row r="38" spans="1:123" ht="15.75" thickBot="1">
      <c r="A38" s="731" t="s">
        <v>243</v>
      </c>
      <c r="B38" s="384"/>
      <c r="C38" s="384"/>
      <c r="D38" s="384"/>
      <c r="E38" s="384"/>
      <c r="F38" s="384"/>
      <c r="G38" s="384"/>
      <c r="H38" s="384"/>
      <c r="I38" s="384"/>
      <c r="J38" s="384"/>
      <c r="K38" s="384"/>
      <c r="L38" s="384"/>
      <c r="M38" s="384"/>
      <c r="N38" s="384"/>
      <c r="O38" s="384"/>
      <c r="P38" s="384"/>
      <c r="Q38" s="384"/>
      <c r="R38" s="384"/>
      <c r="S38" s="384"/>
      <c r="T38" s="384"/>
      <c r="U38" s="384"/>
      <c r="V38" s="384"/>
      <c r="W38" s="384"/>
      <c r="X38" s="384"/>
      <c r="Y38" s="384"/>
      <c r="Z38" s="384"/>
      <c r="AA38" s="384"/>
      <c r="AB38" s="384"/>
      <c r="AC38" s="384"/>
      <c r="AD38" s="384"/>
      <c r="AE38" s="384"/>
      <c r="AF38" s="384"/>
      <c r="AG38" s="384"/>
      <c r="AH38" s="384"/>
      <c r="AI38" s="384"/>
      <c r="AJ38" s="384"/>
      <c r="AK38" s="384"/>
      <c r="AL38" s="384"/>
      <c r="AM38" s="384"/>
      <c r="AN38" s="384"/>
      <c r="AO38" s="384"/>
      <c r="AP38" s="384"/>
      <c r="AQ38" s="384"/>
      <c r="AR38" s="384"/>
      <c r="AS38" s="384"/>
      <c r="AT38" s="385"/>
      <c r="AU38" s="384"/>
      <c r="AV38" s="384"/>
      <c r="AW38" s="384"/>
      <c r="AX38" s="384"/>
      <c r="AY38" s="384"/>
      <c r="AZ38" s="384"/>
      <c r="BA38" s="384"/>
      <c r="BB38" s="384"/>
      <c r="BC38" s="384"/>
      <c r="BD38" s="384"/>
      <c r="BE38" s="384"/>
      <c r="BF38" s="385"/>
      <c r="BG38" s="384"/>
      <c r="BH38" s="384"/>
      <c r="BI38" s="384"/>
      <c r="BJ38" s="384"/>
      <c r="BK38" s="384"/>
      <c r="BL38" s="384"/>
      <c r="BM38" s="384"/>
      <c r="BN38" s="384"/>
      <c r="BO38" s="384"/>
      <c r="BP38" s="384"/>
      <c r="BQ38" s="384"/>
      <c r="BR38" s="385"/>
      <c r="BS38" s="384"/>
      <c r="BT38" s="384"/>
      <c r="BU38" s="384"/>
      <c r="BV38" s="384"/>
      <c r="BW38" s="384"/>
      <c r="BX38" s="384"/>
      <c r="BY38" s="384"/>
      <c r="BZ38" s="384"/>
      <c r="CA38" s="384"/>
      <c r="CB38" s="384"/>
      <c r="CC38" s="384"/>
      <c r="CD38" s="385"/>
      <c r="CE38" s="1523"/>
      <c r="CF38" s="1523"/>
      <c r="CG38" s="1523"/>
      <c r="CH38" s="1523"/>
      <c r="CI38" s="1523"/>
      <c r="CJ38" s="1523"/>
      <c r="CK38" s="1523"/>
      <c r="CL38" s="1523"/>
      <c r="CM38" s="1523"/>
      <c r="CN38" s="1523"/>
      <c r="CO38" s="1523"/>
      <c r="CP38" s="1523"/>
      <c r="CQ38" s="1523"/>
      <c r="CR38" s="1523"/>
      <c r="CS38" s="1523"/>
      <c r="CT38" s="1523"/>
      <c r="CU38" s="1523"/>
      <c r="CV38" s="1523"/>
      <c r="CW38" s="1523"/>
      <c r="CX38" s="1523"/>
      <c r="CY38" s="1523"/>
      <c r="CZ38" s="1523"/>
      <c r="DA38" s="1523"/>
      <c r="DB38" s="1523"/>
      <c r="DC38" s="1523"/>
      <c r="DD38" s="1523"/>
      <c r="DE38" s="1523"/>
      <c r="DF38" s="1523"/>
      <c r="DG38" s="1523"/>
      <c r="DH38" s="1523"/>
      <c r="DI38" s="1523"/>
      <c r="DJ38" s="1523"/>
      <c r="DK38" s="1523"/>
      <c r="DL38" s="1523"/>
      <c r="DM38" s="1523"/>
      <c r="DN38" s="1523"/>
      <c r="DO38" s="1523"/>
      <c r="DP38" s="1523"/>
      <c r="DQ38" s="1523"/>
      <c r="DR38" s="1523"/>
      <c r="DS38" s="1523"/>
    </row>
    <row r="39" spans="1:123">
      <c r="A39" s="1620" t="s">
        <v>22</v>
      </c>
      <c r="B39" s="1771">
        <v>26</v>
      </c>
      <c r="C39" s="1382">
        <v>43</v>
      </c>
      <c r="D39" s="1382">
        <v>38</v>
      </c>
      <c r="E39" s="1382">
        <v>38</v>
      </c>
      <c r="F39" s="1515">
        <v>27</v>
      </c>
      <c r="G39" s="1516">
        <v>29</v>
      </c>
      <c r="H39" s="2003">
        <v>42</v>
      </c>
      <c r="I39" s="1388">
        <v>30</v>
      </c>
      <c r="J39" s="1380">
        <v>27</v>
      </c>
      <c r="K39" s="1381">
        <v>38</v>
      </c>
      <c r="L39" s="1382">
        <v>33</v>
      </c>
      <c r="M39" s="1382">
        <v>30</v>
      </c>
      <c r="N39" s="1382">
        <v>31</v>
      </c>
      <c r="O39" s="1382">
        <v>34</v>
      </c>
      <c r="P39" s="1382">
        <v>34</v>
      </c>
      <c r="Q39" s="1382">
        <v>44</v>
      </c>
      <c r="R39" s="1382">
        <v>49</v>
      </c>
      <c r="S39" s="1383">
        <v>44</v>
      </c>
      <c r="T39" s="1383">
        <v>39</v>
      </c>
      <c r="U39" s="1383">
        <v>39</v>
      </c>
      <c r="V39" s="1384">
        <v>38</v>
      </c>
      <c r="W39" s="1385">
        <v>40</v>
      </c>
      <c r="X39" s="1382">
        <v>33</v>
      </c>
      <c r="Y39" s="1382">
        <v>29</v>
      </c>
      <c r="Z39" s="1382">
        <v>24</v>
      </c>
      <c r="AA39" s="1382">
        <v>25</v>
      </c>
      <c r="AB39" s="1382">
        <v>20</v>
      </c>
      <c r="AC39" s="1382">
        <v>28</v>
      </c>
      <c r="AD39" s="1382">
        <v>27</v>
      </c>
      <c r="AE39" s="1383">
        <v>31</v>
      </c>
      <c r="AF39" s="1383">
        <v>23</v>
      </c>
      <c r="AG39" s="1383">
        <v>33</v>
      </c>
      <c r="AH39" s="1386">
        <v>27</v>
      </c>
      <c r="AI39" s="1387">
        <v>29</v>
      </c>
      <c r="AJ39" s="1382">
        <v>27</v>
      </c>
      <c r="AK39" s="1382">
        <v>35</v>
      </c>
      <c r="AL39" s="1382">
        <v>35</v>
      </c>
      <c r="AM39" s="1382">
        <v>36</v>
      </c>
      <c r="AN39" s="1382">
        <v>41</v>
      </c>
      <c r="AO39" s="1382">
        <v>35</v>
      </c>
      <c r="AP39" s="1382">
        <v>31</v>
      </c>
      <c r="AQ39" s="1383">
        <v>29</v>
      </c>
      <c r="AR39" s="1383">
        <v>36</v>
      </c>
      <c r="AS39" s="1383">
        <v>29</v>
      </c>
      <c r="AT39" s="1388">
        <v>29</v>
      </c>
      <c r="AU39" s="1387">
        <v>32</v>
      </c>
      <c r="AV39" s="1382">
        <v>38</v>
      </c>
      <c r="AW39" s="1382">
        <v>32</v>
      </c>
      <c r="AX39" s="1382">
        <v>40</v>
      </c>
      <c r="AY39" s="1382">
        <v>45</v>
      </c>
      <c r="AZ39" s="1382">
        <v>52</v>
      </c>
      <c r="BA39" s="1389">
        <v>18</v>
      </c>
      <c r="BB39" s="1382">
        <v>23</v>
      </c>
      <c r="BC39" s="1383">
        <v>34</v>
      </c>
      <c r="BD39" s="1383">
        <v>38</v>
      </c>
      <c r="BE39" s="1383">
        <v>41</v>
      </c>
      <c r="BF39" s="1388">
        <v>42</v>
      </c>
      <c r="BG39" s="1387">
        <v>17</v>
      </c>
      <c r="BH39" s="1382">
        <v>18</v>
      </c>
      <c r="BI39" s="1382">
        <v>22</v>
      </c>
      <c r="BJ39" s="1382">
        <v>20</v>
      </c>
      <c r="BK39" s="1382">
        <v>16</v>
      </c>
      <c r="BL39" s="1382">
        <v>17</v>
      </c>
      <c r="BM39" s="1389">
        <v>21</v>
      </c>
      <c r="BN39" s="1382">
        <v>25</v>
      </c>
      <c r="BO39" s="1383">
        <v>27</v>
      </c>
      <c r="BP39" s="2003">
        <v>24</v>
      </c>
      <c r="BQ39" s="2003">
        <v>34</v>
      </c>
      <c r="BR39" s="1388">
        <v>30</v>
      </c>
      <c r="BS39" s="2179">
        <v>29</v>
      </c>
      <c r="BT39" s="1389">
        <v>24</v>
      </c>
      <c r="BU39" s="1389">
        <v>19</v>
      </c>
      <c r="BV39" s="1389">
        <v>21</v>
      </c>
      <c r="BW39" s="2064">
        <v>24</v>
      </c>
      <c r="BX39" s="2064">
        <v>27</v>
      </c>
      <c r="BY39" s="1389"/>
      <c r="BZ39" s="1382"/>
      <c r="CA39" s="1383"/>
      <c r="CB39" s="1383"/>
      <c r="CC39" s="1383"/>
      <c r="CD39" s="1384"/>
      <c r="CE39" s="1523"/>
      <c r="CF39" s="1523"/>
      <c r="CG39" s="1523"/>
      <c r="CH39" s="1523"/>
      <c r="CI39" s="1523"/>
      <c r="CJ39" s="1523"/>
      <c r="CK39" s="1523"/>
      <c r="CL39" s="1523"/>
      <c r="CM39" s="1523"/>
      <c r="CN39" s="1523"/>
      <c r="CO39" s="1523"/>
      <c r="CP39" s="1523"/>
      <c r="CQ39" s="1523"/>
      <c r="CR39" s="1523"/>
      <c r="CS39" s="1523"/>
      <c r="CT39" s="1523"/>
      <c r="CU39" s="1523"/>
      <c r="CV39" s="1523"/>
      <c r="CW39" s="1523"/>
      <c r="CX39" s="1523"/>
      <c r="CY39" s="1523"/>
      <c r="CZ39" s="1523"/>
      <c r="DA39" s="1523"/>
      <c r="DB39" s="1523"/>
      <c r="DC39" s="1523"/>
      <c r="DD39" s="1523"/>
      <c r="DE39" s="1523"/>
      <c r="DF39" s="1523"/>
      <c r="DG39" s="1523"/>
      <c r="DH39" s="1523"/>
      <c r="DI39" s="1523"/>
      <c r="DJ39" s="1523"/>
      <c r="DK39" s="1523"/>
      <c r="DL39" s="1523"/>
      <c r="DM39" s="1523"/>
      <c r="DN39" s="1523"/>
      <c r="DO39" s="1523"/>
      <c r="DP39" s="1523"/>
      <c r="DQ39" s="1523"/>
      <c r="DR39" s="1523"/>
      <c r="DS39" s="1523"/>
    </row>
    <row r="40" spans="1:123">
      <c r="A40" s="1104" t="s">
        <v>758</v>
      </c>
      <c r="B40" s="1772">
        <v>76</v>
      </c>
      <c r="C40" s="1391">
        <v>79</v>
      </c>
      <c r="D40" s="1391">
        <v>79</v>
      </c>
      <c r="E40" s="1391">
        <v>104</v>
      </c>
      <c r="F40" s="1432">
        <v>98</v>
      </c>
      <c r="G40" s="1434">
        <v>84</v>
      </c>
      <c r="H40" s="1947">
        <v>41</v>
      </c>
      <c r="I40" s="1397">
        <v>35</v>
      </c>
      <c r="J40" s="1291">
        <v>31</v>
      </c>
      <c r="K40" s="1390">
        <v>81</v>
      </c>
      <c r="L40" s="1391">
        <v>79</v>
      </c>
      <c r="M40" s="1391">
        <v>80</v>
      </c>
      <c r="N40" s="1391">
        <v>102</v>
      </c>
      <c r="O40" s="1391">
        <v>114</v>
      </c>
      <c r="P40" s="1391">
        <v>129</v>
      </c>
      <c r="Q40" s="1391">
        <v>126</v>
      </c>
      <c r="R40" s="1391">
        <v>127</v>
      </c>
      <c r="S40" s="1392">
        <v>109</v>
      </c>
      <c r="T40" s="1392">
        <v>111</v>
      </c>
      <c r="U40" s="1392">
        <v>98</v>
      </c>
      <c r="V40" s="1393">
        <v>104</v>
      </c>
      <c r="W40" s="1394">
        <v>103</v>
      </c>
      <c r="X40" s="1391">
        <v>118</v>
      </c>
      <c r="Y40" s="1391">
        <v>114</v>
      </c>
      <c r="Z40" s="1391">
        <v>107</v>
      </c>
      <c r="AA40" s="1391">
        <v>106</v>
      </c>
      <c r="AB40" s="1391">
        <v>92</v>
      </c>
      <c r="AC40" s="1391">
        <v>94</v>
      </c>
      <c r="AD40" s="1391">
        <v>92</v>
      </c>
      <c r="AE40" s="1392">
        <v>98</v>
      </c>
      <c r="AF40" s="1392">
        <v>100</v>
      </c>
      <c r="AG40" s="1392">
        <v>102</v>
      </c>
      <c r="AH40" s="1395">
        <v>98</v>
      </c>
      <c r="AI40" s="1396">
        <v>98</v>
      </c>
      <c r="AJ40" s="1391">
        <v>93</v>
      </c>
      <c r="AK40" s="1391">
        <v>100</v>
      </c>
      <c r="AL40" s="1391">
        <v>85</v>
      </c>
      <c r="AM40" s="1391">
        <v>88</v>
      </c>
      <c r="AN40" s="1391">
        <v>94</v>
      </c>
      <c r="AO40" s="1391">
        <v>88</v>
      </c>
      <c r="AP40" s="1391">
        <v>86</v>
      </c>
      <c r="AQ40" s="1392">
        <v>78</v>
      </c>
      <c r="AR40" s="1392">
        <v>82</v>
      </c>
      <c r="AS40" s="1392">
        <v>89</v>
      </c>
      <c r="AT40" s="1397">
        <v>84</v>
      </c>
      <c r="AU40" s="1396">
        <v>87</v>
      </c>
      <c r="AV40" s="1391">
        <v>75</v>
      </c>
      <c r="AW40" s="1391">
        <v>55</v>
      </c>
      <c r="AX40" s="1391">
        <v>59</v>
      </c>
      <c r="AY40" s="1391">
        <v>62</v>
      </c>
      <c r="AZ40" s="1391">
        <v>60</v>
      </c>
      <c r="BA40" s="1398">
        <v>29</v>
      </c>
      <c r="BB40" s="1391">
        <v>31</v>
      </c>
      <c r="BC40" s="1392">
        <v>32</v>
      </c>
      <c r="BD40" s="1392">
        <v>37</v>
      </c>
      <c r="BE40" s="1392">
        <v>38</v>
      </c>
      <c r="BF40" s="1397">
        <v>41</v>
      </c>
      <c r="BG40" s="1396">
        <v>36</v>
      </c>
      <c r="BH40" s="1391">
        <v>34</v>
      </c>
      <c r="BI40" s="1391">
        <v>35</v>
      </c>
      <c r="BJ40" s="1391">
        <v>38</v>
      </c>
      <c r="BK40" s="1391">
        <v>38</v>
      </c>
      <c r="BL40" s="1391">
        <v>42</v>
      </c>
      <c r="BM40" s="1398">
        <v>43</v>
      </c>
      <c r="BN40" s="1391">
        <v>46</v>
      </c>
      <c r="BO40" s="1392">
        <v>47</v>
      </c>
      <c r="BP40" s="1947">
        <v>41</v>
      </c>
      <c r="BQ40" s="1947">
        <v>36</v>
      </c>
      <c r="BR40" s="1397">
        <v>35</v>
      </c>
      <c r="BS40" s="2180">
        <v>31</v>
      </c>
      <c r="BT40" s="1398">
        <v>28</v>
      </c>
      <c r="BU40" s="1398">
        <v>27</v>
      </c>
      <c r="BV40" s="1398">
        <v>28</v>
      </c>
      <c r="BW40" s="2065">
        <v>28</v>
      </c>
      <c r="BX40" s="2065">
        <v>31</v>
      </c>
      <c r="BY40" s="1398"/>
      <c r="BZ40" s="1391"/>
      <c r="CA40" s="1392"/>
      <c r="CB40" s="1392"/>
      <c r="CC40" s="1392"/>
      <c r="CD40" s="1393"/>
      <c r="CE40" s="1523"/>
      <c r="CF40" s="1523"/>
      <c r="CG40" s="1523"/>
      <c r="CH40" s="1523"/>
      <c r="CI40" s="1523"/>
      <c r="CJ40" s="1523"/>
      <c r="CK40" s="1523"/>
      <c r="CL40" s="1523"/>
      <c r="CM40" s="1523"/>
      <c r="CN40" s="1523"/>
      <c r="CO40" s="1523"/>
      <c r="CP40" s="1523"/>
      <c r="CQ40" s="1523"/>
      <c r="CR40" s="1523"/>
      <c r="CS40" s="1523"/>
      <c r="CT40" s="1523"/>
      <c r="CU40" s="1523"/>
      <c r="CV40" s="1523"/>
      <c r="CW40" s="1523"/>
      <c r="CX40" s="1523"/>
      <c r="CY40" s="1523"/>
      <c r="CZ40" s="1523"/>
      <c r="DA40" s="1523"/>
      <c r="DB40" s="1523"/>
      <c r="DC40" s="1523"/>
      <c r="DD40" s="1523"/>
      <c r="DE40" s="1523"/>
      <c r="DF40" s="1523"/>
      <c r="DG40" s="1523"/>
      <c r="DH40" s="1523"/>
      <c r="DI40" s="1523"/>
      <c r="DJ40" s="1523"/>
      <c r="DK40" s="1523"/>
      <c r="DL40" s="1523"/>
      <c r="DM40" s="1523"/>
      <c r="DN40" s="1523"/>
      <c r="DO40" s="1523"/>
      <c r="DP40" s="1523"/>
      <c r="DQ40" s="1523"/>
      <c r="DR40" s="1523"/>
      <c r="DS40" s="1523"/>
    </row>
    <row r="41" spans="1:123" s="1770" customFormat="1">
      <c r="A41" s="2428" t="s">
        <v>245</v>
      </c>
      <c r="B41" s="1772"/>
      <c r="C41" s="1391"/>
      <c r="D41" s="1391"/>
      <c r="E41" s="1391"/>
      <c r="F41" s="1432"/>
      <c r="G41" s="1434"/>
      <c r="H41" s="1947"/>
      <c r="I41" s="1397">
        <v>23</v>
      </c>
      <c r="J41" s="1291">
        <v>15</v>
      </c>
      <c r="K41" s="1390"/>
      <c r="L41" s="1391"/>
      <c r="M41" s="1391"/>
      <c r="N41" s="1391"/>
      <c r="O41" s="1391"/>
      <c r="P41" s="1391"/>
      <c r="Q41" s="1391"/>
      <c r="R41" s="1391"/>
      <c r="S41" s="1392"/>
      <c r="T41" s="1392"/>
      <c r="U41" s="1392"/>
      <c r="V41" s="1393"/>
      <c r="W41" s="1394"/>
      <c r="X41" s="1391"/>
      <c r="Y41" s="1391"/>
      <c r="Z41" s="1391"/>
      <c r="AA41" s="1391"/>
      <c r="AB41" s="1391"/>
      <c r="AC41" s="1391"/>
      <c r="AD41" s="1391"/>
      <c r="AE41" s="1392"/>
      <c r="AF41" s="1392"/>
      <c r="AG41" s="1392"/>
      <c r="AH41" s="1395"/>
      <c r="AI41" s="1396"/>
      <c r="AJ41" s="1391"/>
      <c r="AK41" s="1391"/>
      <c r="AL41" s="1391"/>
      <c r="AM41" s="1391"/>
      <c r="AN41" s="1391"/>
      <c r="AO41" s="1391"/>
      <c r="AP41" s="1391"/>
      <c r="AQ41" s="1392"/>
      <c r="AR41" s="1392"/>
      <c r="AS41" s="1392"/>
      <c r="AT41" s="1397"/>
      <c r="AU41" s="1396"/>
      <c r="AV41" s="1391"/>
      <c r="AW41" s="1391"/>
      <c r="AX41" s="1391"/>
      <c r="AY41" s="1391"/>
      <c r="AZ41" s="1391"/>
      <c r="BA41" s="1398"/>
      <c r="BB41" s="1391"/>
      <c r="BC41" s="1392"/>
      <c r="BD41" s="1392"/>
      <c r="BE41" s="1392"/>
      <c r="BF41" s="1397"/>
      <c r="BG41" s="1396"/>
      <c r="BH41" s="1391"/>
      <c r="BI41" s="1391"/>
      <c r="BJ41" s="1391"/>
      <c r="BK41" s="1391"/>
      <c r="BL41" s="1391"/>
      <c r="BM41" s="1398"/>
      <c r="BN41" s="1391"/>
      <c r="BO41" s="1392"/>
      <c r="BP41" s="1947">
        <v>28</v>
      </c>
      <c r="BQ41" s="1947">
        <v>25</v>
      </c>
      <c r="BR41" s="1397">
        <v>23</v>
      </c>
      <c r="BS41" s="2180">
        <v>19</v>
      </c>
      <c r="BT41" s="1398">
        <v>15</v>
      </c>
      <c r="BU41" s="1398">
        <v>15</v>
      </c>
      <c r="BV41" s="1398">
        <v>14</v>
      </c>
      <c r="BW41" s="2065">
        <v>13</v>
      </c>
      <c r="BX41" s="2065">
        <v>15</v>
      </c>
      <c r="BY41" s="1398"/>
      <c r="BZ41" s="1391"/>
      <c r="CA41" s="1392"/>
      <c r="CB41" s="1392"/>
      <c r="CC41" s="1392"/>
      <c r="CD41" s="1393"/>
      <c r="CE41" s="1523"/>
      <c r="CF41" s="1523"/>
      <c r="CG41" s="1523"/>
      <c r="CH41" s="1523"/>
      <c r="CI41" s="1523"/>
      <c r="CJ41" s="1523"/>
      <c r="CK41" s="1523"/>
      <c r="CL41" s="1523"/>
      <c r="CM41" s="1523"/>
      <c r="CN41" s="1523"/>
      <c r="CO41" s="1523"/>
      <c r="CP41" s="1523"/>
      <c r="CQ41" s="1523"/>
      <c r="CR41" s="1523"/>
      <c r="CS41" s="1523"/>
      <c r="CT41" s="1523"/>
      <c r="CU41" s="1523"/>
      <c r="CV41" s="1523"/>
      <c r="CW41" s="1523"/>
      <c r="CX41" s="1523"/>
      <c r="CY41" s="1523"/>
      <c r="CZ41" s="1523"/>
      <c r="DA41" s="1523"/>
      <c r="DB41" s="1523"/>
      <c r="DC41" s="1523"/>
      <c r="DD41" s="1523"/>
      <c r="DE41" s="1523"/>
      <c r="DF41" s="1523"/>
      <c r="DG41" s="1523"/>
      <c r="DH41" s="1523"/>
      <c r="DI41" s="1523"/>
      <c r="DJ41" s="1523"/>
      <c r="DK41" s="1523"/>
      <c r="DL41" s="1523"/>
      <c r="DM41" s="1523"/>
      <c r="DN41" s="1523"/>
      <c r="DO41" s="1523"/>
      <c r="DP41" s="1523"/>
      <c r="DQ41" s="1523"/>
      <c r="DR41" s="1523"/>
      <c r="DS41" s="1523"/>
    </row>
    <row r="42" spans="1:123" s="1770" customFormat="1">
      <c r="A42" s="2428" t="s">
        <v>1152</v>
      </c>
      <c r="B42" s="1772"/>
      <c r="C42" s="1391"/>
      <c r="D42" s="1391"/>
      <c r="E42" s="1391"/>
      <c r="F42" s="1432"/>
      <c r="G42" s="1434"/>
      <c r="H42" s="1947"/>
      <c r="I42" s="1397">
        <v>7</v>
      </c>
      <c r="J42" s="1291">
        <v>7</v>
      </c>
      <c r="K42" s="1390"/>
      <c r="L42" s="1391"/>
      <c r="M42" s="1391"/>
      <c r="N42" s="1391"/>
      <c r="O42" s="1391"/>
      <c r="P42" s="1391"/>
      <c r="Q42" s="1391"/>
      <c r="R42" s="1391"/>
      <c r="S42" s="1392"/>
      <c r="T42" s="1392"/>
      <c r="U42" s="1392"/>
      <c r="V42" s="1393"/>
      <c r="W42" s="1394"/>
      <c r="X42" s="1391"/>
      <c r="Y42" s="1391"/>
      <c r="Z42" s="1391"/>
      <c r="AA42" s="1391"/>
      <c r="AB42" s="1391"/>
      <c r="AC42" s="1391"/>
      <c r="AD42" s="1391"/>
      <c r="AE42" s="1392"/>
      <c r="AF42" s="1392"/>
      <c r="AG42" s="1392"/>
      <c r="AH42" s="1395"/>
      <c r="AI42" s="1396"/>
      <c r="AJ42" s="1391"/>
      <c r="AK42" s="1391"/>
      <c r="AL42" s="1391"/>
      <c r="AM42" s="1391"/>
      <c r="AN42" s="1391"/>
      <c r="AO42" s="1391"/>
      <c r="AP42" s="1391"/>
      <c r="AQ42" s="1392"/>
      <c r="AR42" s="1392"/>
      <c r="AS42" s="1392"/>
      <c r="AT42" s="1397"/>
      <c r="AU42" s="1396"/>
      <c r="AV42" s="1391"/>
      <c r="AW42" s="1391"/>
      <c r="AX42" s="1391"/>
      <c r="AY42" s="1391"/>
      <c r="AZ42" s="1391"/>
      <c r="BA42" s="1398"/>
      <c r="BB42" s="1391"/>
      <c r="BC42" s="1392"/>
      <c r="BD42" s="1392"/>
      <c r="BE42" s="1392"/>
      <c r="BF42" s="1397"/>
      <c r="BG42" s="1396"/>
      <c r="BH42" s="1391"/>
      <c r="BI42" s="1391"/>
      <c r="BJ42" s="1391"/>
      <c r="BK42" s="1391"/>
      <c r="BL42" s="1391"/>
      <c r="BM42" s="1398"/>
      <c r="BN42" s="1391"/>
      <c r="BO42" s="1392"/>
      <c r="BP42" s="1947">
        <v>10</v>
      </c>
      <c r="BQ42" s="1947">
        <v>8</v>
      </c>
      <c r="BR42" s="1397">
        <v>7</v>
      </c>
      <c r="BS42" s="2180">
        <v>7</v>
      </c>
      <c r="BT42" s="1398">
        <v>7</v>
      </c>
      <c r="BU42" s="1398">
        <v>6</v>
      </c>
      <c r="BV42" s="1398">
        <v>6</v>
      </c>
      <c r="BW42" s="2065">
        <v>7</v>
      </c>
      <c r="BX42" s="2065">
        <v>7</v>
      </c>
      <c r="BY42" s="1398"/>
      <c r="BZ42" s="1391"/>
      <c r="CA42" s="1392"/>
      <c r="CB42" s="1392"/>
      <c r="CC42" s="1392"/>
      <c r="CD42" s="1393"/>
      <c r="CE42" s="1523"/>
      <c r="CF42" s="1523"/>
      <c r="CG42" s="1523"/>
      <c r="CH42" s="1523"/>
      <c r="CI42" s="1523"/>
      <c r="CJ42" s="1523"/>
      <c r="CK42" s="1523"/>
      <c r="CL42" s="1523"/>
      <c r="CM42" s="1523"/>
      <c r="CN42" s="1523"/>
      <c r="CO42" s="1523"/>
      <c r="CP42" s="1523"/>
      <c r="CQ42" s="1523"/>
      <c r="CR42" s="1523"/>
      <c r="CS42" s="1523"/>
      <c r="CT42" s="1523"/>
      <c r="CU42" s="1523"/>
      <c r="CV42" s="1523"/>
      <c r="CW42" s="1523"/>
      <c r="CX42" s="1523"/>
      <c r="CY42" s="1523"/>
      <c r="CZ42" s="1523"/>
      <c r="DA42" s="1523"/>
      <c r="DB42" s="1523"/>
      <c r="DC42" s="1523"/>
      <c r="DD42" s="1523"/>
      <c r="DE42" s="1523"/>
      <c r="DF42" s="1523"/>
      <c r="DG42" s="1523"/>
      <c r="DH42" s="1523"/>
      <c r="DI42" s="1523"/>
      <c r="DJ42" s="1523"/>
      <c r="DK42" s="1523"/>
      <c r="DL42" s="1523"/>
      <c r="DM42" s="1523"/>
      <c r="DN42" s="1523"/>
      <c r="DO42" s="1523"/>
      <c r="DP42" s="1523"/>
      <c r="DQ42" s="1523"/>
      <c r="DR42" s="1523"/>
      <c r="DS42" s="1523"/>
    </row>
    <row r="43" spans="1:123" s="1770" customFormat="1">
      <c r="A43" s="2428" t="s">
        <v>1153</v>
      </c>
      <c r="B43" s="1772"/>
      <c r="C43" s="1391"/>
      <c r="D43" s="1391"/>
      <c r="E43" s="1391"/>
      <c r="F43" s="1432"/>
      <c r="G43" s="1434"/>
      <c r="H43" s="1947"/>
      <c r="I43" s="1397">
        <v>0</v>
      </c>
      <c r="J43" s="1291">
        <v>0</v>
      </c>
      <c r="K43" s="1390"/>
      <c r="L43" s="1391"/>
      <c r="M43" s="1391"/>
      <c r="N43" s="1391"/>
      <c r="O43" s="1391"/>
      <c r="P43" s="1391"/>
      <c r="Q43" s="1391"/>
      <c r="R43" s="1391"/>
      <c r="S43" s="1392"/>
      <c r="T43" s="1392"/>
      <c r="U43" s="1392"/>
      <c r="V43" s="1393"/>
      <c r="W43" s="1394"/>
      <c r="X43" s="1391"/>
      <c r="Y43" s="1391"/>
      <c r="Z43" s="1391"/>
      <c r="AA43" s="1391"/>
      <c r="AB43" s="1391"/>
      <c r="AC43" s="1391"/>
      <c r="AD43" s="1391"/>
      <c r="AE43" s="1392"/>
      <c r="AF43" s="1392"/>
      <c r="AG43" s="1392"/>
      <c r="AH43" s="1395"/>
      <c r="AI43" s="1396"/>
      <c r="AJ43" s="1391"/>
      <c r="AK43" s="1391"/>
      <c r="AL43" s="1391"/>
      <c r="AM43" s="1391"/>
      <c r="AN43" s="1391"/>
      <c r="AO43" s="1391"/>
      <c r="AP43" s="1391"/>
      <c r="AQ43" s="1392"/>
      <c r="AR43" s="1392"/>
      <c r="AS43" s="1392"/>
      <c r="AT43" s="1397"/>
      <c r="AU43" s="1396"/>
      <c r="AV43" s="1391"/>
      <c r="AW43" s="1391"/>
      <c r="AX43" s="1391"/>
      <c r="AY43" s="1391"/>
      <c r="AZ43" s="1391"/>
      <c r="BA43" s="1398"/>
      <c r="BB43" s="1391"/>
      <c r="BC43" s="1392"/>
      <c r="BD43" s="1392"/>
      <c r="BE43" s="1392"/>
      <c r="BF43" s="1397"/>
      <c r="BG43" s="1396"/>
      <c r="BH43" s="1391"/>
      <c r="BI43" s="1391"/>
      <c r="BJ43" s="1391"/>
      <c r="BK43" s="1391"/>
      <c r="BL43" s="1391"/>
      <c r="BM43" s="1398"/>
      <c r="BN43" s="1391"/>
      <c r="BO43" s="1392"/>
      <c r="BP43" s="1947">
        <v>0</v>
      </c>
      <c r="BQ43" s="1947">
        <v>0</v>
      </c>
      <c r="BR43" s="1397">
        <v>0</v>
      </c>
      <c r="BS43" s="2180">
        <v>0</v>
      </c>
      <c r="BT43" s="1398">
        <v>0</v>
      </c>
      <c r="BU43" s="1398">
        <v>0</v>
      </c>
      <c r="BV43" s="1398">
        <v>0</v>
      </c>
      <c r="BW43" s="2065">
        <v>0</v>
      </c>
      <c r="BX43" s="2065">
        <v>0</v>
      </c>
      <c r="BY43" s="1398"/>
      <c r="BZ43" s="1391"/>
      <c r="CA43" s="1392"/>
      <c r="CB43" s="1392"/>
      <c r="CC43" s="1392"/>
      <c r="CD43" s="1393"/>
      <c r="CE43" s="1523"/>
      <c r="CF43" s="1523"/>
      <c r="CG43" s="1523"/>
      <c r="CH43" s="1523"/>
      <c r="CI43" s="1523"/>
      <c r="CJ43" s="1523"/>
      <c r="CK43" s="1523"/>
      <c r="CL43" s="1523"/>
      <c r="CM43" s="1523"/>
      <c r="CN43" s="1523"/>
      <c r="CO43" s="1523"/>
      <c r="CP43" s="1523"/>
      <c r="CQ43" s="1523"/>
      <c r="CR43" s="1523"/>
      <c r="CS43" s="1523"/>
      <c r="CT43" s="1523"/>
      <c r="CU43" s="1523"/>
      <c r="CV43" s="1523"/>
      <c r="CW43" s="1523"/>
      <c r="CX43" s="1523"/>
      <c r="CY43" s="1523"/>
      <c r="CZ43" s="1523"/>
      <c r="DA43" s="1523"/>
      <c r="DB43" s="1523"/>
      <c r="DC43" s="1523"/>
      <c r="DD43" s="1523"/>
      <c r="DE43" s="1523"/>
      <c r="DF43" s="1523"/>
      <c r="DG43" s="1523"/>
      <c r="DH43" s="1523"/>
      <c r="DI43" s="1523"/>
      <c r="DJ43" s="1523"/>
      <c r="DK43" s="1523"/>
      <c r="DL43" s="1523"/>
      <c r="DM43" s="1523"/>
      <c r="DN43" s="1523"/>
      <c r="DO43" s="1523"/>
      <c r="DP43" s="1523"/>
      <c r="DQ43" s="1523"/>
      <c r="DR43" s="1523"/>
      <c r="DS43" s="1523"/>
    </row>
    <row r="44" spans="1:123" s="754" customFormat="1">
      <c r="A44" s="2429" t="s">
        <v>1157</v>
      </c>
      <c r="B44" s="721" t="s">
        <v>461</v>
      </c>
      <c r="C44" s="101" t="s">
        <v>461</v>
      </c>
      <c r="D44" s="101" t="s">
        <v>461</v>
      </c>
      <c r="E44" s="101" t="s">
        <v>461</v>
      </c>
      <c r="F44" s="103" t="s">
        <v>461</v>
      </c>
      <c r="G44" s="1087" t="s">
        <v>461</v>
      </c>
      <c r="H44" s="1197" t="s">
        <v>461</v>
      </c>
      <c r="I44" s="1504">
        <v>0</v>
      </c>
      <c r="J44" s="1519">
        <v>0</v>
      </c>
      <c r="K44" s="1499"/>
      <c r="L44" s="1500"/>
      <c r="M44" s="1500"/>
      <c r="N44" s="1500"/>
      <c r="O44" s="1500"/>
      <c r="P44" s="1500"/>
      <c r="Q44" s="1500"/>
      <c r="R44" s="1500"/>
      <c r="S44" s="1501"/>
      <c r="T44" s="1501"/>
      <c r="U44" s="1501"/>
      <c r="V44" s="1520"/>
      <c r="W44" s="1521"/>
      <c r="X44" s="1500"/>
      <c r="Y44" s="1500"/>
      <c r="Z44" s="1500"/>
      <c r="AA44" s="1500"/>
      <c r="AB44" s="1500"/>
      <c r="AC44" s="1500"/>
      <c r="AD44" s="1500"/>
      <c r="AE44" s="1501"/>
      <c r="AF44" s="1501"/>
      <c r="AG44" s="1501"/>
      <c r="AH44" s="1502"/>
      <c r="AI44" s="1503"/>
      <c r="AJ44" s="1500"/>
      <c r="AK44" s="1500"/>
      <c r="AL44" s="1500"/>
      <c r="AM44" s="1500"/>
      <c r="AN44" s="1500"/>
      <c r="AO44" s="1500"/>
      <c r="AP44" s="1500"/>
      <c r="AQ44" s="1501"/>
      <c r="AR44" s="1501"/>
      <c r="AS44" s="1501"/>
      <c r="AT44" s="1504"/>
      <c r="AU44" s="1503"/>
      <c r="AV44" s="1500"/>
      <c r="AW44" s="1500"/>
      <c r="AX44" s="1500"/>
      <c r="AY44" s="1500"/>
      <c r="AZ44" s="1500"/>
      <c r="BA44" s="1505" t="s">
        <v>461</v>
      </c>
      <c r="BB44" s="1500" t="s">
        <v>461</v>
      </c>
      <c r="BC44" s="1501" t="s">
        <v>461</v>
      </c>
      <c r="BD44" s="1501" t="s">
        <v>461</v>
      </c>
      <c r="BE44" s="1501" t="s">
        <v>461</v>
      </c>
      <c r="BF44" s="1504" t="s">
        <v>461</v>
      </c>
      <c r="BG44" s="1503" t="s">
        <v>461</v>
      </c>
      <c r="BH44" s="1500" t="s">
        <v>461</v>
      </c>
      <c r="BI44" s="1500" t="s">
        <v>461</v>
      </c>
      <c r="BJ44" s="1500" t="s">
        <v>461</v>
      </c>
      <c r="BK44" s="1500" t="s">
        <v>461</v>
      </c>
      <c r="BL44" s="1500" t="s">
        <v>461</v>
      </c>
      <c r="BM44" s="1505" t="s">
        <v>461</v>
      </c>
      <c r="BN44" s="1500" t="s">
        <v>461</v>
      </c>
      <c r="BO44" s="1501" t="s">
        <v>461</v>
      </c>
      <c r="BP44" s="2063">
        <v>0</v>
      </c>
      <c r="BQ44" s="2063">
        <v>0</v>
      </c>
      <c r="BR44" s="1504">
        <v>0</v>
      </c>
      <c r="BS44" s="2181">
        <v>0</v>
      </c>
      <c r="BT44" s="1505">
        <v>0</v>
      </c>
      <c r="BU44" s="1505">
        <v>0</v>
      </c>
      <c r="BV44" s="1505">
        <v>0</v>
      </c>
      <c r="BW44" s="2066">
        <v>0</v>
      </c>
      <c r="BX44" s="2066">
        <v>0</v>
      </c>
      <c r="BY44" s="1505"/>
      <c r="BZ44" s="1500"/>
      <c r="CA44" s="1501"/>
      <c r="CB44" s="1501"/>
      <c r="CC44" s="1501"/>
      <c r="CD44" s="1520"/>
      <c r="CE44" s="1523"/>
      <c r="CF44" s="1523"/>
      <c r="CG44" s="1523"/>
      <c r="CH44" s="1523"/>
      <c r="CI44" s="1523"/>
      <c r="CJ44" s="1523"/>
      <c r="CK44" s="1523"/>
      <c r="CL44" s="1523"/>
      <c r="CM44" s="1523"/>
      <c r="CN44" s="1523"/>
      <c r="CO44" s="1523"/>
      <c r="CP44" s="1523"/>
      <c r="CQ44" s="1523"/>
      <c r="CR44" s="1523"/>
      <c r="CS44" s="1523"/>
      <c r="CT44" s="1523"/>
      <c r="CU44" s="1523"/>
      <c r="CV44" s="1523"/>
      <c r="CW44" s="1523"/>
      <c r="CX44" s="1523"/>
      <c r="CY44" s="1523"/>
      <c r="CZ44" s="1523"/>
      <c r="DA44" s="1523"/>
      <c r="DB44" s="1523"/>
      <c r="DC44" s="1523"/>
      <c r="DD44" s="1523"/>
      <c r="DE44" s="1523"/>
      <c r="DF44" s="1523"/>
      <c r="DG44" s="1523"/>
      <c r="DH44" s="1523"/>
      <c r="DI44" s="1523"/>
      <c r="DJ44" s="1523"/>
      <c r="DK44" s="1523"/>
      <c r="DL44" s="1523"/>
      <c r="DM44" s="1523"/>
      <c r="DN44" s="1523"/>
      <c r="DO44" s="1523"/>
      <c r="DP44" s="1523"/>
      <c r="DQ44" s="1523"/>
      <c r="DR44" s="1523"/>
      <c r="DS44" s="1523"/>
    </row>
    <row r="45" spans="1:123" s="1770" customFormat="1">
      <c r="A45" s="2429" t="s">
        <v>1156</v>
      </c>
      <c r="B45" s="1772"/>
      <c r="C45" s="1391"/>
      <c r="D45" s="1391"/>
      <c r="E45" s="1391"/>
      <c r="F45" s="1432"/>
      <c r="G45" s="1434"/>
      <c r="H45" s="1947"/>
      <c r="I45" s="1397">
        <v>5</v>
      </c>
      <c r="J45" s="1291">
        <v>9</v>
      </c>
      <c r="K45" s="1390"/>
      <c r="L45" s="1391"/>
      <c r="M45" s="1391"/>
      <c r="N45" s="1391"/>
      <c r="O45" s="1391"/>
      <c r="P45" s="1391"/>
      <c r="Q45" s="1391"/>
      <c r="R45" s="1391"/>
      <c r="S45" s="1392"/>
      <c r="T45" s="1392"/>
      <c r="U45" s="1392"/>
      <c r="V45" s="1393"/>
      <c r="W45" s="1394"/>
      <c r="X45" s="1391"/>
      <c r="Y45" s="1391"/>
      <c r="Z45" s="1391"/>
      <c r="AA45" s="1391"/>
      <c r="AB45" s="1391"/>
      <c r="AC45" s="1391"/>
      <c r="AD45" s="1391"/>
      <c r="AE45" s="1392"/>
      <c r="AF45" s="1392"/>
      <c r="AG45" s="1392"/>
      <c r="AH45" s="1395"/>
      <c r="AI45" s="1396"/>
      <c r="AJ45" s="1391"/>
      <c r="AK45" s="1391"/>
      <c r="AL45" s="1391"/>
      <c r="AM45" s="1391"/>
      <c r="AN45" s="1391"/>
      <c r="AO45" s="1391"/>
      <c r="AP45" s="1391"/>
      <c r="AQ45" s="1392"/>
      <c r="AR45" s="1392"/>
      <c r="AS45" s="1392"/>
      <c r="AT45" s="1397"/>
      <c r="AU45" s="1396"/>
      <c r="AV45" s="1391"/>
      <c r="AW45" s="1391"/>
      <c r="AX45" s="1391"/>
      <c r="AY45" s="1391"/>
      <c r="AZ45" s="1391"/>
      <c r="BA45" s="1398"/>
      <c r="BB45" s="1391"/>
      <c r="BC45" s="1392"/>
      <c r="BD45" s="1392"/>
      <c r="BE45" s="1392"/>
      <c r="BF45" s="1397"/>
      <c r="BG45" s="1396"/>
      <c r="BH45" s="1391"/>
      <c r="BI45" s="1391"/>
      <c r="BJ45" s="1391"/>
      <c r="BK45" s="1391"/>
      <c r="BL45" s="1391"/>
      <c r="BM45" s="1398"/>
      <c r="BN45" s="1391"/>
      <c r="BO45" s="1392"/>
      <c r="BP45" s="1947">
        <v>3</v>
      </c>
      <c r="BQ45" s="1947">
        <v>3</v>
      </c>
      <c r="BR45" s="1397">
        <v>5</v>
      </c>
      <c r="BS45" s="2180">
        <v>5</v>
      </c>
      <c r="BT45" s="1398">
        <v>6</v>
      </c>
      <c r="BU45" s="1398">
        <v>6</v>
      </c>
      <c r="BV45" s="1398">
        <v>7</v>
      </c>
      <c r="BW45" s="2065">
        <v>8</v>
      </c>
      <c r="BX45" s="2065">
        <v>9</v>
      </c>
      <c r="BY45" s="1398"/>
      <c r="BZ45" s="1391"/>
      <c r="CA45" s="1392"/>
      <c r="CB45" s="1392"/>
      <c r="CC45" s="1392"/>
      <c r="CD45" s="1393"/>
      <c r="CE45" s="1523"/>
      <c r="CF45" s="1523"/>
      <c r="CG45" s="1523"/>
      <c r="CH45" s="1523"/>
      <c r="CI45" s="1523"/>
      <c r="CJ45" s="1523"/>
      <c r="CK45" s="1523"/>
      <c r="CL45" s="1523"/>
      <c r="CM45" s="1523"/>
      <c r="CN45" s="1523"/>
      <c r="CO45" s="1523"/>
      <c r="CP45" s="1523"/>
      <c r="CQ45" s="1523"/>
      <c r="CR45" s="1523"/>
      <c r="CS45" s="1523"/>
      <c r="CT45" s="1523"/>
      <c r="CU45" s="1523"/>
      <c r="CV45" s="1523"/>
      <c r="CW45" s="1523"/>
      <c r="CX45" s="1523"/>
      <c r="CY45" s="1523"/>
      <c r="CZ45" s="1523"/>
      <c r="DA45" s="1523"/>
      <c r="DB45" s="1523"/>
      <c r="DC45" s="1523"/>
      <c r="DD45" s="1523"/>
      <c r="DE45" s="1523"/>
      <c r="DF45" s="1523"/>
      <c r="DG45" s="1523"/>
      <c r="DH45" s="1523"/>
      <c r="DI45" s="1523"/>
      <c r="DJ45" s="1523"/>
      <c r="DK45" s="1523"/>
      <c r="DL45" s="1523"/>
      <c r="DM45" s="1523"/>
      <c r="DN45" s="1523"/>
      <c r="DO45" s="1523"/>
      <c r="DP45" s="1523"/>
      <c r="DQ45" s="1523"/>
      <c r="DR45" s="1523"/>
      <c r="DS45" s="1523"/>
    </row>
    <row r="46" spans="1:123" s="754" customFormat="1">
      <c r="A46" s="1106" t="s">
        <v>1154</v>
      </c>
      <c r="B46" s="721" t="s">
        <v>461</v>
      </c>
      <c r="C46" s="101" t="s">
        <v>461</v>
      </c>
      <c r="D46" s="101" t="s">
        <v>461</v>
      </c>
      <c r="E46" s="101" t="s">
        <v>461</v>
      </c>
      <c r="F46" s="103" t="s">
        <v>461</v>
      </c>
      <c r="G46" s="1087" t="s">
        <v>461</v>
      </c>
      <c r="H46" s="1197" t="s">
        <v>461</v>
      </c>
      <c r="I46" s="1504">
        <v>0</v>
      </c>
      <c r="J46" s="1519">
        <v>0</v>
      </c>
      <c r="K46" s="1499"/>
      <c r="L46" s="1500"/>
      <c r="M46" s="1500"/>
      <c r="N46" s="1500"/>
      <c r="O46" s="1500"/>
      <c r="P46" s="1500"/>
      <c r="Q46" s="1500"/>
      <c r="R46" s="1500"/>
      <c r="S46" s="1501"/>
      <c r="T46" s="1501"/>
      <c r="U46" s="1501"/>
      <c r="V46" s="1520"/>
      <c r="W46" s="1521"/>
      <c r="X46" s="1500"/>
      <c r="Y46" s="1500"/>
      <c r="Z46" s="1500"/>
      <c r="AA46" s="1500"/>
      <c r="AB46" s="1500"/>
      <c r="AC46" s="1500"/>
      <c r="AD46" s="1500"/>
      <c r="AE46" s="1501"/>
      <c r="AF46" s="1501"/>
      <c r="AG46" s="1501"/>
      <c r="AH46" s="1502"/>
      <c r="AI46" s="1503"/>
      <c r="AJ46" s="1500"/>
      <c r="AK46" s="1500"/>
      <c r="AL46" s="1500"/>
      <c r="AM46" s="1500"/>
      <c r="AN46" s="1500"/>
      <c r="AO46" s="1500"/>
      <c r="AP46" s="1500"/>
      <c r="AQ46" s="1501"/>
      <c r="AR46" s="1501"/>
      <c r="AS46" s="1501"/>
      <c r="AT46" s="1504"/>
      <c r="AU46" s="1503"/>
      <c r="AV46" s="1500"/>
      <c r="AW46" s="1500"/>
      <c r="AX46" s="1500"/>
      <c r="AY46" s="1500"/>
      <c r="AZ46" s="1500"/>
      <c r="BA46" s="1505" t="s">
        <v>461</v>
      </c>
      <c r="BB46" s="1500" t="s">
        <v>461</v>
      </c>
      <c r="BC46" s="1501" t="s">
        <v>461</v>
      </c>
      <c r="BD46" s="1501" t="s">
        <v>461</v>
      </c>
      <c r="BE46" s="1501" t="s">
        <v>461</v>
      </c>
      <c r="BF46" s="1504" t="s">
        <v>461</v>
      </c>
      <c r="BG46" s="1503">
        <v>0</v>
      </c>
      <c r="BH46" s="1500">
        <v>0</v>
      </c>
      <c r="BI46" s="1500">
        <v>0</v>
      </c>
      <c r="BJ46" s="1500">
        <v>0</v>
      </c>
      <c r="BK46" s="1500">
        <v>0</v>
      </c>
      <c r="BL46" s="1500">
        <v>0</v>
      </c>
      <c r="BM46" s="1505">
        <v>0</v>
      </c>
      <c r="BN46" s="1500">
        <v>1</v>
      </c>
      <c r="BO46" s="1501">
        <v>0</v>
      </c>
      <c r="BP46" s="2063">
        <v>0</v>
      </c>
      <c r="BQ46" s="2063">
        <v>0</v>
      </c>
      <c r="BR46" s="1504">
        <v>0</v>
      </c>
      <c r="BS46" s="2181">
        <v>0</v>
      </c>
      <c r="BT46" s="1505">
        <v>0</v>
      </c>
      <c r="BU46" s="1505">
        <v>0</v>
      </c>
      <c r="BV46" s="1505">
        <v>1</v>
      </c>
      <c r="BW46" s="2066">
        <v>0</v>
      </c>
      <c r="BX46" s="2066">
        <v>0</v>
      </c>
      <c r="BY46" s="1505"/>
      <c r="BZ46" s="1500"/>
      <c r="CA46" s="1501"/>
      <c r="CB46" s="1501"/>
      <c r="CC46" s="1501"/>
      <c r="CD46" s="1520"/>
      <c r="CE46" s="1523"/>
      <c r="CF46" s="1523"/>
      <c r="CG46" s="1523"/>
      <c r="CH46" s="1523"/>
      <c r="CI46" s="1523"/>
      <c r="CJ46" s="1523"/>
      <c r="CK46" s="1523"/>
      <c r="CL46" s="1523"/>
      <c r="CM46" s="1523"/>
      <c r="CN46" s="1523"/>
      <c r="CO46" s="1523"/>
      <c r="CP46" s="1523"/>
      <c r="CQ46" s="1523"/>
      <c r="CR46" s="1523"/>
      <c r="CS46" s="1523"/>
      <c r="CT46" s="1523"/>
      <c r="CU46" s="1523"/>
      <c r="CV46" s="1523"/>
      <c r="CW46" s="1523"/>
      <c r="CX46" s="1523"/>
      <c r="CY46" s="1523"/>
      <c r="CZ46" s="1523"/>
      <c r="DA46" s="1523"/>
      <c r="DB46" s="1523"/>
      <c r="DC46" s="1523"/>
      <c r="DD46" s="1523"/>
      <c r="DE46" s="1523"/>
      <c r="DF46" s="1523"/>
      <c r="DG46" s="1523"/>
      <c r="DH46" s="1523"/>
      <c r="DI46" s="1523"/>
      <c r="DJ46" s="1523"/>
      <c r="DK46" s="1523"/>
      <c r="DL46" s="1523"/>
      <c r="DM46" s="1523"/>
      <c r="DN46" s="1523"/>
      <c r="DO46" s="1523"/>
      <c r="DP46" s="1523"/>
      <c r="DQ46" s="1523"/>
      <c r="DR46" s="1523"/>
      <c r="DS46" s="1523"/>
    </row>
    <row r="47" spans="1:123" s="754" customFormat="1" ht="16.5" customHeight="1">
      <c r="A47" s="2428" t="s">
        <v>1168</v>
      </c>
      <c r="B47" s="721"/>
      <c r="C47" s="101"/>
      <c r="D47" s="101"/>
      <c r="E47" s="101"/>
      <c r="F47" s="103"/>
      <c r="G47" s="1087"/>
      <c r="H47" s="1197">
        <v>34</v>
      </c>
      <c r="I47" s="1504">
        <v>34</v>
      </c>
      <c r="J47" s="1519">
        <v>0</v>
      </c>
      <c r="K47" s="1499"/>
      <c r="L47" s="1500"/>
      <c r="M47" s="1500"/>
      <c r="N47" s="1500"/>
      <c r="O47" s="1500"/>
      <c r="P47" s="1500"/>
      <c r="Q47" s="1500"/>
      <c r="R47" s="1500"/>
      <c r="S47" s="1501"/>
      <c r="T47" s="1501"/>
      <c r="U47" s="1501"/>
      <c r="V47" s="1520"/>
      <c r="W47" s="1521"/>
      <c r="X47" s="1500"/>
      <c r="Y47" s="1500"/>
      <c r="Z47" s="1500"/>
      <c r="AA47" s="1500"/>
      <c r="AB47" s="1500"/>
      <c r="AC47" s="1500"/>
      <c r="AD47" s="1500"/>
      <c r="AE47" s="1501"/>
      <c r="AF47" s="1501"/>
      <c r="AG47" s="1501"/>
      <c r="AH47" s="1502"/>
      <c r="AI47" s="1503"/>
      <c r="AJ47" s="1500"/>
      <c r="AK47" s="1500"/>
      <c r="AL47" s="1500"/>
      <c r="AM47" s="1500"/>
      <c r="AN47" s="1500"/>
      <c r="AO47" s="1500"/>
      <c r="AP47" s="1500"/>
      <c r="AQ47" s="1501"/>
      <c r="AR47" s="1501"/>
      <c r="AS47" s="1501"/>
      <c r="AT47" s="1504"/>
      <c r="AU47" s="1503"/>
      <c r="AV47" s="1500"/>
      <c r="AW47" s="1500"/>
      <c r="AX47" s="1500"/>
      <c r="AY47" s="1500"/>
      <c r="AZ47" s="1500"/>
      <c r="BA47" s="1505">
        <v>25</v>
      </c>
      <c r="BB47" s="1500">
        <v>27</v>
      </c>
      <c r="BC47" s="1501">
        <v>28</v>
      </c>
      <c r="BD47" s="1501">
        <v>32</v>
      </c>
      <c r="BE47" s="1501">
        <v>32</v>
      </c>
      <c r="BF47" s="1504">
        <v>34</v>
      </c>
      <c r="BG47" s="1503">
        <v>29</v>
      </c>
      <c r="BH47" s="1500">
        <v>25</v>
      </c>
      <c r="BI47" s="1500">
        <v>26</v>
      </c>
      <c r="BJ47" s="1500">
        <v>28</v>
      </c>
      <c r="BK47" s="1500">
        <v>27</v>
      </c>
      <c r="BL47" s="1500">
        <v>31</v>
      </c>
      <c r="BM47" s="1505">
        <v>32</v>
      </c>
      <c r="BN47" s="1500">
        <v>34</v>
      </c>
      <c r="BO47" s="1501">
        <v>36</v>
      </c>
      <c r="BP47" s="2063">
        <v>35</v>
      </c>
      <c r="BQ47" s="2063">
        <v>33</v>
      </c>
      <c r="BR47" s="1504">
        <v>34</v>
      </c>
      <c r="BS47" s="2181">
        <v>0</v>
      </c>
      <c r="BT47" s="1505">
        <v>0</v>
      </c>
      <c r="BU47" s="1505">
        <v>0</v>
      </c>
      <c r="BV47" s="1505">
        <v>0</v>
      </c>
      <c r="BW47" s="2066">
        <v>0</v>
      </c>
      <c r="BX47" s="2066">
        <v>0</v>
      </c>
      <c r="BY47" s="1505"/>
      <c r="BZ47" s="1500"/>
      <c r="CA47" s="1501"/>
      <c r="CB47" s="1501"/>
      <c r="CC47" s="1501"/>
      <c r="CD47" s="1520"/>
      <c r="CE47" s="1523"/>
      <c r="CF47" s="1523"/>
      <c r="CG47" s="1523"/>
      <c r="CH47" s="1523"/>
      <c r="CI47" s="1523"/>
      <c r="CJ47" s="1523"/>
      <c r="CK47" s="1523"/>
      <c r="CL47" s="1523"/>
      <c r="CM47" s="1523"/>
      <c r="CN47" s="1523"/>
      <c r="CO47" s="1523"/>
      <c r="CP47" s="1523"/>
      <c r="CQ47" s="1523"/>
      <c r="CR47" s="1523"/>
      <c r="CS47" s="1523"/>
      <c r="CT47" s="1523"/>
      <c r="CU47" s="1523"/>
      <c r="CV47" s="1523"/>
      <c r="CW47" s="1523"/>
      <c r="CX47" s="1523"/>
      <c r="CY47" s="1523"/>
      <c r="CZ47" s="1523"/>
      <c r="DA47" s="1523"/>
      <c r="DB47" s="1523"/>
      <c r="DC47" s="1523"/>
      <c r="DD47" s="1523"/>
      <c r="DE47" s="1523"/>
      <c r="DF47" s="1523"/>
      <c r="DG47" s="1523"/>
      <c r="DH47" s="1523"/>
      <c r="DI47" s="1523"/>
      <c r="DJ47" s="1523"/>
      <c r="DK47" s="1523"/>
      <c r="DL47" s="1523"/>
      <c r="DM47" s="1523"/>
      <c r="DN47" s="1523"/>
      <c r="DO47" s="1523"/>
      <c r="DP47" s="1523"/>
      <c r="DQ47" s="1523"/>
      <c r="DR47" s="1523"/>
      <c r="DS47" s="1523"/>
    </row>
    <row r="48" spans="1:123" s="754" customFormat="1" ht="15.75" customHeight="1">
      <c r="A48" s="2428" t="s">
        <v>1169</v>
      </c>
      <c r="B48" s="721" t="s">
        <v>461</v>
      </c>
      <c r="C48" s="101" t="s">
        <v>461</v>
      </c>
      <c r="D48" s="101" t="s">
        <v>461</v>
      </c>
      <c r="E48" s="101" t="s">
        <v>461</v>
      </c>
      <c r="F48" s="103" t="s">
        <v>461</v>
      </c>
      <c r="G48" s="1087" t="s">
        <v>461</v>
      </c>
      <c r="H48" s="1197">
        <v>7</v>
      </c>
      <c r="I48" s="1504">
        <v>11</v>
      </c>
      <c r="J48" s="1519">
        <v>0</v>
      </c>
      <c r="K48" s="1499"/>
      <c r="L48" s="1500"/>
      <c r="M48" s="1500"/>
      <c r="N48" s="1500"/>
      <c r="O48" s="1500"/>
      <c r="P48" s="1500"/>
      <c r="Q48" s="1500"/>
      <c r="R48" s="1500"/>
      <c r="S48" s="1501"/>
      <c r="T48" s="1501"/>
      <c r="U48" s="1501"/>
      <c r="V48" s="1520"/>
      <c r="W48" s="1521"/>
      <c r="X48" s="1500"/>
      <c r="Y48" s="1500"/>
      <c r="Z48" s="1500"/>
      <c r="AA48" s="1500"/>
      <c r="AB48" s="1500"/>
      <c r="AC48" s="1500"/>
      <c r="AD48" s="1500"/>
      <c r="AE48" s="1501"/>
      <c r="AF48" s="1501"/>
      <c r="AG48" s="1501"/>
      <c r="AH48" s="1502"/>
      <c r="AI48" s="1503"/>
      <c r="AJ48" s="1500"/>
      <c r="AK48" s="1500"/>
      <c r="AL48" s="1500"/>
      <c r="AM48" s="1500"/>
      <c r="AN48" s="1500"/>
      <c r="AO48" s="1500"/>
      <c r="AP48" s="1500"/>
      <c r="AQ48" s="1501"/>
      <c r="AR48" s="1501"/>
      <c r="AS48" s="1501"/>
      <c r="AT48" s="1504"/>
      <c r="AU48" s="1503"/>
      <c r="AV48" s="1500"/>
      <c r="AW48" s="1500"/>
      <c r="AX48" s="1500"/>
      <c r="AY48" s="1500"/>
      <c r="AZ48" s="1500"/>
      <c r="BA48" s="1505">
        <v>4</v>
      </c>
      <c r="BB48" s="1500">
        <v>4</v>
      </c>
      <c r="BC48" s="1501">
        <v>4</v>
      </c>
      <c r="BD48" s="1501">
        <v>5</v>
      </c>
      <c r="BE48" s="1501">
        <v>6</v>
      </c>
      <c r="BF48" s="1504">
        <v>7</v>
      </c>
      <c r="BG48" s="1503">
        <v>7</v>
      </c>
      <c r="BH48" s="1500">
        <v>9</v>
      </c>
      <c r="BI48" s="1500">
        <v>9</v>
      </c>
      <c r="BJ48" s="1500">
        <v>10</v>
      </c>
      <c r="BK48" s="1500">
        <v>11</v>
      </c>
      <c r="BL48" s="1500">
        <v>11</v>
      </c>
      <c r="BM48" s="1505">
        <v>11</v>
      </c>
      <c r="BN48" s="1500">
        <v>11</v>
      </c>
      <c r="BO48" s="1501">
        <v>11</v>
      </c>
      <c r="BP48" s="2063">
        <v>10</v>
      </c>
      <c r="BQ48" s="2063">
        <v>10</v>
      </c>
      <c r="BR48" s="1504">
        <v>11</v>
      </c>
      <c r="BS48" s="2181">
        <v>1</v>
      </c>
      <c r="BT48" s="1505">
        <v>1</v>
      </c>
      <c r="BU48" s="1505">
        <v>2</v>
      </c>
      <c r="BV48" s="1505">
        <v>2</v>
      </c>
      <c r="BW48" s="2066">
        <v>3</v>
      </c>
      <c r="BX48" s="2066">
        <v>0</v>
      </c>
      <c r="BY48" s="1505"/>
      <c r="BZ48" s="1500"/>
      <c r="CA48" s="1501"/>
      <c r="CB48" s="1501"/>
      <c r="CC48" s="1501"/>
      <c r="CD48" s="1520"/>
      <c r="CE48" s="1523"/>
      <c r="CF48" s="1523"/>
      <c r="CG48" s="1523"/>
      <c r="CH48" s="1523"/>
      <c r="CI48" s="1523"/>
      <c r="CJ48" s="1523"/>
      <c r="CK48" s="1523"/>
      <c r="CL48" s="1523"/>
      <c r="CM48" s="1523"/>
      <c r="CN48" s="1523"/>
      <c r="CO48" s="1523"/>
      <c r="CP48" s="1523"/>
      <c r="CQ48" s="1523"/>
      <c r="CR48" s="1523"/>
      <c r="CS48" s="1523"/>
      <c r="CT48" s="1523"/>
      <c r="CU48" s="1523"/>
      <c r="CV48" s="1523"/>
      <c r="CW48" s="1523"/>
      <c r="CX48" s="1523"/>
      <c r="CY48" s="1523"/>
      <c r="CZ48" s="1523"/>
      <c r="DA48" s="1523"/>
      <c r="DB48" s="1523"/>
      <c r="DC48" s="1523"/>
      <c r="DD48" s="1523"/>
      <c r="DE48" s="1523"/>
      <c r="DF48" s="1523"/>
      <c r="DG48" s="1523"/>
      <c r="DH48" s="1523"/>
      <c r="DI48" s="1523"/>
      <c r="DJ48" s="1523"/>
      <c r="DK48" s="1523"/>
      <c r="DL48" s="1523"/>
      <c r="DM48" s="1523"/>
      <c r="DN48" s="1523"/>
      <c r="DO48" s="1523"/>
      <c r="DP48" s="1523"/>
      <c r="DQ48" s="1523"/>
      <c r="DR48" s="1523"/>
      <c r="DS48" s="1523"/>
    </row>
    <row r="49" spans="1:123">
      <c r="A49" s="1105" t="s">
        <v>414</v>
      </c>
      <c r="B49" s="1773">
        <v>1</v>
      </c>
      <c r="C49" s="1508">
        <v>0</v>
      </c>
      <c r="D49" s="1508">
        <v>4</v>
      </c>
      <c r="E49" s="1391">
        <v>0</v>
      </c>
      <c r="F49" s="1432">
        <v>0</v>
      </c>
      <c r="G49" s="1434">
        <v>0</v>
      </c>
      <c r="H49" s="1947">
        <v>4</v>
      </c>
      <c r="I49" s="1397">
        <v>1</v>
      </c>
      <c r="J49" s="1291">
        <v>0</v>
      </c>
      <c r="K49" s="1390">
        <v>2</v>
      </c>
      <c r="L49" s="1391">
        <v>0</v>
      </c>
      <c r="M49" s="1391">
        <v>0</v>
      </c>
      <c r="N49" s="1391">
        <v>1</v>
      </c>
      <c r="O49" s="1391">
        <v>1</v>
      </c>
      <c r="P49" s="1391">
        <v>1</v>
      </c>
      <c r="Q49" s="1391">
        <v>1</v>
      </c>
      <c r="R49" s="1391">
        <v>2</v>
      </c>
      <c r="S49" s="1392">
        <v>1</v>
      </c>
      <c r="T49" s="1392">
        <v>0</v>
      </c>
      <c r="U49" s="1392">
        <v>1</v>
      </c>
      <c r="V49" s="1393">
        <v>0</v>
      </c>
      <c r="W49" s="1394">
        <v>0</v>
      </c>
      <c r="X49" s="1391">
        <v>1</v>
      </c>
      <c r="Y49" s="1391">
        <v>0</v>
      </c>
      <c r="Z49" s="1391">
        <v>0</v>
      </c>
      <c r="AA49" s="1391">
        <v>0</v>
      </c>
      <c r="AB49" s="1391">
        <v>0</v>
      </c>
      <c r="AC49" s="1391">
        <v>0</v>
      </c>
      <c r="AD49" s="1391">
        <v>0</v>
      </c>
      <c r="AE49" s="1392">
        <v>0</v>
      </c>
      <c r="AF49" s="1392">
        <v>1</v>
      </c>
      <c r="AG49" s="1392">
        <v>1</v>
      </c>
      <c r="AH49" s="1395">
        <v>0</v>
      </c>
      <c r="AI49" s="1396">
        <v>2</v>
      </c>
      <c r="AJ49" s="1391">
        <v>2</v>
      </c>
      <c r="AK49" s="1391">
        <v>2</v>
      </c>
      <c r="AL49" s="1391">
        <v>2</v>
      </c>
      <c r="AM49" s="1391">
        <v>3</v>
      </c>
      <c r="AN49" s="1391">
        <v>2</v>
      </c>
      <c r="AO49" s="1391">
        <v>2</v>
      </c>
      <c r="AP49" s="1391">
        <v>3</v>
      </c>
      <c r="AQ49" s="1392">
        <v>2</v>
      </c>
      <c r="AR49" s="1392">
        <v>2</v>
      </c>
      <c r="AS49" s="1392">
        <v>0</v>
      </c>
      <c r="AT49" s="1397">
        <v>0</v>
      </c>
      <c r="AU49" s="1396">
        <v>2</v>
      </c>
      <c r="AV49" s="1391">
        <v>1</v>
      </c>
      <c r="AW49" s="1391">
        <v>1</v>
      </c>
      <c r="AX49" s="1391">
        <v>1</v>
      </c>
      <c r="AY49" s="1391">
        <v>1</v>
      </c>
      <c r="AZ49" s="1391">
        <v>1</v>
      </c>
      <c r="BA49" s="1398">
        <v>1</v>
      </c>
      <c r="BB49" s="1391">
        <v>2</v>
      </c>
      <c r="BC49" s="1392">
        <v>2</v>
      </c>
      <c r="BD49" s="1392">
        <v>4</v>
      </c>
      <c r="BE49" s="1392">
        <v>4</v>
      </c>
      <c r="BF49" s="1397">
        <v>4</v>
      </c>
      <c r="BG49" s="1396">
        <v>3</v>
      </c>
      <c r="BH49" s="1391">
        <v>3</v>
      </c>
      <c r="BI49" s="1391">
        <v>3</v>
      </c>
      <c r="BJ49" s="1391">
        <v>1</v>
      </c>
      <c r="BK49" s="1391">
        <v>1</v>
      </c>
      <c r="BL49" s="1391">
        <v>1</v>
      </c>
      <c r="BM49" s="1398">
        <v>1</v>
      </c>
      <c r="BN49" s="1391">
        <v>2</v>
      </c>
      <c r="BO49" s="1392">
        <v>2</v>
      </c>
      <c r="BP49" s="1947">
        <v>3</v>
      </c>
      <c r="BQ49" s="1947">
        <v>1</v>
      </c>
      <c r="BR49" s="1397">
        <v>1</v>
      </c>
      <c r="BS49" s="2180">
        <v>1</v>
      </c>
      <c r="BT49" s="1398">
        <v>1</v>
      </c>
      <c r="BU49" s="1398">
        <v>2</v>
      </c>
      <c r="BV49" s="1398">
        <v>2</v>
      </c>
      <c r="BW49" s="2065">
        <v>3</v>
      </c>
      <c r="BX49" s="2065">
        <v>0</v>
      </c>
      <c r="BY49" s="1398"/>
      <c r="BZ49" s="1391"/>
      <c r="CA49" s="1392"/>
      <c r="CB49" s="1392"/>
      <c r="CC49" s="1392"/>
      <c r="CD49" s="1393"/>
      <c r="CE49" s="1523"/>
      <c r="CF49" s="1523"/>
      <c r="CG49" s="1523"/>
      <c r="CH49" s="1523"/>
      <c r="CI49" s="1523"/>
      <c r="CJ49" s="1523"/>
      <c r="CK49" s="1523"/>
      <c r="CL49" s="1523"/>
      <c r="CM49" s="1523"/>
      <c r="CN49" s="1523"/>
      <c r="CO49" s="1523"/>
      <c r="CP49" s="1523"/>
      <c r="CQ49" s="1523"/>
      <c r="CR49" s="1523"/>
      <c r="CS49" s="1523"/>
      <c r="CT49" s="1523"/>
      <c r="CU49" s="1523"/>
      <c r="CV49" s="1523"/>
      <c r="CW49" s="1523"/>
      <c r="CX49" s="1523"/>
      <c r="CY49" s="1523"/>
      <c r="CZ49" s="1523"/>
      <c r="DA49" s="1523"/>
      <c r="DB49" s="1523"/>
      <c r="DC49" s="1523"/>
      <c r="DD49" s="1523"/>
      <c r="DE49" s="1523"/>
      <c r="DF49" s="1523"/>
      <c r="DG49" s="1523"/>
      <c r="DH49" s="1523"/>
      <c r="DI49" s="1523"/>
      <c r="DJ49" s="1523"/>
      <c r="DK49" s="1523"/>
      <c r="DL49" s="1523"/>
      <c r="DM49" s="1523"/>
      <c r="DN49" s="1523"/>
      <c r="DO49" s="1523"/>
      <c r="DP49" s="1523"/>
      <c r="DQ49" s="1523"/>
      <c r="DR49" s="1523"/>
      <c r="DS49" s="1523"/>
    </row>
    <row r="50" spans="1:123">
      <c r="A50" s="1104" t="s">
        <v>415</v>
      </c>
      <c r="B50" s="1772">
        <v>86</v>
      </c>
      <c r="C50" s="1391">
        <v>119</v>
      </c>
      <c r="D50" s="1391">
        <v>133</v>
      </c>
      <c r="E50" s="1391">
        <v>166</v>
      </c>
      <c r="F50" s="1432">
        <v>170</v>
      </c>
      <c r="G50" s="1434">
        <v>208</v>
      </c>
      <c r="H50" s="1947">
        <v>170</v>
      </c>
      <c r="I50" s="1397">
        <v>131</v>
      </c>
      <c r="J50" s="1291">
        <v>114</v>
      </c>
      <c r="K50" s="1390">
        <v>141</v>
      </c>
      <c r="L50" s="1391">
        <v>143</v>
      </c>
      <c r="M50" s="1391">
        <v>153</v>
      </c>
      <c r="N50" s="1391">
        <v>156</v>
      </c>
      <c r="O50" s="1391">
        <v>152</v>
      </c>
      <c r="P50" s="1391">
        <v>156</v>
      </c>
      <c r="Q50" s="1391">
        <v>158</v>
      </c>
      <c r="R50" s="1391">
        <v>152</v>
      </c>
      <c r="S50" s="1392">
        <v>158</v>
      </c>
      <c r="T50" s="1392">
        <v>163</v>
      </c>
      <c r="U50" s="1392">
        <v>177</v>
      </c>
      <c r="V50" s="1393">
        <v>171</v>
      </c>
      <c r="W50" s="1394">
        <v>155</v>
      </c>
      <c r="X50" s="1391">
        <v>154</v>
      </c>
      <c r="Y50" s="1391">
        <v>157</v>
      </c>
      <c r="Z50" s="1391">
        <v>153</v>
      </c>
      <c r="AA50" s="1391">
        <v>145</v>
      </c>
      <c r="AB50" s="1391">
        <v>147</v>
      </c>
      <c r="AC50" s="1391">
        <v>154</v>
      </c>
      <c r="AD50" s="1391">
        <v>159</v>
      </c>
      <c r="AE50" s="1392">
        <v>157</v>
      </c>
      <c r="AF50" s="1392">
        <v>163</v>
      </c>
      <c r="AG50" s="1392">
        <v>174</v>
      </c>
      <c r="AH50" s="1395">
        <v>170</v>
      </c>
      <c r="AI50" s="1396">
        <v>167</v>
      </c>
      <c r="AJ50" s="1391">
        <v>172</v>
      </c>
      <c r="AK50" s="1391">
        <v>166</v>
      </c>
      <c r="AL50" s="1391">
        <v>173</v>
      </c>
      <c r="AM50" s="1391">
        <v>178</v>
      </c>
      <c r="AN50" s="1391">
        <v>179</v>
      </c>
      <c r="AO50" s="1391">
        <v>187</v>
      </c>
      <c r="AP50" s="1391">
        <v>191</v>
      </c>
      <c r="AQ50" s="1392">
        <v>200</v>
      </c>
      <c r="AR50" s="1392">
        <v>199</v>
      </c>
      <c r="AS50" s="1392">
        <v>214</v>
      </c>
      <c r="AT50" s="1397">
        <v>208</v>
      </c>
      <c r="AU50" s="1396">
        <v>191</v>
      </c>
      <c r="AV50" s="1391">
        <v>208</v>
      </c>
      <c r="AW50" s="1391">
        <v>204</v>
      </c>
      <c r="AX50" s="1391">
        <v>195</v>
      </c>
      <c r="AY50" s="1391">
        <v>206</v>
      </c>
      <c r="AZ50" s="1391">
        <v>208</v>
      </c>
      <c r="BA50" s="1398">
        <v>142</v>
      </c>
      <c r="BB50" s="1391">
        <v>149</v>
      </c>
      <c r="BC50" s="1392">
        <v>153</v>
      </c>
      <c r="BD50" s="1392">
        <v>158</v>
      </c>
      <c r="BE50" s="1392">
        <v>167</v>
      </c>
      <c r="BF50" s="1397">
        <v>170</v>
      </c>
      <c r="BG50" s="1396">
        <v>141</v>
      </c>
      <c r="BH50" s="1391">
        <v>146</v>
      </c>
      <c r="BI50" s="1391">
        <v>144</v>
      </c>
      <c r="BJ50" s="1391">
        <v>140</v>
      </c>
      <c r="BK50" s="1391">
        <v>140</v>
      </c>
      <c r="BL50" s="1391">
        <v>144</v>
      </c>
      <c r="BM50" s="1398">
        <v>142</v>
      </c>
      <c r="BN50" s="1391">
        <v>140</v>
      </c>
      <c r="BO50" s="1392">
        <v>135</v>
      </c>
      <c r="BP50" s="1947">
        <v>140</v>
      </c>
      <c r="BQ50" s="1947">
        <v>142</v>
      </c>
      <c r="BR50" s="1397">
        <v>131</v>
      </c>
      <c r="BS50" s="2180">
        <v>133</v>
      </c>
      <c r="BT50" s="1398">
        <v>127</v>
      </c>
      <c r="BU50" s="1398">
        <v>117</v>
      </c>
      <c r="BV50" s="1398">
        <v>110</v>
      </c>
      <c r="BW50" s="2065">
        <v>105</v>
      </c>
      <c r="BX50" s="2065">
        <v>114</v>
      </c>
      <c r="BY50" s="1398"/>
      <c r="BZ50" s="1391"/>
      <c r="CA50" s="1392"/>
      <c r="CB50" s="1392"/>
      <c r="CC50" s="1392"/>
      <c r="CD50" s="1393"/>
      <c r="CE50" s="1523"/>
      <c r="CF50" s="1523"/>
      <c r="CG50" s="1523"/>
      <c r="CH50" s="1523"/>
      <c r="CI50" s="1523"/>
      <c r="CJ50" s="1523"/>
      <c r="CK50" s="1523"/>
      <c r="CL50" s="1523"/>
      <c r="CM50" s="1523"/>
      <c r="CN50" s="1523"/>
      <c r="CO50" s="1523"/>
      <c r="CP50" s="1523"/>
      <c r="CQ50" s="1523"/>
      <c r="CR50" s="1523"/>
      <c r="CS50" s="1523"/>
      <c r="CT50" s="1523"/>
      <c r="CU50" s="1523"/>
      <c r="CV50" s="1523"/>
      <c r="CW50" s="1523"/>
      <c r="CX50" s="1523"/>
      <c r="CY50" s="1523"/>
      <c r="CZ50" s="1523"/>
      <c r="DA50" s="1523"/>
      <c r="DB50" s="1523"/>
      <c r="DC50" s="1523"/>
      <c r="DD50" s="1523"/>
      <c r="DE50" s="1523"/>
      <c r="DF50" s="1523"/>
      <c r="DG50" s="1523"/>
      <c r="DH50" s="1523"/>
      <c r="DI50" s="1523"/>
      <c r="DJ50" s="1523"/>
      <c r="DK50" s="1523"/>
      <c r="DL50" s="1523"/>
      <c r="DM50" s="1523"/>
      <c r="DN50" s="1523"/>
      <c r="DO50" s="1523"/>
      <c r="DP50" s="1523"/>
      <c r="DQ50" s="1523"/>
      <c r="DR50" s="1523"/>
      <c r="DS50" s="1523"/>
    </row>
    <row r="51" spans="1:123" s="754" customFormat="1">
      <c r="A51" s="1106" t="s">
        <v>733</v>
      </c>
      <c r="B51" s="721" t="s">
        <v>461</v>
      </c>
      <c r="C51" s="101" t="s">
        <v>461</v>
      </c>
      <c r="D51" s="101" t="s">
        <v>461</v>
      </c>
      <c r="E51" s="101" t="s">
        <v>461</v>
      </c>
      <c r="F51" s="103" t="s">
        <v>461</v>
      </c>
      <c r="G51" s="1087" t="s">
        <v>461</v>
      </c>
      <c r="H51" s="1197">
        <v>154</v>
      </c>
      <c r="I51" s="1504">
        <v>123</v>
      </c>
      <c r="J51" s="1519">
        <v>107</v>
      </c>
      <c r="K51" s="1499"/>
      <c r="L51" s="1500"/>
      <c r="M51" s="1500"/>
      <c r="N51" s="1500"/>
      <c r="O51" s="1500"/>
      <c r="P51" s="1500"/>
      <c r="Q51" s="1500"/>
      <c r="R51" s="1500"/>
      <c r="S51" s="1501"/>
      <c r="T51" s="1501"/>
      <c r="U51" s="1501"/>
      <c r="V51" s="1520"/>
      <c r="W51" s="1521"/>
      <c r="X51" s="1500"/>
      <c r="Y51" s="1500"/>
      <c r="Z51" s="1500"/>
      <c r="AA51" s="1500"/>
      <c r="AB51" s="1500"/>
      <c r="AC51" s="1500"/>
      <c r="AD51" s="1500"/>
      <c r="AE51" s="1501"/>
      <c r="AF51" s="1501"/>
      <c r="AG51" s="1501"/>
      <c r="AH51" s="1502"/>
      <c r="AI51" s="1503"/>
      <c r="AJ51" s="1500"/>
      <c r="AK51" s="1500"/>
      <c r="AL51" s="1500"/>
      <c r="AM51" s="1500"/>
      <c r="AN51" s="1500"/>
      <c r="AO51" s="1500"/>
      <c r="AP51" s="1500"/>
      <c r="AQ51" s="1501"/>
      <c r="AR51" s="1501"/>
      <c r="AS51" s="1501"/>
      <c r="AT51" s="1504"/>
      <c r="AU51" s="1503"/>
      <c r="AV51" s="1500"/>
      <c r="AW51" s="1500"/>
      <c r="AX51" s="1500"/>
      <c r="AY51" s="1500"/>
      <c r="AZ51" s="1500"/>
      <c r="BA51" s="1505">
        <v>131</v>
      </c>
      <c r="BB51" s="1500">
        <v>137</v>
      </c>
      <c r="BC51" s="1501">
        <v>140</v>
      </c>
      <c r="BD51" s="1501">
        <v>144</v>
      </c>
      <c r="BE51" s="1501">
        <v>153</v>
      </c>
      <c r="BF51" s="1504">
        <v>154</v>
      </c>
      <c r="BG51" s="1503">
        <v>128</v>
      </c>
      <c r="BH51" s="1500">
        <v>131</v>
      </c>
      <c r="BI51" s="1500">
        <v>129</v>
      </c>
      <c r="BJ51" s="1500">
        <v>125</v>
      </c>
      <c r="BK51" s="1500">
        <v>125</v>
      </c>
      <c r="BL51" s="1500">
        <v>128</v>
      </c>
      <c r="BM51" s="1505">
        <v>127</v>
      </c>
      <c r="BN51" s="1500">
        <v>124</v>
      </c>
      <c r="BO51" s="1501">
        <v>119</v>
      </c>
      <c r="BP51" s="2063">
        <v>131</v>
      </c>
      <c r="BQ51" s="2063">
        <v>133</v>
      </c>
      <c r="BR51" s="1504">
        <v>123</v>
      </c>
      <c r="BS51" s="2181">
        <v>125</v>
      </c>
      <c r="BT51" s="1505">
        <v>119</v>
      </c>
      <c r="BU51" s="1505">
        <v>112</v>
      </c>
      <c r="BV51" s="1505">
        <v>100</v>
      </c>
      <c r="BW51" s="2066">
        <v>98</v>
      </c>
      <c r="BX51" s="2066">
        <v>107</v>
      </c>
      <c r="BY51" s="1505"/>
      <c r="BZ51" s="1500"/>
      <c r="CA51" s="1501"/>
      <c r="CB51" s="1501"/>
      <c r="CC51" s="1501"/>
      <c r="CD51" s="1520"/>
      <c r="CE51" s="1523"/>
      <c r="CF51" s="1523"/>
      <c r="CG51" s="1523"/>
      <c r="CH51" s="1523"/>
      <c r="CI51" s="1523"/>
      <c r="CJ51" s="1523"/>
      <c r="CK51" s="1523"/>
      <c r="CL51" s="1523"/>
      <c r="CM51" s="1523"/>
      <c r="CN51" s="1523"/>
      <c r="CO51" s="1523"/>
      <c r="CP51" s="1523"/>
      <c r="CQ51" s="1523"/>
      <c r="CR51" s="1523"/>
      <c r="CS51" s="1523"/>
      <c r="CT51" s="1523"/>
      <c r="CU51" s="1523"/>
      <c r="CV51" s="1523"/>
      <c r="CW51" s="1523"/>
      <c r="CX51" s="1523"/>
      <c r="CY51" s="1523"/>
      <c r="CZ51" s="1523"/>
      <c r="DA51" s="1523"/>
      <c r="DB51" s="1523"/>
      <c r="DC51" s="1523"/>
      <c r="DD51" s="1523"/>
      <c r="DE51" s="1523"/>
      <c r="DF51" s="1523"/>
      <c r="DG51" s="1523"/>
      <c r="DH51" s="1523"/>
      <c r="DI51" s="1523"/>
      <c r="DJ51" s="1523"/>
      <c r="DK51" s="1523"/>
      <c r="DL51" s="1523"/>
      <c r="DM51" s="1523"/>
      <c r="DN51" s="1523"/>
      <c r="DO51" s="1523"/>
      <c r="DP51" s="1523"/>
      <c r="DQ51" s="1523"/>
      <c r="DR51" s="1523"/>
      <c r="DS51" s="1523"/>
    </row>
    <row r="52" spans="1:123" s="754" customFormat="1">
      <c r="A52" s="1106" t="s">
        <v>734</v>
      </c>
      <c r="B52" s="721" t="s">
        <v>461</v>
      </c>
      <c r="C52" s="101" t="s">
        <v>461</v>
      </c>
      <c r="D52" s="101" t="s">
        <v>461</v>
      </c>
      <c r="E52" s="101" t="s">
        <v>461</v>
      </c>
      <c r="F52" s="103" t="s">
        <v>461</v>
      </c>
      <c r="G52" s="1087" t="s">
        <v>461</v>
      </c>
      <c r="H52" s="1197" t="s">
        <v>461</v>
      </c>
      <c r="I52" s="1504">
        <v>0</v>
      </c>
      <c r="J52" s="1519">
        <v>0</v>
      </c>
      <c r="K52" s="1499"/>
      <c r="L52" s="1500"/>
      <c r="M52" s="1500"/>
      <c r="N52" s="1500"/>
      <c r="O52" s="1500"/>
      <c r="P52" s="1500"/>
      <c r="Q52" s="1500"/>
      <c r="R52" s="1500"/>
      <c r="S52" s="1501"/>
      <c r="T52" s="1501"/>
      <c r="U52" s="1501"/>
      <c r="V52" s="1520"/>
      <c r="W52" s="1521"/>
      <c r="X52" s="1500"/>
      <c r="Y52" s="1500"/>
      <c r="Z52" s="1500"/>
      <c r="AA52" s="1500"/>
      <c r="AB52" s="1500"/>
      <c r="AC52" s="1500"/>
      <c r="AD52" s="1500"/>
      <c r="AE52" s="1501"/>
      <c r="AF52" s="1501"/>
      <c r="AG52" s="1501"/>
      <c r="AH52" s="1502"/>
      <c r="AI52" s="1503"/>
      <c r="AJ52" s="1500"/>
      <c r="AK52" s="1500"/>
      <c r="AL52" s="1500"/>
      <c r="AM52" s="1500"/>
      <c r="AN52" s="1500"/>
      <c r="AO52" s="1500"/>
      <c r="AP52" s="1500"/>
      <c r="AQ52" s="1501"/>
      <c r="AR52" s="1501"/>
      <c r="AS52" s="1501"/>
      <c r="AT52" s="1504"/>
      <c r="AU52" s="1503"/>
      <c r="AV52" s="1500"/>
      <c r="AW52" s="1500"/>
      <c r="AX52" s="1500"/>
      <c r="AY52" s="1500"/>
      <c r="AZ52" s="1500"/>
      <c r="BA52" s="1505" t="s">
        <v>461</v>
      </c>
      <c r="BB52" s="1500" t="s">
        <v>461</v>
      </c>
      <c r="BC52" s="1501" t="s">
        <v>461</v>
      </c>
      <c r="BD52" s="1501" t="s">
        <v>461</v>
      </c>
      <c r="BE52" s="1501" t="s">
        <v>461</v>
      </c>
      <c r="BF52" s="1504" t="s">
        <v>461</v>
      </c>
      <c r="BG52" s="1503" t="s">
        <v>461</v>
      </c>
      <c r="BH52" s="1500" t="s">
        <v>461</v>
      </c>
      <c r="BI52" s="1500" t="s">
        <v>461</v>
      </c>
      <c r="BJ52" s="1500" t="s">
        <v>461</v>
      </c>
      <c r="BK52" s="1500" t="s">
        <v>461</v>
      </c>
      <c r="BL52" s="1500" t="s">
        <v>461</v>
      </c>
      <c r="BM52" s="1505" t="s">
        <v>461</v>
      </c>
      <c r="BN52" s="1500" t="s">
        <v>461</v>
      </c>
      <c r="BO52" s="1501" t="s">
        <v>461</v>
      </c>
      <c r="BP52" s="2063">
        <v>0</v>
      </c>
      <c r="BQ52" s="2063">
        <v>0</v>
      </c>
      <c r="BR52" s="1504">
        <v>0</v>
      </c>
      <c r="BS52" s="2181">
        <v>0</v>
      </c>
      <c r="BT52" s="1505">
        <v>0</v>
      </c>
      <c r="BU52" s="1505">
        <v>0</v>
      </c>
      <c r="BV52" s="1505">
        <v>0</v>
      </c>
      <c r="BW52" s="2066">
        <v>0</v>
      </c>
      <c r="BX52" s="2066">
        <v>0</v>
      </c>
      <c r="BY52" s="1505"/>
      <c r="BZ52" s="1500"/>
      <c r="CA52" s="1501"/>
      <c r="CB52" s="1501"/>
      <c r="CC52" s="1501"/>
      <c r="CD52" s="1520"/>
      <c r="CE52" s="1523"/>
      <c r="CF52" s="1523"/>
      <c r="CG52" s="1523"/>
      <c r="CH52" s="1523"/>
      <c r="CI52" s="1523"/>
      <c r="CJ52" s="1523"/>
      <c r="CK52" s="1523"/>
      <c r="CL52" s="1523"/>
      <c r="CM52" s="1523"/>
      <c r="CN52" s="1523"/>
      <c r="CO52" s="1523"/>
      <c r="CP52" s="1523"/>
      <c r="CQ52" s="1523"/>
      <c r="CR52" s="1523"/>
      <c r="CS52" s="1523"/>
      <c r="CT52" s="1523"/>
      <c r="CU52" s="1523"/>
      <c r="CV52" s="1523"/>
      <c r="CW52" s="1523"/>
      <c r="CX52" s="1523"/>
      <c r="CY52" s="1523"/>
      <c r="CZ52" s="1523"/>
      <c r="DA52" s="1523"/>
      <c r="DB52" s="1523"/>
      <c r="DC52" s="1523"/>
      <c r="DD52" s="1523"/>
      <c r="DE52" s="1523"/>
      <c r="DF52" s="1523"/>
      <c r="DG52" s="1523"/>
      <c r="DH52" s="1523"/>
      <c r="DI52" s="1523"/>
      <c r="DJ52" s="1523"/>
      <c r="DK52" s="1523"/>
      <c r="DL52" s="1523"/>
      <c r="DM52" s="1523"/>
      <c r="DN52" s="1523"/>
      <c r="DO52" s="1523"/>
      <c r="DP52" s="1523"/>
      <c r="DQ52" s="1523"/>
      <c r="DR52" s="1523"/>
      <c r="DS52" s="1523"/>
    </row>
    <row r="53" spans="1:123" s="754" customFormat="1">
      <c r="A53" s="1106" t="s">
        <v>735</v>
      </c>
      <c r="B53" s="721" t="s">
        <v>461</v>
      </c>
      <c r="C53" s="101" t="s">
        <v>461</v>
      </c>
      <c r="D53" s="101" t="s">
        <v>461</v>
      </c>
      <c r="E53" s="101" t="s">
        <v>461</v>
      </c>
      <c r="F53" s="103" t="s">
        <v>461</v>
      </c>
      <c r="G53" s="1087" t="s">
        <v>461</v>
      </c>
      <c r="H53" s="1197">
        <v>11</v>
      </c>
      <c r="I53" s="1504">
        <v>4</v>
      </c>
      <c r="J53" s="1519">
        <v>7</v>
      </c>
      <c r="K53" s="1499"/>
      <c r="L53" s="1500"/>
      <c r="M53" s="1500"/>
      <c r="N53" s="1500"/>
      <c r="O53" s="1500"/>
      <c r="P53" s="1500"/>
      <c r="Q53" s="1500"/>
      <c r="R53" s="1500"/>
      <c r="S53" s="1501"/>
      <c r="T53" s="1501"/>
      <c r="U53" s="1501"/>
      <c r="V53" s="1520"/>
      <c r="W53" s="1521"/>
      <c r="X53" s="1500"/>
      <c r="Y53" s="1500"/>
      <c r="Z53" s="1500"/>
      <c r="AA53" s="1500"/>
      <c r="AB53" s="1500"/>
      <c r="AC53" s="1500"/>
      <c r="AD53" s="1500"/>
      <c r="AE53" s="1501"/>
      <c r="AF53" s="1501"/>
      <c r="AG53" s="1501"/>
      <c r="AH53" s="1502"/>
      <c r="AI53" s="1503"/>
      <c r="AJ53" s="1500"/>
      <c r="AK53" s="1500"/>
      <c r="AL53" s="1500"/>
      <c r="AM53" s="1500"/>
      <c r="AN53" s="1500"/>
      <c r="AO53" s="1500"/>
      <c r="AP53" s="1500"/>
      <c r="AQ53" s="1501"/>
      <c r="AR53" s="1501"/>
      <c r="AS53" s="1501"/>
      <c r="AT53" s="1504"/>
      <c r="AU53" s="1503"/>
      <c r="AV53" s="1500"/>
      <c r="AW53" s="1500"/>
      <c r="AX53" s="1500"/>
      <c r="AY53" s="1500"/>
      <c r="AZ53" s="1500"/>
      <c r="BA53" s="1505">
        <v>6</v>
      </c>
      <c r="BB53" s="1500">
        <v>7</v>
      </c>
      <c r="BC53" s="1501">
        <v>8</v>
      </c>
      <c r="BD53" s="1501">
        <v>9</v>
      </c>
      <c r="BE53" s="1501">
        <v>9</v>
      </c>
      <c r="BF53" s="1504">
        <v>11</v>
      </c>
      <c r="BG53" s="1503">
        <v>8</v>
      </c>
      <c r="BH53" s="1500">
        <v>9</v>
      </c>
      <c r="BI53" s="1500">
        <v>9</v>
      </c>
      <c r="BJ53" s="1500">
        <v>9</v>
      </c>
      <c r="BK53" s="1500">
        <v>9</v>
      </c>
      <c r="BL53" s="1500">
        <v>8</v>
      </c>
      <c r="BM53" s="1505">
        <v>8</v>
      </c>
      <c r="BN53" s="1500">
        <v>8</v>
      </c>
      <c r="BO53" s="1501">
        <v>8</v>
      </c>
      <c r="BP53" s="2063">
        <v>5</v>
      </c>
      <c r="BQ53" s="2063">
        <v>4</v>
      </c>
      <c r="BR53" s="1504">
        <v>4</v>
      </c>
      <c r="BS53" s="2181">
        <v>5</v>
      </c>
      <c r="BT53" s="1505">
        <v>5</v>
      </c>
      <c r="BU53" s="1505">
        <v>4</v>
      </c>
      <c r="BV53" s="1505">
        <v>8</v>
      </c>
      <c r="BW53" s="2066">
        <v>7</v>
      </c>
      <c r="BX53" s="2066">
        <v>7</v>
      </c>
      <c r="BY53" s="1505"/>
      <c r="BZ53" s="1500"/>
      <c r="CA53" s="1501"/>
      <c r="CB53" s="1501"/>
      <c r="CC53" s="1501"/>
      <c r="CD53" s="1520"/>
      <c r="CE53" s="1523"/>
      <c r="CF53" s="1523"/>
      <c r="CG53" s="1523"/>
      <c r="CH53" s="1523"/>
      <c r="CI53" s="1523"/>
      <c r="CJ53" s="1523"/>
      <c r="CK53" s="1523"/>
      <c r="CL53" s="1523"/>
      <c r="CM53" s="1523"/>
      <c r="CN53" s="1523"/>
      <c r="CO53" s="1523"/>
      <c r="CP53" s="1523"/>
      <c r="CQ53" s="1523"/>
      <c r="CR53" s="1523"/>
      <c r="CS53" s="1523"/>
      <c r="CT53" s="1523"/>
      <c r="CU53" s="1523"/>
      <c r="CV53" s="1523"/>
      <c r="CW53" s="1523"/>
      <c r="CX53" s="1523"/>
      <c r="CY53" s="1523"/>
      <c r="CZ53" s="1523"/>
      <c r="DA53" s="1523"/>
      <c r="DB53" s="1523"/>
      <c r="DC53" s="1523"/>
      <c r="DD53" s="1523"/>
      <c r="DE53" s="1523"/>
      <c r="DF53" s="1523"/>
      <c r="DG53" s="1523"/>
      <c r="DH53" s="1523"/>
      <c r="DI53" s="1523"/>
      <c r="DJ53" s="1523"/>
      <c r="DK53" s="1523"/>
      <c r="DL53" s="1523"/>
      <c r="DM53" s="1523"/>
      <c r="DN53" s="1523"/>
      <c r="DO53" s="1523"/>
      <c r="DP53" s="1523"/>
      <c r="DQ53" s="1523"/>
      <c r="DR53" s="1523"/>
      <c r="DS53" s="1523"/>
    </row>
    <row r="54" spans="1:123" s="754" customFormat="1">
      <c r="A54" s="1106" t="s">
        <v>736</v>
      </c>
      <c r="B54" s="721" t="s">
        <v>461</v>
      </c>
      <c r="C54" s="101" t="s">
        <v>461</v>
      </c>
      <c r="D54" s="101" t="s">
        <v>461</v>
      </c>
      <c r="E54" s="101" t="s">
        <v>461</v>
      </c>
      <c r="F54" s="103" t="s">
        <v>461</v>
      </c>
      <c r="G54" s="1087" t="s">
        <v>461</v>
      </c>
      <c r="H54" s="1197">
        <v>5</v>
      </c>
      <c r="I54" s="1504">
        <v>4</v>
      </c>
      <c r="J54" s="1519">
        <v>0</v>
      </c>
      <c r="K54" s="1499"/>
      <c r="L54" s="1500"/>
      <c r="M54" s="1500"/>
      <c r="N54" s="1500"/>
      <c r="O54" s="1500"/>
      <c r="P54" s="1500"/>
      <c r="Q54" s="1500"/>
      <c r="R54" s="1500"/>
      <c r="S54" s="1501"/>
      <c r="T54" s="1501"/>
      <c r="U54" s="1501"/>
      <c r="V54" s="1520"/>
      <c r="W54" s="1521"/>
      <c r="X54" s="1500"/>
      <c r="Y54" s="1500"/>
      <c r="Z54" s="1500"/>
      <c r="AA54" s="1500"/>
      <c r="AB54" s="1500"/>
      <c r="AC54" s="1500"/>
      <c r="AD54" s="1500"/>
      <c r="AE54" s="1501"/>
      <c r="AF54" s="1501"/>
      <c r="AG54" s="1501"/>
      <c r="AH54" s="1502"/>
      <c r="AI54" s="1503"/>
      <c r="AJ54" s="1500"/>
      <c r="AK54" s="1500"/>
      <c r="AL54" s="1500"/>
      <c r="AM54" s="1500"/>
      <c r="AN54" s="1500"/>
      <c r="AO54" s="1500"/>
      <c r="AP54" s="1500"/>
      <c r="AQ54" s="1501"/>
      <c r="AR54" s="1501"/>
      <c r="AS54" s="1501"/>
      <c r="AT54" s="1504"/>
      <c r="AU54" s="1503"/>
      <c r="AV54" s="1500"/>
      <c r="AW54" s="1500"/>
      <c r="AX54" s="1500"/>
      <c r="AY54" s="1500"/>
      <c r="AZ54" s="1500"/>
      <c r="BA54" s="1505">
        <v>5</v>
      </c>
      <c r="BB54" s="1500">
        <v>5</v>
      </c>
      <c r="BC54" s="1501">
        <v>5</v>
      </c>
      <c r="BD54" s="1501">
        <v>5</v>
      </c>
      <c r="BE54" s="1501">
        <v>5</v>
      </c>
      <c r="BF54" s="1504">
        <v>5</v>
      </c>
      <c r="BG54" s="1503">
        <v>5</v>
      </c>
      <c r="BH54" s="1500">
        <v>6</v>
      </c>
      <c r="BI54" s="1500">
        <v>6</v>
      </c>
      <c r="BJ54" s="1500">
        <v>6</v>
      </c>
      <c r="BK54" s="1500">
        <v>6</v>
      </c>
      <c r="BL54" s="1500">
        <v>8</v>
      </c>
      <c r="BM54" s="1505">
        <v>7</v>
      </c>
      <c r="BN54" s="1500">
        <v>8</v>
      </c>
      <c r="BO54" s="1501">
        <v>8</v>
      </c>
      <c r="BP54" s="2063">
        <v>4</v>
      </c>
      <c r="BQ54" s="2063">
        <v>5</v>
      </c>
      <c r="BR54" s="1504">
        <v>4</v>
      </c>
      <c r="BS54" s="2181">
        <v>3</v>
      </c>
      <c r="BT54" s="1505">
        <v>3</v>
      </c>
      <c r="BU54" s="1505">
        <v>1</v>
      </c>
      <c r="BV54" s="1505">
        <v>2</v>
      </c>
      <c r="BW54" s="2066">
        <v>0</v>
      </c>
      <c r="BX54" s="2066">
        <v>0</v>
      </c>
      <c r="BY54" s="1505"/>
      <c r="BZ54" s="1500"/>
      <c r="CA54" s="1501"/>
      <c r="CB54" s="1501"/>
      <c r="CC54" s="1501"/>
      <c r="CD54" s="1520"/>
      <c r="CE54" s="1523"/>
      <c r="CF54" s="1523"/>
      <c r="CG54" s="1523"/>
      <c r="CH54" s="1523"/>
      <c r="CI54" s="1523"/>
      <c r="CJ54" s="1523"/>
      <c r="CK54" s="1523"/>
      <c r="CL54" s="1523"/>
      <c r="CM54" s="1523"/>
      <c r="CN54" s="1523"/>
      <c r="CO54" s="1523"/>
      <c r="CP54" s="1523"/>
      <c r="CQ54" s="1523"/>
      <c r="CR54" s="1523"/>
      <c r="CS54" s="1523"/>
      <c r="CT54" s="1523"/>
      <c r="CU54" s="1523"/>
      <c r="CV54" s="1523"/>
      <c r="CW54" s="1523"/>
      <c r="CX54" s="1523"/>
      <c r="CY54" s="1523"/>
      <c r="CZ54" s="1523"/>
      <c r="DA54" s="1523"/>
      <c r="DB54" s="1523"/>
      <c r="DC54" s="1523"/>
      <c r="DD54" s="1523"/>
      <c r="DE54" s="1523"/>
      <c r="DF54" s="1523"/>
      <c r="DG54" s="1523"/>
      <c r="DH54" s="1523"/>
      <c r="DI54" s="1523"/>
      <c r="DJ54" s="1523"/>
      <c r="DK54" s="1523"/>
      <c r="DL54" s="1523"/>
      <c r="DM54" s="1523"/>
      <c r="DN54" s="1523"/>
      <c r="DO54" s="1523"/>
      <c r="DP54" s="1523"/>
      <c r="DQ54" s="1523"/>
      <c r="DR54" s="1523"/>
      <c r="DS54" s="1523"/>
    </row>
    <row r="55" spans="1:123" s="754" customFormat="1">
      <c r="A55" s="1107" t="s">
        <v>737</v>
      </c>
      <c r="B55" s="1772" t="s">
        <v>461</v>
      </c>
      <c r="C55" s="101" t="s">
        <v>461</v>
      </c>
      <c r="D55" s="101" t="s">
        <v>461</v>
      </c>
      <c r="E55" s="101" t="s">
        <v>461</v>
      </c>
      <c r="F55" s="103" t="s">
        <v>461</v>
      </c>
      <c r="G55" s="1087" t="s">
        <v>461</v>
      </c>
      <c r="H55" s="1197">
        <v>60</v>
      </c>
      <c r="I55" s="1397">
        <v>57</v>
      </c>
      <c r="J55" s="1291">
        <v>69</v>
      </c>
      <c r="K55" s="1390"/>
      <c r="L55" s="1391"/>
      <c r="M55" s="1391"/>
      <c r="N55" s="1391"/>
      <c r="O55" s="1391"/>
      <c r="P55" s="1391"/>
      <c r="Q55" s="1391"/>
      <c r="R55" s="1391"/>
      <c r="S55" s="1392"/>
      <c r="T55" s="1392"/>
      <c r="U55" s="1392"/>
      <c r="V55" s="1393"/>
      <c r="W55" s="1394"/>
      <c r="X55" s="1391"/>
      <c r="Y55" s="1391"/>
      <c r="Z55" s="1391"/>
      <c r="AA55" s="1391"/>
      <c r="AB55" s="1391"/>
      <c r="AC55" s="1391"/>
      <c r="AD55" s="1391"/>
      <c r="AE55" s="1392"/>
      <c r="AF55" s="1392"/>
      <c r="AG55" s="1392"/>
      <c r="AH55" s="1395"/>
      <c r="AI55" s="1396"/>
      <c r="AJ55" s="1391"/>
      <c r="AK55" s="1391"/>
      <c r="AL55" s="1391"/>
      <c r="AM55" s="1391"/>
      <c r="AN55" s="1391"/>
      <c r="AO55" s="1391"/>
      <c r="AP55" s="1391"/>
      <c r="AQ55" s="1392"/>
      <c r="AR55" s="1392"/>
      <c r="AS55" s="1392"/>
      <c r="AT55" s="1397"/>
      <c r="AU55" s="1396"/>
      <c r="AV55" s="1391"/>
      <c r="AW55" s="1391"/>
      <c r="AX55" s="1391"/>
      <c r="AY55" s="1391"/>
      <c r="AZ55" s="1391"/>
      <c r="BA55" s="1398">
        <v>39</v>
      </c>
      <c r="BB55" s="1391">
        <v>44</v>
      </c>
      <c r="BC55" s="1392">
        <v>46</v>
      </c>
      <c r="BD55" s="1392">
        <v>53</v>
      </c>
      <c r="BE55" s="1392">
        <v>54</v>
      </c>
      <c r="BF55" s="1397">
        <v>60</v>
      </c>
      <c r="BG55" s="1396">
        <v>61</v>
      </c>
      <c r="BH55" s="1391">
        <v>68</v>
      </c>
      <c r="BI55" s="1391">
        <v>73</v>
      </c>
      <c r="BJ55" s="1391">
        <v>80</v>
      </c>
      <c r="BK55" s="1391">
        <v>73</v>
      </c>
      <c r="BL55" s="1391">
        <v>76</v>
      </c>
      <c r="BM55" s="1398">
        <v>77</v>
      </c>
      <c r="BN55" s="1391">
        <v>77</v>
      </c>
      <c r="BO55" s="1392">
        <v>72</v>
      </c>
      <c r="BP55" s="1947">
        <v>55</v>
      </c>
      <c r="BQ55" s="1947">
        <v>61</v>
      </c>
      <c r="BR55" s="1397">
        <v>57</v>
      </c>
      <c r="BS55" s="2180">
        <v>57</v>
      </c>
      <c r="BT55" s="1398">
        <v>67</v>
      </c>
      <c r="BU55" s="1398">
        <v>63</v>
      </c>
      <c r="BV55" s="1398">
        <v>64</v>
      </c>
      <c r="BW55" s="2065">
        <v>62</v>
      </c>
      <c r="BX55" s="2065">
        <v>69</v>
      </c>
      <c r="BY55" s="1398"/>
      <c r="BZ55" s="1391"/>
      <c r="CA55" s="1392"/>
      <c r="CB55" s="1392"/>
      <c r="CC55" s="1392"/>
      <c r="CD55" s="1393"/>
      <c r="CE55" s="1523"/>
      <c r="CF55" s="1523"/>
      <c r="CG55" s="1523"/>
      <c r="CH55" s="1523"/>
      <c r="CI55" s="1523"/>
      <c r="CJ55" s="1523"/>
      <c r="CK55" s="1523"/>
      <c r="CL55" s="1523"/>
      <c r="CM55" s="1523"/>
      <c r="CN55" s="1523"/>
      <c r="CO55" s="1523"/>
      <c r="CP55" s="1523"/>
      <c r="CQ55" s="1523"/>
      <c r="CR55" s="1523"/>
      <c r="CS55" s="1523"/>
      <c r="CT55" s="1523"/>
      <c r="CU55" s="1523"/>
      <c r="CV55" s="1523"/>
      <c r="CW55" s="1523"/>
      <c r="CX55" s="1523"/>
      <c r="CY55" s="1523"/>
      <c r="CZ55" s="1523"/>
      <c r="DA55" s="1523"/>
      <c r="DB55" s="1523"/>
      <c r="DC55" s="1523"/>
      <c r="DD55" s="1523"/>
      <c r="DE55" s="1523"/>
      <c r="DF55" s="1523"/>
      <c r="DG55" s="1523"/>
      <c r="DH55" s="1523"/>
      <c r="DI55" s="1523"/>
      <c r="DJ55" s="1523"/>
      <c r="DK55" s="1523"/>
      <c r="DL55" s="1523"/>
      <c r="DM55" s="1523"/>
      <c r="DN55" s="1523"/>
      <c r="DO55" s="1523"/>
      <c r="DP55" s="1523"/>
      <c r="DQ55" s="1523"/>
      <c r="DR55" s="1523"/>
      <c r="DS55" s="1523"/>
    </row>
    <row r="56" spans="1:123" s="754" customFormat="1">
      <c r="A56" s="1106" t="s">
        <v>739</v>
      </c>
      <c r="B56" s="721" t="s">
        <v>461</v>
      </c>
      <c r="C56" s="101" t="s">
        <v>461</v>
      </c>
      <c r="D56" s="101" t="s">
        <v>461</v>
      </c>
      <c r="E56" s="101" t="s">
        <v>461</v>
      </c>
      <c r="F56" s="103" t="s">
        <v>461</v>
      </c>
      <c r="G56" s="1087" t="s">
        <v>461</v>
      </c>
      <c r="H56" s="1197">
        <v>23</v>
      </c>
      <c r="I56" s="1504">
        <v>8</v>
      </c>
      <c r="J56" s="1519">
        <v>16</v>
      </c>
      <c r="K56" s="1499"/>
      <c r="L56" s="1500"/>
      <c r="M56" s="1500"/>
      <c r="N56" s="1500"/>
      <c r="O56" s="1500"/>
      <c r="P56" s="1500"/>
      <c r="Q56" s="1500"/>
      <c r="R56" s="1500"/>
      <c r="S56" s="1501"/>
      <c r="T56" s="1501"/>
      <c r="U56" s="1501"/>
      <c r="V56" s="1520"/>
      <c r="W56" s="1521"/>
      <c r="X56" s="1500"/>
      <c r="Y56" s="1500"/>
      <c r="Z56" s="1500"/>
      <c r="AA56" s="1500"/>
      <c r="AB56" s="1500"/>
      <c r="AC56" s="1500"/>
      <c r="AD56" s="1500"/>
      <c r="AE56" s="1501"/>
      <c r="AF56" s="1501"/>
      <c r="AG56" s="1501"/>
      <c r="AH56" s="1502"/>
      <c r="AI56" s="1503"/>
      <c r="AJ56" s="1500"/>
      <c r="AK56" s="1500"/>
      <c r="AL56" s="1500"/>
      <c r="AM56" s="1500"/>
      <c r="AN56" s="1500"/>
      <c r="AO56" s="1500"/>
      <c r="AP56" s="1500"/>
      <c r="AQ56" s="1501"/>
      <c r="AR56" s="1501"/>
      <c r="AS56" s="1501"/>
      <c r="AT56" s="1504"/>
      <c r="AU56" s="1503"/>
      <c r="AV56" s="1500"/>
      <c r="AW56" s="1500"/>
      <c r="AX56" s="1500"/>
      <c r="AY56" s="1500"/>
      <c r="AZ56" s="1500"/>
      <c r="BA56" s="1505">
        <v>17</v>
      </c>
      <c r="BB56" s="1500">
        <v>18</v>
      </c>
      <c r="BC56" s="1501">
        <v>18</v>
      </c>
      <c r="BD56" s="1501">
        <v>20</v>
      </c>
      <c r="BE56" s="1501">
        <v>19</v>
      </c>
      <c r="BF56" s="1504">
        <v>23</v>
      </c>
      <c r="BG56" s="1503">
        <v>23</v>
      </c>
      <c r="BH56" s="1500">
        <v>22</v>
      </c>
      <c r="BI56" s="1500">
        <v>23</v>
      </c>
      <c r="BJ56" s="1500">
        <v>24</v>
      </c>
      <c r="BK56" s="1500">
        <v>23</v>
      </c>
      <c r="BL56" s="1500">
        <v>22</v>
      </c>
      <c r="BM56" s="1505">
        <v>24</v>
      </c>
      <c r="BN56" s="1500">
        <v>25</v>
      </c>
      <c r="BO56" s="1501">
        <v>25</v>
      </c>
      <c r="BP56" s="2063">
        <v>10</v>
      </c>
      <c r="BQ56" s="2063">
        <v>10</v>
      </c>
      <c r="BR56" s="1504">
        <v>8</v>
      </c>
      <c r="BS56" s="2181">
        <v>9</v>
      </c>
      <c r="BT56" s="1505">
        <v>13</v>
      </c>
      <c r="BU56" s="1505">
        <v>13</v>
      </c>
      <c r="BV56" s="1505">
        <v>14</v>
      </c>
      <c r="BW56" s="2066">
        <v>11</v>
      </c>
      <c r="BX56" s="2066">
        <v>16</v>
      </c>
      <c r="BY56" s="1505"/>
      <c r="BZ56" s="1500"/>
      <c r="CA56" s="1501"/>
      <c r="CB56" s="1501"/>
      <c r="CC56" s="1501"/>
      <c r="CD56" s="1520"/>
      <c r="CE56" s="1523"/>
      <c r="CF56" s="1523"/>
      <c r="CG56" s="1523"/>
      <c r="CH56" s="1523"/>
      <c r="CI56" s="1523"/>
      <c r="CJ56" s="1523"/>
      <c r="CK56" s="1523"/>
      <c r="CL56" s="1523"/>
      <c r="CM56" s="1523"/>
      <c r="CN56" s="1523"/>
      <c r="CO56" s="1523"/>
      <c r="CP56" s="1523"/>
      <c r="CQ56" s="1523"/>
      <c r="CR56" s="1523"/>
      <c r="CS56" s="1523"/>
      <c r="CT56" s="1523"/>
      <c r="CU56" s="1523"/>
      <c r="CV56" s="1523"/>
      <c r="CW56" s="1523"/>
      <c r="CX56" s="1523"/>
      <c r="CY56" s="1523"/>
      <c r="CZ56" s="1523"/>
      <c r="DA56" s="1523"/>
      <c r="DB56" s="1523"/>
      <c r="DC56" s="1523"/>
      <c r="DD56" s="1523"/>
      <c r="DE56" s="1523"/>
      <c r="DF56" s="1523"/>
      <c r="DG56" s="1523"/>
      <c r="DH56" s="1523"/>
      <c r="DI56" s="1523"/>
      <c r="DJ56" s="1523"/>
      <c r="DK56" s="1523"/>
      <c r="DL56" s="1523"/>
      <c r="DM56" s="1523"/>
      <c r="DN56" s="1523"/>
      <c r="DO56" s="1523"/>
      <c r="DP56" s="1523"/>
      <c r="DQ56" s="1523"/>
      <c r="DR56" s="1523"/>
      <c r="DS56" s="1523"/>
    </row>
    <row r="57" spans="1:123" s="754" customFormat="1">
      <c r="A57" s="1106" t="s">
        <v>740</v>
      </c>
      <c r="B57" s="721" t="s">
        <v>461</v>
      </c>
      <c r="C57" s="101" t="s">
        <v>461</v>
      </c>
      <c r="D57" s="101" t="s">
        <v>461</v>
      </c>
      <c r="E57" s="101" t="s">
        <v>461</v>
      </c>
      <c r="F57" s="103" t="s">
        <v>461</v>
      </c>
      <c r="G57" s="1087" t="s">
        <v>461</v>
      </c>
      <c r="H57" s="1197">
        <v>25</v>
      </c>
      <c r="I57" s="1504">
        <v>21</v>
      </c>
      <c r="J57" s="1519">
        <v>19</v>
      </c>
      <c r="K57" s="1499"/>
      <c r="L57" s="1500"/>
      <c r="M57" s="1500"/>
      <c r="N57" s="1500"/>
      <c r="O57" s="1500"/>
      <c r="P57" s="1500"/>
      <c r="Q57" s="1500"/>
      <c r="R57" s="1500"/>
      <c r="S57" s="1501"/>
      <c r="T57" s="1501"/>
      <c r="U57" s="1501"/>
      <c r="V57" s="1520"/>
      <c r="W57" s="1521"/>
      <c r="X57" s="1500"/>
      <c r="Y57" s="1500"/>
      <c r="Z57" s="1500"/>
      <c r="AA57" s="1500"/>
      <c r="AB57" s="1500"/>
      <c r="AC57" s="1500"/>
      <c r="AD57" s="1500"/>
      <c r="AE57" s="1501"/>
      <c r="AF57" s="1501"/>
      <c r="AG57" s="1501"/>
      <c r="AH57" s="1502"/>
      <c r="AI57" s="1503"/>
      <c r="AJ57" s="1500"/>
      <c r="AK57" s="1500"/>
      <c r="AL57" s="1500"/>
      <c r="AM57" s="1500"/>
      <c r="AN57" s="1500"/>
      <c r="AO57" s="1500"/>
      <c r="AP57" s="1500"/>
      <c r="AQ57" s="1501"/>
      <c r="AR57" s="1501"/>
      <c r="AS57" s="1501"/>
      <c r="AT57" s="1504"/>
      <c r="AU57" s="1503"/>
      <c r="AV57" s="1500"/>
      <c r="AW57" s="1500"/>
      <c r="AX57" s="1500"/>
      <c r="AY57" s="1500"/>
      <c r="AZ57" s="1500"/>
      <c r="BA57" s="1505">
        <v>13</v>
      </c>
      <c r="BB57" s="1500">
        <v>14</v>
      </c>
      <c r="BC57" s="1501">
        <v>15</v>
      </c>
      <c r="BD57" s="1501">
        <v>19</v>
      </c>
      <c r="BE57" s="1501">
        <v>22</v>
      </c>
      <c r="BF57" s="1504">
        <v>25</v>
      </c>
      <c r="BG57" s="1503">
        <v>28</v>
      </c>
      <c r="BH57" s="1500">
        <v>35</v>
      </c>
      <c r="BI57" s="1500">
        <v>36</v>
      </c>
      <c r="BJ57" s="1500">
        <v>39</v>
      </c>
      <c r="BK57" s="1500">
        <v>36</v>
      </c>
      <c r="BL57" s="1500">
        <v>39</v>
      </c>
      <c r="BM57" s="1505">
        <v>39</v>
      </c>
      <c r="BN57" s="1500">
        <v>40</v>
      </c>
      <c r="BO57" s="1501">
        <v>34</v>
      </c>
      <c r="BP57" s="2063">
        <v>20</v>
      </c>
      <c r="BQ57" s="2063">
        <v>23</v>
      </c>
      <c r="BR57" s="1504">
        <v>21</v>
      </c>
      <c r="BS57" s="2181">
        <v>21</v>
      </c>
      <c r="BT57" s="1505">
        <v>23</v>
      </c>
      <c r="BU57" s="1505">
        <v>19</v>
      </c>
      <c r="BV57" s="1505">
        <v>19</v>
      </c>
      <c r="BW57" s="2066">
        <v>18</v>
      </c>
      <c r="BX57" s="2066">
        <v>19</v>
      </c>
      <c r="BY57" s="1505"/>
      <c r="BZ57" s="1500"/>
      <c r="CA57" s="1501"/>
      <c r="CB57" s="1501"/>
      <c r="CC57" s="1501"/>
      <c r="CD57" s="1520"/>
      <c r="CE57" s="1523"/>
      <c r="CF57" s="1523"/>
      <c r="CG57" s="1523"/>
      <c r="CH57" s="1523"/>
      <c r="CI57" s="1523"/>
      <c r="CJ57" s="1523"/>
      <c r="CK57" s="1523"/>
      <c r="CL57" s="1523"/>
      <c r="CM57" s="1523"/>
      <c r="CN57" s="1523"/>
      <c r="CO57" s="1523"/>
      <c r="CP57" s="1523"/>
      <c r="CQ57" s="1523"/>
      <c r="CR57" s="1523"/>
      <c r="CS57" s="1523"/>
      <c r="CT57" s="1523"/>
      <c r="CU57" s="1523"/>
      <c r="CV57" s="1523"/>
      <c r="CW57" s="1523"/>
      <c r="CX57" s="1523"/>
      <c r="CY57" s="1523"/>
      <c r="CZ57" s="1523"/>
      <c r="DA57" s="1523"/>
      <c r="DB57" s="1523"/>
      <c r="DC57" s="1523"/>
      <c r="DD57" s="1523"/>
      <c r="DE57" s="1523"/>
      <c r="DF57" s="1523"/>
      <c r="DG57" s="1523"/>
      <c r="DH57" s="1523"/>
      <c r="DI57" s="1523"/>
      <c r="DJ57" s="1523"/>
      <c r="DK57" s="1523"/>
      <c r="DL57" s="1523"/>
      <c r="DM57" s="1523"/>
      <c r="DN57" s="1523"/>
      <c r="DO57" s="1523"/>
      <c r="DP57" s="1523"/>
      <c r="DQ57" s="1523"/>
      <c r="DR57" s="1523"/>
      <c r="DS57" s="1523"/>
    </row>
    <row r="58" spans="1:123" s="754" customFormat="1">
      <c r="A58" s="1106" t="s">
        <v>738</v>
      </c>
      <c r="B58" s="721" t="s">
        <v>461</v>
      </c>
      <c r="C58" s="101" t="s">
        <v>461</v>
      </c>
      <c r="D58" s="101" t="s">
        <v>461</v>
      </c>
      <c r="E58" s="101" t="s">
        <v>461</v>
      </c>
      <c r="F58" s="103" t="s">
        <v>461</v>
      </c>
      <c r="G58" s="1087" t="s">
        <v>461</v>
      </c>
      <c r="H58" s="1197">
        <v>12</v>
      </c>
      <c r="I58" s="1504">
        <v>28</v>
      </c>
      <c r="J58" s="1519">
        <v>34</v>
      </c>
      <c r="K58" s="1499"/>
      <c r="L58" s="1500"/>
      <c r="M58" s="1500"/>
      <c r="N58" s="1500"/>
      <c r="O58" s="1500"/>
      <c r="P58" s="1500"/>
      <c r="Q58" s="1500"/>
      <c r="R58" s="1500"/>
      <c r="S58" s="1501"/>
      <c r="T58" s="1501"/>
      <c r="U58" s="1501"/>
      <c r="V58" s="1520"/>
      <c r="W58" s="1521"/>
      <c r="X58" s="1500"/>
      <c r="Y58" s="1500"/>
      <c r="Z58" s="1500"/>
      <c r="AA58" s="1500"/>
      <c r="AB58" s="1500"/>
      <c r="AC58" s="1500"/>
      <c r="AD58" s="1500"/>
      <c r="AE58" s="1501"/>
      <c r="AF58" s="1501"/>
      <c r="AG58" s="1501"/>
      <c r="AH58" s="1502"/>
      <c r="AI58" s="1503"/>
      <c r="AJ58" s="1500"/>
      <c r="AK58" s="1500"/>
      <c r="AL58" s="1500"/>
      <c r="AM58" s="1500"/>
      <c r="AN58" s="1500"/>
      <c r="AO58" s="1500"/>
      <c r="AP58" s="1500"/>
      <c r="AQ58" s="1501"/>
      <c r="AR58" s="1501"/>
      <c r="AS58" s="1501"/>
      <c r="AT58" s="1504"/>
      <c r="AU58" s="1503"/>
      <c r="AV58" s="1500"/>
      <c r="AW58" s="1500"/>
      <c r="AX58" s="1500"/>
      <c r="AY58" s="1500"/>
      <c r="AZ58" s="1500"/>
      <c r="BA58" s="1505">
        <v>9</v>
      </c>
      <c r="BB58" s="1500">
        <v>12</v>
      </c>
      <c r="BC58" s="1501">
        <v>13</v>
      </c>
      <c r="BD58" s="1501">
        <v>14</v>
      </c>
      <c r="BE58" s="1501">
        <v>13</v>
      </c>
      <c r="BF58" s="1504">
        <v>12</v>
      </c>
      <c r="BG58" s="1503">
        <v>10</v>
      </c>
      <c r="BH58" s="1500">
        <v>11</v>
      </c>
      <c r="BI58" s="1500">
        <v>14</v>
      </c>
      <c r="BJ58" s="1500">
        <v>17</v>
      </c>
      <c r="BK58" s="1500">
        <v>14</v>
      </c>
      <c r="BL58" s="1500">
        <v>15</v>
      </c>
      <c r="BM58" s="1505">
        <v>14</v>
      </c>
      <c r="BN58" s="1500">
        <v>12</v>
      </c>
      <c r="BO58" s="1501">
        <v>13</v>
      </c>
      <c r="BP58" s="2063">
        <v>25</v>
      </c>
      <c r="BQ58" s="2063">
        <v>28</v>
      </c>
      <c r="BR58" s="1504">
        <v>28</v>
      </c>
      <c r="BS58" s="2181">
        <v>27</v>
      </c>
      <c r="BT58" s="1505">
        <v>31</v>
      </c>
      <c r="BU58" s="1505">
        <v>31</v>
      </c>
      <c r="BV58" s="1505">
        <v>31</v>
      </c>
      <c r="BW58" s="2066">
        <v>33</v>
      </c>
      <c r="BX58" s="2066">
        <v>34</v>
      </c>
      <c r="BY58" s="1505"/>
      <c r="BZ58" s="1500"/>
      <c r="CA58" s="1501"/>
      <c r="CB58" s="1501"/>
      <c r="CC58" s="1501"/>
      <c r="CD58" s="1520"/>
      <c r="CE58" s="1523"/>
      <c r="CF58" s="1523"/>
      <c r="CG58" s="1523"/>
      <c r="CH58" s="1523"/>
      <c r="CI58" s="1523"/>
      <c r="CJ58" s="1523"/>
      <c r="CK58" s="1523"/>
      <c r="CL58" s="1523"/>
      <c r="CM58" s="1523"/>
      <c r="CN58" s="1523"/>
      <c r="CO58" s="1523"/>
      <c r="CP58" s="1523"/>
      <c r="CQ58" s="1523"/>
      <c r="CR58" s="1523"/>
      <c r="CS58" s="1523"/>
      <c r="CT58" s="1523"/>
      <c r="CU58" s="1523"/>
      <c r="CV58" s="1523"/>
      <c r="CW58" s="1523"/>
      <c r="CX58" s="1523"/>
      <c r="CY58" s="1523"/>
      <c r="CZ58" s="1523"/>
      <c r="DA58" s="1523"/>
      <c r="DB58" s="1523"/>
      <c r="DC58" s="1523"/>
      <c r="DD58" s="1523"/>
      <c r="DE58" s="1523"/>
      <c r="DF58" s="1523"/>
      <c r="DG58" s="1523"/>
      <c r="DH58" s="1523"/>
      <c r="DI58" s="1523"/>
      <c r="DJ58" s="1523"/>
      <c r="DK58" s="1523"/>
      <c r="DL58" s="1523"/>
      <c r="DM58" s="1523"/>
      <c r="DN58" s="1523"/>
      <c r="DO58" s="1523"/>
      <c r="DP58" s="1523"/>
      <c r="DQ58" s="1523"/>
      <c r="DR58" s="1523"/>
      <c r="DS58" s="1523"/>
    </row>
    <row r="59" spans="1:123">
      <c r="A59" s="1104" t="s">
        <v>416</v>
      </c>
      <c r="B59" s="1772">
        <v>88</v>
      </c>
      <c r="C59" s="1391">
        <v>117</v>
      </c>
      <c r="D59" s="1391">
        <v>64</v>
      </c>
      <c r="E59" s="1391">
        <v>49</v>
      </c>
      <c r="F59" s="1432">
        <v>46</v>
      </c>
      <c r="G59" s="1434">
        <v>26</v>
      </c>
      <c r="H59" s="1947">
        <v>13</v>
      </c>
      <c r="I59" s="1397">
        <v>7</v>
      </c>
      <c r="J59" s="1291">
        <v>2</v>
      </c>
      <c r="K59" s="1390">
        <v>64</v>
      </c>
      <c r="L59" s="1391">
        <v>63</v>
      </c>
      <c r="M59" s="1391">
        <v>65</v>
      </c>
      <c r="N59" s="1391">
        <v>49</v>
      </c>
      <c r="O59" s="1391">
        <v>39</v>
      </c>
      <c r="P59" s="1391">
        <v>34</v>
      </c>
      <c r="Q59" s="1391">
        <v>25</v>
      </c>
      <c r="R59" s="1391">
        <v>26</v>
      </c>
      <c r="S59" s="1392">
        <v>25</v>
      </c>
      <c r="T59" s="1392">
        <v>30</v>
      </c>
      <c r="U59" s="1392">
        <v>33</v>
      </c>
      <c r="V59" s="1393">
        <v>41</v>
      </c>
      <c r="W59" s="1394">
        <v>44</v>
      </c>
      <c r="X59" s="1391">
        <v>44</v>
      </c>
      <c r="Y59" s="1391">
        <v>46</v>
      </c>
      <c r="Z59" s="1391">
        <v>45</v>
      </c>
      <c r="AA59" s="1391">
        <v>48</v>
      </c>
      <c r="AB59" s="1391">
        <v>47</v>
      </c>
      <c r="AC59" s="1391">
        <v>38</v>
      </c>
      <c r="AD59" s="1391">
        <v>35</v>
      </c>
      <c r="AE59" s="1392">
        <v>36</v>
      </c>
      <c r="AF59" s="1392">
        <v>34</v>
      </c>
      <c r="AG59" s="1392">
        <v>38</v>
      </c>
      <c r="AH59" s="1395">
        <v>46</v>
      </c>
      <c r="AI59" s="1396">
        <v>38</v>
      </c>
      <c r="AJ59" s="1391">
        <v>35</v>
      </c>
      <c r="AK59" s="1391">
        <v>37</v>
      </c>
      <c r="AL59" s="1391">
        <v>42</v>
      </c>
      <c r="AM59" s="1391">
        <v>34</v>
      </c>
      <c r="AN59" s="1391">
        <v>39</v>
      </c>
      <c r="AO59" s="1391">
        <v>42</v>
      </c>
      <c r="AP59" s="1391">
        <v>44</v>
      </c>
      <c r="AQ59" s="1392">
        <v>30</v>
      </c>
      <c r="AR59" s="1392">
        <v>27</v>
      </c>
      <c r="AS59" s="1392">
        <v>24</v>
      </c>
      <c r="AT59" s="1397">
        <v>26</v>
      </c>
      <c r="AU59" s="1396">
        <v>24</v>
      </c>
      <c r="AV59" s="1391">
        <v>24</v>
      </c>
      <c r="AW59" s="1391">
        <v>23</v>
      </c>
      <c r="AX59" s="1391">
        <v>25</v>
      </c>
      <c r="AY59" s="1391">
        <v>19</v>
      </c>
      <c r="AZ59" s="1391">
        <v>22</v>
      </c>
      <c r="BA59" s="1398">
        <v>7</v>
      </c>
      <c r="BB59" s="1391">
        <v>8</v>
      </c>
      <c r="BC59" s="1392">
        <v>11</v>
      </c>
      <c r="BD59" s="1392">
        <v>13</v>
      </c>
      <c r="BE59" s="1392">
        <v>13</v>
      </c>
      <c r="BF59" s="1397">
        <v>13</v>
      </c>
      <c r="BG59" s="1396">
        <v>6</v>
      </c>
      <c r="BH59" s="1391">
        <v>7</v>
      </c>
      <c r="BI59" s="1391">
        <v>6</v>
      </c>
      <c r="BJ59" s="1391">
        <v>7</v>
      </c>
      <c r="BK59" s="1391">
        <v>7</v>
      </c>
      <c r="BL59" s="1391">
        <v>8</v>
      </c>
      <c r="BM59" s="1398">
        <v>9</v>
      </c>
      <c r="BN59" s="1391">
        <v>9</v>
      </c>
      <c r="BO59" s="1392">
        <v>9</v>
      </c>
      <c r="BP59" s="1947">
        <v>3</v>
      </c>
      <c r="BQ59" s="1947">
        <v>5</v>
      </c>
      <c r="BR59" s="1397">
        <v>7</v>
      </c>
      <c r="BS59" s="2180">
        <v>6</v>
      </c>
      <c r="BT59" s="1398">
        <v>5</v>
      </c>
      <c r="BU59" s="1398">
        <v>4</v>
      </c>
      <c r="BV59" s="1398">
        <v>5</v>
      </c>
      <c r="BW59" s="2065">
        <v>5</v>
      </c>
      <c r="BX59" s="2065">
        <v>2</v>
      </c>
      <c r="BY59" s="1398"/>
      <c r="BZ59" s="1391"/>
      <c r="CA59" s="1392"/>
      <c r="CB59" s="1392"/>
      <c r="CC59" s="1392"/>
      <c r="CD59" s="1393"/>
      <c r="CE59" s="1523"/>
      <c r="CF59" s="1523"/>
      <c r="CG59" s="1523"/>
      <c r="CH59" s="1523"/>
      <c r="CI59" s="1523"/>
      <c r="CJ59" s="1523"/>
      <c r="CK59" s="1523"/>
      <c r="CL59" s="1523"/>
      <c r="CM59" s="1523"/>
      <c r="CN59" s="1523"/>
      <c r="CO59" s="1523"/>
      <c r="CP59" s="1523"/>
      <c r="CQ59" s="1523"/>
      <c r="CR59" s="1523"/>
      <c r="CS59" s="1523"/>
      <c r="CT59" s="1523"/>
      <c r="CU59" s="1523"/>
      <c r="CV59" s="1523"/>
      <c r="CW59" s="1523"/>
      <c r="CX59" s="1523"/>
      <c r="CY59" s="1523"/>
      <c r="CZ59" s="1523"/>
      <c r="DA59" s="1523"/>
      <c r="DB59" s="1523"/>
      <c r="DC59" s="1523"/>
      <c r="DD59" s="1523"/>
      <c r="DE59" s="1523"/>
      <c r="DF59" s="1523"/>
      <c r="DG59" s="1523"/>
      <c r="DH59" s="1523"/>
      <c r="DI59" s="1523"/>
      <c r="DJ59" s="1523"/>
      <c r="DK59" s="1523"/>
      <c r="DL59" s="1523"/>
      <c r="DM59" s="1523"/>
      <c r="DN59" s="1523"/>
      <c r="DO59" s="1523"/>
      <c r="DP59" s="1523"/>
      <c r="DQ59" s="1523"/>
      <c r="DR59" s="1523"/>
      <c r="DS59" s="1523"/>
    </row>
    <row r="60" spans="1:123" s="754" customFormat="1">
      <c r="A60" s="1108" t="s">
        <v>741</v>
      </c>
      <c r="B60" s="721" t="s">
        <v>461</v>
      </c>
      <c r="C60" s="101" t="s">
        <v>461</v>
      </c>
      <c r="D60" s="101" t="s">
        <v>461</v>
      </c>
      <c r="E60" s="101" t="s">
        <v>461</v>
      </c>
      <c r="F60" s="103" t="s">
        <v>461</v>
      </c>
      <c r="G60" s="1087" t="s">
        <v>461</v>
      </c>
      <c r="H60" s="1197">
        <v>9</v>
      </c>
      <c r="I60" s="1504">
        <v>1</v>
      </c>
      <c r="J60" s="1519">
        <v>0</v>
      </c>
      <c r="K60" s="1499"/>
      <c r="L60" s="1500"/>
      <c r="M60" s="1500"/>
      <c r="N60" s="1500"/>
      <c r="O60" s="1500"/>
      <c r="P60" s="1500"/>
      <c r="Q60" s="1500"/>
      <c r="R60" s="1500"/>
      <c r="S60" s="1501"/>
      <c r="T60" s="1501"/>
      <c r="U60" s="1501"/>
      <c r="V60" s="1520"/>
      <c r="W60" s="1521"/>
      <c r="X60" s="1500"/>
      <c r="Y60" s="1500"/>
      <c r="Z60" s="1500"/>
      <c r="AA60" s="1500"/>
      <c r="AB60" s="1500"/>
      <c r="AC60" s="1500"/>
      <c r="AD60" s="1500"/>
      <c r="AE60" s="1501"/>
      <c r="AF60" s="1501"/>
      <c r="AG60" s="1501"/>
      <c r="AH60" s="1502"/>
      <c r="AI60" s="1503"/>
      <c r="AJ60" s="1500"/>
      <c r="AK60" s="1500"/>
      <c r="AL60" s="1500"/>
      <c r="AM60" s="1500"/>
      <c r="AN60" s="1500"/>
      <c r="AO60" s="1500"/>
      <c r="AP60" s="1500"/>
      <c r="AQ60" s="1501"/>
      <c r="AR60" s="1501"/>
      <c r="AS60" s="1501"/>
      <c r="AT60" s="1504"/>
      <c r="AU60" s="1503"/>
      <c r="AV60" s="1500"/>
      <c r="AW60" s="1500"/>
      <c r="AX60" s="1500"/>
      <c r="AY60" s="1500"/>
      <c r="AZ60" s="1500"/>
      <c r="BA60" s="1505">
        <v>1</v>
      </c>
      <c r="BB60" s="1500">
        <v>1</v>
      </c>
      <c r="BC60" s="1501">
        <v>3</v>
      </c>
      <c r="BD60" s="1501">
        <v>3</v>
      </c>
      <c r="BE60" s="1501">
        <v>3</v>
      </c>
      <c r="BF60" s="1504">
        <v>9</v>
      </c>
      <c r="BG60" s="1503">
        <v>1</v>
      </c>
      <c r="BH60" s="1500">
        <v>2</v>
      </c>
      <c r="BI60" s="1500">
        <v>2</v>
      </c>
      <c r="BJ60" s="1500">
        <v>3</v>
      </c>
      <c r="BK60" s="1500">
        <v>4</v>
      </c>
      <c r="BL60" s="1500">
        <v>5</v>
      </c>
      <c r="BM60" s="1505">
        <v>6</v>
      </c>
      <c r="BN60" s="1500">
        <v>6</v>
      </c>
      <c r="BO60" s="1501">
        <v>6</v>
      </c>
      <c r="BP60" s="2063">
        <v>1</v>
      </c>
      <c r="BQ60" s="2063">
        <v>1</v>
      </c>
      <c r="BR60" s="1504">
        <v>1</v>
      </c>
      <c r="BS60" s="2181">
        <v>1</v>
      </c>
      <c r="BT60" s="1505">
        <v>1</v>
      </c>
      <c r="BU60" s="1505">
        <v>1</v>
      </c>
      <c r="BV60" s="1505">
        <v>1</v>
      </c>
      <c r="BW60" s="2066">
        <v>1</v>
      </c>
      <c r="BX60" s="2066">
        <v>0</v>
      </c>
      <c r="BY60" s="1505"/>
      <c r="BZ60" s="1500"/>
      <c r="CA60" s="1501"/>
      <c r="CB60" s="1501"/>
      <c r="CC60" s="1501"/>
      <c r="CD60" s="1520"/>
      <c r="CE60" s="1523"/>
      <c r="CF60" s="1523"/>
      <c r="CG60" s="1523"/>
      <c r="CH60" s="1523"/>
      <c r="CI60" s="1523"/>
      <c r="CJ60" s="1523"/>
      <c r="CK60" s="1523"/>
      <c r="CL60" s="1523"/>
      <c r="CM60" s="1523"/>
      <c r="CN60" s="1523"/>
      <c r="CO60" s="1523"/>
      <c r="CP60" s="1523"/>
      <c r="CQ60" s="1523"/>
      <c r="CR60" s="1523"/>
      <c r="CS60" s="1523"/>
      <c r="CT60" s="1523"/>
      <c r="CU60" s="1523"/>
      <c r="CV60" s="1523"/>
      <c r="CW60" s="1523"/>
      <c r="CX60" s="1523"/>
      <c r="CY60" s="1523"/>
      <c r="CZ60" s="1523"/>
      <c r="DA60" s="1523"/>
      <c r="DB60" s="1523"/>
      <c r="DC60" s="1523"/>
      <c r="DD60" s="1523"/>
      <c r="DE60" s="1523"/>
      <c r="DF60" s="1523"/>
      <c r="DG60" s="1523"/>
      <c r="DH60" s="1523"/>
      <c r="DI60" s="1523"/>
      <c r="DJ60" s="1523"/>
      <c r="DK60" s="1523"/>
      <c r="DL60" s="1523"/>
      <c r="DM60" s="1523"/>
      <c r="DN60" s="1523"/>
      <c r="DO60" s="1523"/>
      <c r="DP60" s="1523"/>
      <c r="DQ60" s="1523"/>
      <c r="DR60" s="1523"/>
      <c r="DS60" s="1523"/>
    </row>
    <row r="61" spans="1:123" s="754" customFormat="1">
      <c r="A61" s="1108" t="s">
        <v>742</v>
      </c>
      <c r="B61" s="721" t="s">
        <v>461</v>
      </c>
      <c r="C61" s="101" t="s">
        <v>461</v>
      </c>
      <c r="D61" s="101" t="s">
        <v>461</v>
      </c>
      <c r="E61" s="101" t="s">
        <v>461</v>
      </c>
      <c r="F61" s="103" t="s">
        <v>461</v>
      </c>
      <c r="G61" s="1087" t="s">
        <v>461</v>
      </c>
      <c r="H61" s="1197">
        <v>0</v>
      </c>
      <c r="I61" s="1504">
        <v>1</v>
      </c>
      <c r="J61" s="1519">
        <v>0</v>
      </c>
      <c r="K61" s="1499"/>
      <c r="L61" s="1500"/>
      <c r="M61" s="1500"/>
      <c r="N61" s="1500"/>
      <c r="O61" s="1500"/>
      <c r="P61" s="1500"/>
      <c r="Q61" s="1500"/>
      <c r="R61" s="1500"/>
      <c r="S61" s="1501"/>
      <c r="T61" s="1501"/>
      <c r="U61" s="1501"/>
      <c r="V61" s="1520"/>
      <c r="W61" s="1521"/>
      <c r="X61" s="1500"/>
      <c r="Y61" s="1500"/>
      <c r="Z61" s="1500"/>
      <c r="AA61" s="1500"/>
      <c r="AB61" s="1500"/>
      <c r="AC61" s="1500"/>
      <c r="AD61" s="1500"/>
      <c r="AE61" s="1501"/>
      <c r="AF61" s="1501"/>
      <c r="AG61" s="1501"/>
      <c r="AH61" s="1502"/>
      <c r="AI61" s="1503"/>
      <c r="AJ61" s="1500"/>
      <c r="AK61" s="1500"/>
      <c r="AL61" s="1500"/>
      <c r="AM61" s="1500"/>
      <c r="AN61" s="1500"/>
      <c r="AO61" s="1500"/>
      <c r="AP61" s="1500"/>
      <c r="AQ61" s="1501"/>
      <c r="AR61" s="1501"/>
      <c r="AS61" s="1501"/>
      <c r="AT61" s="1504"/>
      <c r="AU61" s="1503"/>
      <c r="AV61" s="1500"/>
      <c r="AW61" s="1500"/>
      <c r="AX61" s="1500"/>
      <c r="AY61" s="1500"/>
      <c r="AZ61" s="1500"/>
      <c r="BA61" s="1505">
        <v>0</v>
      </c>
      <c r="BB61" s="1500">
        <v>0</v>
      </c>
      <c r="BC61" s="1501">
        <v>0</v>
      </c>
      <c r="BD61" s="1501">
        <v>0</v>
      </c>
      <c r="BE61" s="1501">
        <v>0</v>
      </c>
      <c r="BF61" s="1504">
        <v>0</v>
      </c>
      <c r="BG61" s="1503">
        <v>0</v>
      </c>
      <c r="BH61" s="1500">
        <v>0</v>
      </c>
      <c r="BI61" s="1500">
        <v>0</v>
      </c>
      <c r="BJ61" s="1500">
        <v>0</v>
      </c>
      <c r="BK61" s="1500">
        <v>0</v>
      </c>
      <c r="BL61" s="1500">
        <v>0</v>
      </c>
      <c r="BM61" s="1505">
        <v>0</v>
      </c>
      <c r="BN61" s="1500">
        <v>0</v>
      </c>
      <c r="BO61" s="1501">
        <v>0</v>
      </c>
      <c r="BP61" s="2063">
        <v>0</v>
      </c>
      <c r="BQ61" s="2063">
        <v>0</v>
      </c>
      <c r="BR61" s="1504">
        <v>1</v>
      </c>
      <c r="BS61" s="2181">
        <v>1</v>
      </c>
      <c r="BT61" s="1505">
        <v>1</v>
      </c>
      <c r="BU61" s="1505">
        <v>1</v>
      </c>
      <c r="BV61" s="1505">
        <v>1</v>
      </c>
      <c r="BW61" s="2066">
        <v>1</v>
      </c>
      <c r="BX61" s="2066">
        <v>0</v>
      </c>
      <c r="BY61" s="1505"/>
      <c r="BZ61" s="1500"/>
      <c r="CA61" s="1501"/>
      <c r="CB61" s="1501"/>
      <c r="CC61" s="1501"/>
      <c r="CD61" s="1520"/>
      <c r="CE61" s="1523"/>
      <c r="CF61" s="1523"/>
      <c r="CG61" s="1523"/>
      <c r="CH61" s="1523"/>
      <c r="CI61" s="1523"/>
      <c r="CJ61" s="1523"/>
      <c r="CK61" s="1523"/>
      <c r="CL61" s="1523"/>
      <c r="CM61" s="1523"/>
      <c r="CN61" s="1523"/>
      <c r="CO61" s="1523"/>
      <c r="CP61" s="1523"/>
      <c r="CQ61" s="1523"/>
      <c r="CR61" s="1523"/>
      <c r="CS61" s="1523"/>
      <c r="CT61" s="1523"/>
      <c r="CU61" s="1523"/>
      <c r="CV61" s="1523"/>
      <c r="CW61" s="1523"/>
      <c r="CX61" s="1523"/>
      <c r="CY61" s="1523"/>
      <c r="CZ61" s="1523"/>
      <c r="DA61" s="1523"/>
      <c r="DB61" s="1523"/>
      <c r="DC61" s="1523"/>
      <c r="DD61" s="1523"/>
      <c r="DE61" s="1523"/>
      <c r="DF61" s="1523"/>
      <c r="DG61" s="1523"/>
      <c r="DH61" s="1523"/>
      <c r="DI61" s="1523"/>
      <c r="DJ61" s="1523"/>
      <c r="DK61" s="1523"/>
      <c r="DL61" s="1523"/>
      <c r="DM61" s="1523"/>
      <c r="DN61" s="1523"/>
      <c r="DO61" s="1523"/>
      <c r="DP61" s="1523"/>
      <c r="DQ61" s="1523"/>
      <c r="DR61" s="1523"/>
      <c r="DS61" s="1523"/>
    </row>
    <row r="62" spans="1:123" s="754" customFormat="1">
      <c r="A62" s="1108" t="s">
        <v>743</v>
      </c>
      <c r="B62" s="721" t="s">
        <v>461</v>
      </c>
      <c r="C62" s="101" t="s">
        <v>461</v>
      </c>
      <c r="D62" s="101" t="s">
        <v>461</v>
      </c>
      <c r="E62" s="101" t="s">
        <v>461</v>
      </c>
      <c r="F62" s="103" t="s">
        <v>461</v>
      </c>
      <c r="G62" s="1087" t="s">
        <v>461</v>
      </c>
      <c r="H62" s="1197">
        <v>0</v>
      </c>
      <c r="I62" s="1504">
        <v>0</v>
      </c>
      <c r="J62" s="1519">
        <v>1</v>
      </c>
      <c r="K62" s="1499"/>
      <c r="L62" s="1500"/>
      <c r="M62" s="1500"/>
      <c r="N62" s="1500"/>
      <c r="O62" s="1500"/>
      <c r="P62" s="1500"/>
      <c r="Q62" s="1500"/>
      <c r="R62" s="1500"/>
      <c r="S62" s="1501"/>
      <c r="T62" s="1501"/>
      <c r="U62" s="1501"/>
      <c r="V62" s="1520"/>
      <c r="W62" s="1521"/>
      <c r="X62" s="1500"/>
      <c r="Y62" s="1500"/>
      <c r="Z62" s="1500"/>
      <c r="AA62" s="1500"/>
      <c r="AB62" s="1500"/>
      <c r="AC62" s="1500"/>
      <c r="AD62" s="1500"/>
      <c r="AE62" s="1501"/>
      <c r="AF62" s="1501"/>
      <c r="AG62" s="1501"/>
      <c r="AH62" s="1502"/>
      <c r="AI62" s="1503"/>
      <c r="AJ62" s="1500"/>
      <c r="AK62" s="1500"/>
      <c r="AL62" s="1500"/>
      <c r="AM62" s="1500"/>
      <c r="AN62" s="1500"/>
      <c r="AO62" s="1500"/>
      <c r="AP62" s="1500"/>
      <c r="AQ62" s="1501"/>
      <c r="AR62" s="1501"/>
      <c r="AS62" s="1501"/>
      <c r="AT62" s="1504"/>
      <c r="AU62" s="1503"/>
      <c r="AV62" s="1500"/>
      <c r="AW62" s="1500"/>
      <c r="AX62" s="1500"/>
      <c r="AY62" s="1500"/>
      <c r="AZ62" s="1500"/>
      <c r="BA62" s="1505">
        <v>0</v>
      </c>
      <c r="BB62" s="1500">
        <v>0</v>
      </c>
      <c r="BC62" s="1501">
        <v>0</v>
      </c>
      <c r="BD62" s="1501">
        <v>0</v>
      </c>
      <c r="BE62" s="1501">
        <v>0</v>
      </c>
      <c r="BF62" s="1504">
        <v>0</v>
      </c>
      <c r="BG62" s="1503">
        <v>0</v>
      </c>
      <c r="BH62" s="1500">
        <v>0</v>
      </c>
      <c r="BI62" s="1500">
        <v>0</v>
      </c>
      <c r="BJ62" s="1500">
        <v>1</v>
      </c>
      <c r="BK62" s="1500">
        <v>1</v>
      </c>
      <c r="BL62" s="1500">
        <v>1</v>
      </c>
      <c r="BM62" s="1505">
        <v>1</v>
      </c>
      <c r="BN62" s="1500">
        <v>1</v>
      </c>
      <c r="BO62" s="1501">
        <v>1</v>
      </c>
      <c r="BP62" s="2063">
        <v>0</v>
      </c>
      <c r="BQ62" s="2063">
        <v>0</v>
      </c>
      <c r="BR62" s="1504">
        <v>0</v>
      </c>
      <c r="BS62" s="2181">
        <v>0</v>
      </c>
      <c r="BT62" s="1505">
        <v>0</v>
      </c>
      <c r="BU62" s="1505">
        <v>0</v>
      </c>
      <c r="BV62" s="1505">
        <v>0</v>
      </c>
      <c r="BW62" s="2066">
        <v>0</v>
      </c>
      <c r="BX62" s="2066">
        <v>1</v>
      </c>
      <c r="BY62" s="1505"/>
      <c r="BZ62" s="1500"/>
      <c r="CA62" s="1501"/>
      <c r="CB62" s="1501"/>
      <c r="CC62" s="1501"/>
      <c r="CD62" s="1520"/>
      <c r="CE62" s="1523"/>
      <c r="CF62" s="1523"/>
      <c r="CG62" s="1523"/>
      <c r="CH62" s="1523"/>
      <c r="CI62" s="1523"/>
      <c r="CJ62" s="1523"/>
      <c r="CK62" s="1523"/>
      <c r="CL62" s="1523"/>
      <c r="CM62" s="1523"/>
      <c r="CN62" s="1523"/>
      <c r="CO62" s="1523"/>
      <c r="CP62" s="1523"/>
      <c r="CQ62" s="1523"/>
      <c r="CR62" s="1523"/>
      <c r="CS62" s="1523"/>
      <c r="CT62" s="1523"/>
      <c r="CU62" s="1523"/>
      <c r="CV62" s="1523"/>
      <c r="CW62" s="1523"/>
      <c r="CX62" s="1523"/>
      <c r="CY62" s="1523"/>
      <c r="CZ62" s="1523"/>
      <c r="DA62" s="1523"/>
      <c r="DB62" s="1523"/>
      <c r="DC62" s="1523"/>
      <c r="DD62" s="1523"/>
      <c r="DE62" s="1523"/>
      <c r="DF62" s="1523"/>
      <c r="DG62" s="1523"/>
      <c r="DH62" s="1523"/>
      <c r="DI62" s="1523"/>
      <c r="DJ62" s="1523"/>
      <c r="DK62" s="1523"/>
      <c r="DL62" s="1523"/>
      <c r="DM62" s="1523"/>
      <c r="DN62" s="1523"/>
      <c r="DO62" s="1523"/>
      <c r="DP62" s="1523"/>
      <c r="DQ62" s="1523"/>
      <c r="DR62" s="1523"/>
      <c r="DS62" s="1523"/>
    </row>
    <row r="63" spans="1:123" s="754" customFormat="1">
      <c r="A63" s="1108" t="s">
        <v>744</v>
      </c>
      <c r="B63" s="721" t="s">
        <v>461</v>
      </c>
      <c r="C63" s="101" t="s">
        <v>461</v>
      </c>
      <c r="D63" s="101" t="s">
        <v>461</v>
      </c>
      <c r="E63" s="101" t="s">
        <v>461</v>
      </c>
      <c r="F63" s="103" t="s">
        <v>461</v>
      </c>
      <c r="G63" s="1087" t="s">
        <v>461</v>
      </c>
      <c r="H63" s="1197">
        <v>9</v>
      </c>
      <c r="I63" s="1504">
        <v>3</v>
      </c>
      <c r="J63" s="1519">
        <v>1</v>
      </c>
      <c r="K63" s="1499"/>
      <c r="L63" s="1500"/>
      <c r="M63" s="1500"/>
      <c r="N63" s="1500"/>
      <c r="O63" s="1500"/>
      <c r="P63" s="1500"/>
      <c r="Q63" s="1500"/>
      <c r="R63" s="1500"/>
      <c r="S63" s="1501"/>
      <c r="T63" s="1501"/>
      <c r="U63" s="1501"/>
      <c r="V63" s="1520"/>
      <c r="W63" s="1521"/>
      <c r="X63" s="1500"/>
      <c r="Y63" s="1500"/>
      <c r="Z63" s="1500"/>
      <c r="AA63" s="1500"/>
      <c r="AB63" s="1500"/>
      <c r="AC63" s="1500"/>
      <c r="AD63" s="1500"/>
      <c r="AE63" s="1501"/>
      <c r="AF63" s="1501"/>
      <c r="AG63" s="1501"/>
      <c r="AH63" s="1502"/>
      <c r="AI63" s="1503"/>
      <c r="AJ63" s="1500"/>
      <c r="AK63" s="1500"/>
      <c r="AL63" s="1500"/>
      <c r="AM63" s="1500"/>
      <c r="AN63" s="1500"/>
      <c r="AO63" s="1500"/>
      <c r="AP63" s="1500"/>
      <c r="AQ63" s="1501"/>
      <c r="AR63" s="1501"/>
      <c r="AS63" s="1501"/>
      <c r="AT63" s="1504"/>
      <c r="AU63" s="1503"/>
      <c r="AV63" s="1500"/>
      <c r="AW63" s="1500"/>
      <c r="AX63" s="1500"/>
      <c r="AY63" s="1500"/>
      <c r="AZ63" s="1500"/>
      <c r="BA63" s="1505">
        <v>1</v>
      </c>
      <c r="BB63" s="1500">
        <v>7</v>
      </c>
      <c r="BC63" s="1501">
        <v>8</v>
      </c>
      <c r="BD63" s="1501">
        <v>9</v>
      </c>
      <c r="BE63" s="1501">
        <v>9</v>
      </c>
      <c r="BF63" s="1504">
        <v>9</v>
      </c>
      <c r="BG63" s="1503">
        <v>4</v>
      </c>
      <c r="BH63" s="1500">
        <v>5</v>
      </c>
      <c r="BI63" s="1500">
        <v>4</v>
      </c>
      <c r="BJ63" s="1500">
        <v>3</v>
      </c>
      <c r="BK63" s="1500">
        <v>2</v>
      </c>
      <c r="BL63" s="1500">
        <v>2</v>
      </c>
      <c r="BM63" s="1505">
        <v>2</v>
      </c>
      <c r="BN63" s="1500">
        <v>2</v>
      </c>
      <c r="BO63" s="1501">
        <v>2</v>
      </c>
      <c r="BP63" s="2063">
        <v>1</v>
      </c>
      <c r="BQ63" s="2063">
        <v>3</v>
      </c>
      <c r="BR63" s="1504">
        <v>3</v>
      </c>
      <c r="BS63" s="2181">
        <v>4</v>
      </c>
      <c r="BT63" s="1505">
        <v>3</v>
      </c>
      <c r="BU63" s="1505">
        <v>2</v>
      </c>
      <c r="BV63" s="1505">
        <v>3</v>
      </c>
      <c r="BW63" s="2066">
        <v>3</v>
      </c>
      <c r="BX63" s="2066">
        <v>1</v>
      </c>
      <c r="BY63" s="1505"/>
      <c r="BZ63" s="1500"/>
      <c r="CA63" s="1501"/>
      <c r="CB63" s="1501"/>
      <c r="CC63" s="1501"/>
      <c r="CD63" s="1520"/>
      <c r="CE63" s="1523"/>
      <c r="CF63" s="1523"/>
      <c r="CG63" s="1523"/>
      <c r="CH63" s="1523"/>
      <c r="CI63" s="1523"/>
      <c r="CJ63" s="1523"/>
      <c r="CK63" s="1523"/>
      <c r="CL63" s="1523"/>
      <c r="CM63" s="1523"/>
      <c r="CN63" s="1523"/>
      <c r="CO63" s="1523"/>
      <c r="CP63" s="1523"/>
      <c r="CQ63" s="1523"/>
      <c r="CR63" s="1523"/>
      <c r="CS63" s="1523"/>
      <c r="CT63" s="1523"/>
      <c r="CU63" s="1523"/>
      <c r="CV63" s="1523"/>
      <c r="CW63" s="1523"/>
      <c r="CX63" s="1523"/>
      <c r="CY63" s="1523"/>
      <c r="CZ63" s="1523"/>
      <c r="DA63" s="1523"/>
      <c r="DB63" s="1523"/>
      <c r="DC63" s="1523"/>
      <c r="DD63" s="1523"/>
      <c r="DE63" s="1523"/>
      <c r="DF63" s="1523"/>
      <c r="DG63" s="1523"/>
      <c r="DH63" s="1523"/>
      <c r="DI63" s="1523"/>
      <c r="DJ63" s="1523"/>
      <c r="DK63" s="1523"/>
      <c r="DL63" s="1523"/>
      <c r="DM63" s="1523"/>
      <c r="DN63" s="1523"/>
      <c r="DO63" s="1523"/>
      <c r="DP63" s="1523"/>
      <c r="DQ63" s="1523"/>
      <c r="DR63" s="1523"/>
      <c r="DS63" s="1523"/>
    </row>
    <row r="64" spans="1:123" s="754" customFormat="1">
      <c r="A64" s="1108" t="s">
        <v>1049</v>
      </c>
      <c r="B64" s="721" t="s">
        <v>461</v>
      </c>
      <c r="C64" s="101" t="s">
        <v>461</v>
      </c>
      <c r="D64" s="101" t="s">
        <v>461</v>
      </c>
      <c r="E64" s="101" t="s">
        <v>461</v>
      </c>
      <c r="F64" s="103" t="s">
        <v>461</v>
      </c>
      <c r="G64" s="1087" t="s">
        <v>461</v>
      </c>
      <c r="H64" s="1197">
        <v>1</v>
      </c>
      <c r="I64" s="1504">
        <v>2</v>
      </c>
      <c r="J64" s="1519">
        <v>0</v>
      </c>
      <c r="K64" s="1499"/>
      <c r="L64" s="1500"/>
      <c r="M64" s="1500"/>
      <c r="N64" s="1500"/>
      <c r="O64" s="1500"/>
      <c r="P64" s="1500"/>
      <c r="Q64" s="1500"/>
      <c r="R64" s="1500"/>
      <c r="S64" s="1501"/>
      <c r="T64" s="1501"/>
      <c r="U64" s="1501"/>
      <c r="V64" s="1520"/>
      <c r="W64" s="1521"/>
      <c r="X64" s="1500"/>
      <c r="Y64" s="1500"/>
      <c r="Z64" s="1500"/>
      <c r="AA64" s="1500"/>
      <c r="AB64" s="1500"/>
      <c r="AC64" s="1500"/>
      <c r="AD64" s="1500"/>
      <c r="AE64" s="1501"/>
      <c r="AF64" s="1501"/>
      <c r="AG64" s="1501"/>
      <c r="AH64" s="1502"/>
      <c r="AI64" s="1503"/>
      <c r="AJ64" s="1500"/>
      <c r="AK64" s="1500"/>
      <c r="AL64" s="1500"/>
      <c r="AM64" s="1500"/>
      <c r="AN64" s="1500"/>
      <c r="AO64" s="1500"/>
      <c r="AP64" s="1500"/>
      <c r="AQ64" s="1501"/>
      <c r="AR64" s="1501"/>
      <c r="AS64" s="1501"/>
      <c r="AT64" s="1504"/>
      <c r="AU64" s="1503"/>
      <c r="AV64" s="1500"/>
      <c r="AW64" s="1500"/>
      <c r="AX64" s="1500"/>
      <c r="AY64" s="1500"/>
      <c r="AZ64" s="1500"/>
      <c r="BA64" s="1505">
        <v>5</v>
      </c>
      <c r="BB64" s="1500">
        <v>0</v>
      </c>
      <c r="BC64" s="1501">
        <v>9</v>
      </c>
      <c r="BD64" s="1501">
        <v>1</v>
      </c>
      <c r="BE64" s="1501">
        <v>1</v>
      </c>
      <c r="BF64" s="1504">
        <v>1</v>
      </c>
      <c r="BG64" s="1503">
        <v>1</v>
      </c>
      <c r="BH64" s="1500">
        <v>0</v>
      </c>
      <c r="BI64" s="1500">
        <v>0</v>
      </c>
      <c r="BJ64" s="1500">
        <v>0</v>
      </c>
      <c r="BK64" s="1500">
        <v>0</v>
      </c>
      <c r="BL64" s="1500">
        <v>0</v>
      </c>
      <c r="BM64" s="1505">
        <v>0</v>
      </c>
      <c r="BN64" s="1500">
        <v>0</v>
      </c>
      <c r="BO64" s="1501">
        <v>0</v>
      </c>
      <c r="BP64" s="2063">
        <v>1</v>
      </c>
      <c r="BQ64" s="2063">
        <v>1</v>
      </c>
      <c r="BR64" s="1504">
        <v>2</v>
      </c>
      <c r="BS64" s="2181">
        <v>0</v>
      </c>
      <c r="BT64" s="1505">
        <v>0</v>
      </c>
      <c r="BU64" s="1505">
        <v>0</v>
      </c>
      <c r="BV64" s="1505">
        <v>0</v>
      </c>
      <c r="BW64" s="2066">
        <v>0</v>
      </c>
      <c r="BX64" s="2066">
        <v>0</v>
      </c>
      <c r="BY64" s="1505"/>
      <c r="BZ64" s="1500"/>
      <c r="CA64" s="1501"/>
      <c r="CB64" s="1501"/>
      <c r="CC64" s="1501"/>
      <c r="CD64" s="1520"/>
      <c r="CE64" s="1523"/>
      <c r="CF64" s="1523"/>
      <c r="CG64" s="1523"/>
      <c r="CH64" s="1523"/>
      <c r="CI64" s="1523"/>
      <c r="CJ64" s="1523"/>
      <c r="CK64" s="1523"/>
      <c r="CL64" s="1523"/>
      <c r="CM64" s="1523"/>
      <c r="CN64" s="1523"/>
      <c r="CO64" s="1523"/>
      <c r="CP64" s="1523"/>
      <c r="CQ64" s="1523"/>
      <c r="CR64" s="1523"/>
      <c r="CS64" s="1523"/>
      <c r="CT64" s="1523"/>
      <c r="CU64" s="1523"/>
      <c r="CV64" s="1523"/>
      <c r="CW64" s="1523"/>
      <c r="CX64" s="1523"/>
      <c r="CY64" s="1523"/>
      <c r="CZ64" s="1523"/>
      <c r="DA64" s="1523"/>
      <c r="DB64" s="1523"/>
      <c r="DC64" s="1523"/>
      <c r="DD64" s="1523"/>
      <c r="DE64" s="1523"/>
      <c r="DF64" s="1523"/>
      <c r="DG64" s="1523"/>
      <c r="DH64" s="1523"/>
      <c r="DI64" s="1523"/>
      <c r="DJ64" s="1523"/>
      <c r="DK64" s="1523"/>
      <c r="DL64" s="1523"/>
      <c r="DM64" s="1523"/>
      <c r="DN64" s="1523"/>
      <c r="DO64" s="1523"/>
      <c r="DP64" s="1523"/>
      <c r="DQ64" s="1523"/>
      <c r="DR64" s="1523"/>
      <c r="DS64" s="1523"/>
    </row>
    <row r="65" spans="1:123">
      <c r="A65" s="1621" t="s">
        <v>24</v>
      </c>
      <c r="B65" s="1772">
        <v>482</v>
      </c>
      <c r="C65" s="1391">
        <v>492</v>
      </c>
      <c r="D65" s="1391">
        <v>476</v>
      </c>
      <c r="E65" s="1391">
        <v>448</v>
      </c>
      <c r="F65" s="1432">
        <v>474</v>
      </c>
      <c r="G65" s="1434">
        <v>628</v>
      </c>
      <c r="H65" s="1947">
        <v>737</v>
      </c>
      <c r="I65" s="1397">
        <v>613</v>
      </c>
      <c r="J65" s="1291">
        <v>598</v>
      </c>
      <c r="K65" s="1390">
        <v>473</v>
      </c>
      <c r="L65" s="1391">
        <v>482</v>
      </c>
      <c r="M65" s="1391">
        <v>490</v>
      </c>
      <c r="N65" s="1391">
        <v>495</v>
      </c>
      <c r="O65" s="1391">
        <v>498</v>
      </c>
      <c r="P65" s="1391">
        <v>495</v>
      </c>
      <c r="Q65" s="1391">
        <v>485</v>
      </c>
      <c r="R65" s="1391">
        <v>480</v>
      </c>
      <c r="S65" s="1392">
        <v>491</v>
      </c>
      <c r="T65" s="1392">
        <v>490</v>
      </c>
      <c r="U65" s="1392">
        <v>470</v>
      </c>
      <c r="V65" s="1393">
        <v>452</v>
      </c>
      <c r="W65" s="1394">
        <v>441</v>
      </c>
      <c r="X65" s="1391">
        <v>438</v>
      </c>
      <c r="Y65" s="1391">
        <v>446</v>
      </c>
      <c r="Z65" s="1391">
        <v>447</v>
      </c>
      <c r="AA65" s="1391">
        <v>451</v>
      </c>
      <c r="AB65" s="1391">
        <v>454</v>
      </c>
      <c r="AC65" s="1391">
        <v>445</v>
      </c>
      <c r="AD65" s="1391">
        <v>454</v>
      </c>
      <c r="AE65" s="1392">
        <v>459</v>
      </c>
      <c r="AF65" s="1392">
        <v>469</v>
      </c>
      <c r="AG65" s="1392">
        <v>476</v>
      </c>
      <c r="AH65" s="1395">
        <v>474</v>
      </c>
      <c r="AI65" s="1396">
        <v>476</v>
      </c>
      <c r="AJ65" s="1391">
        <v>511</v>
      </c>
      <c r="AK65" s="1391">
        <v>525</v>
      </c>
      <c r="AL65" s="1391">
        <v>549</v>
      </c>
      <c r="AM65" s="1391">
        <v>548</v>
      </c>
      <c r="AN65" s="1391">
        <v>542</v>
      </c>
      <c r="AO65" s="1391">
        <v>553</v>
      </c>
      <c r="AP65" s="1391">
        <v>550</v>
      </c>
      <c r="AQ65" s="1392">
        <v>575</v>
      </c>
      <c r="AR65" s="1392">
        <v>584</v>
      </c>
      <c r="AS65" s="1392">
        <v>611</v>
      </c>
      <c r="AT65" s="1397">
        <v>628</v>
      </c>
      <c r="AU65" s="1396">
        <v>632</v>
      </c>
      <c r="AV65" s="1391">
        <v>633</v>
      </c>
      <c r="AW65" s="1391">
        <v>644</v>
      </c>
      <c r="AX65" s="1391">
        <v>637</v>
      </c>
      <c r="AY65" s="1391">
        <v>628</v>
      </c>
      <c r="AZ65" s="1391">
        <v>625</v>
      </c>
      <c r="BA65" s="1398">
        <v>692</v>
      </c>
      <c r="BB65" s="1391">
        <v>700</v>
      </c>
      <c r="BC65" s="1392">
        <v>711</v>
      </c>
      <c r="BD65" s="1392">
        <v>724</v>
      </c>
      <c r="BE65" s="1392">
        <v>730</v>
      </c>
      <c r="BF65" s="1397">
        <v>737</v>
      </c>
      <c r="BG65" s="1396">
        <v>774</v>
      </c>
      <c r="BH65" s="1391">
        <v>785</v>
      </c>
      <c r="BI65" s="1391">
        <v>722</v>
      </c>
      <c r="BJ65" s="1391">
        <v>714</v>
      </c>
      <c r="BK65" s="1391">
        <v>707</v>
      </c>
      <c r="BL65" s="1391">
        <v>700</v>
      </c>
      <c r="BM65" s="1398">
        <v>677</v>
      </c>
      <c r="BN65" s="1391">
        <v>663</v>
      </c>
      <c r="BO65" s="1392">
        <v>641</v>
      </c>
      <c r="BP65" s="1947">
        <v>631</v>
      </c>
      <c r="BQ65" s="1947">
        <v>610</v>
      </c>
      <c r="BR65" s="1397">
        <v>613</v>
      </c>
      <c r="BS65" s="2180">
        <v>621</v>
      </c>
      <c r="BT65" s="1398">
        <v>637</v>
      </c>
      <c r="BU65" s="1398">
        <v>629</v>
      </c>
      <c r="BV65" s="1398">
        <v>619</v>
      </c>
      <c r="BW65" s="2065">
        <v>613</v>
      </c>
      <c r="BX65" s="2065">
        <v>598</v>
      </c>
      <c r="BY65" s="1398"/>
      <c r="BZ65" s="1391"/>
      <c r="CA65" s="1392"/>
      <c r="CB65" s="1392"/>
      <c r="CC65" s="1392"/>
      <c r="CD65" s="1393"/>
      <c r="CE65" s="1523"/>
      <c r="CF65" s="1523"/>
      <c r="CG65" s="1523"/>
      <c r="CH65" s="1523"/>
      <c r="CI65" s="1523"/>
      <c r="CJ65" s="1523"/>
      <c r="CK65" s="1523"/>
      <c r="CL65" s="1523"/>
      <c r="CM65" s="1523"/>
      <c r="CN65" s="1523"/>
      <c r="CO65" s="1523"/>
      <c r="CP65" s="1523"/>
      <c r="CQ65" s="1523"/>
      <c r="CR65" s="1523"/>
      <c r="CS65" s="1523"/>
      <c r="CT65" s="1523"/>
      <c r="CU65" s="1523"/>
      <c r="CV65" s="1523"/>
      <c r="CW65" s="1523"/>
      <c r="CX65" s="1523"/>
      <c r="CY65" s="1523"/>
      <c r="CZ65" s="1523"/>
      <c r="DA65" s="1523"/>
      <c r="DB65" s="1523"/>
      <c r="DC65" s="1523"/>
      <c r="DD65" s="1523"/>
      <c r="DE65" s="1523"/>
      <c r="DF65" s="1523"/>
      <c r="DG65" s="1523"/>
      <c r="DH65" s="1523"/>
      <c r="DI65" s="1523"/>
      <c r="DJ65" s="1523"/>
      <c r="DK65" s="1523"/>
      <c r="DL65" s="1523"/>
      <c r="DM65" s="1523"/>
      <c r="DN65" s="1523"/>
      <c r="DO65" s="1523"/>
      <c r="DP65" s="1523"/>
      <c r="DQ65" s="1523"/>
      <c r="DR65" s="1523"/>
      <c r="DS65" s="1523"/>
    </row>
    <row r="66" spans="1:123">
      <c r="A66" s="1621" t="s">
        <v>134</v>
      </c>
      <c r="B66" s="1772">
        <v>20</v>
      </c>
      <c r="C66" s="1391">
        <v>13</v>
      </c>
      <c r="D66" s="1391">
        <v>8</v>
      </c>
      <c r="E66" s="1391">
        <v>1</v>
      </c>
      <c r="F66" s="1432">
        <v>2</v>
      </c>
      <c r="G66" s="1434">
        <v>8</v>
      </c>
      <c r="H66" s="1947">
        <v>7</v>
      </c>
      <c r="I66" s="1397">
        <v>1</v>
      </c>
      <c r="J66" s="1291">
        <v>3</v>
      </c>
      <c r="K66" s="1390">
        <v>10</v>
      </c>
      <c r="L66" s="1391">
        <v>4</v>
      </c>
      <c r="M66" s="1391">
        <v>2</v>
      </c>
      <c r="N66" s="1391">
        <v>7</v>
      </c>
      <c r="O66" s="1391">
        <v>7</v>
      </c>
      <c r="P66" s="1391">
        <v>5</v>
      </c>
      <c r="Q66" s="1391">
        <v>4</v>
      </c>
      <c r="R66" s="1391">
        <v>3</v>
      </c>
      <c r="S66" s="1392">
        <v>1</v>
      </c>
      <c r="T66" s="1392">
        <v>4</v>
      </c>
      <c r="U66" s="1392">
        <v>2</v>
      </c>
      <c r="V66" s="1393">
        <v>1</v>
      </c>
      <c r="W66" s="1394">
        <v>0</v>
      </c>
      <c r="X66" s="1391">
        <v>0</v>
      </c>
      <c r="Y66" s="1391">
        <v>1</v>
      </c>
      <c r="Z66" s="1391">
        <v>0</v>
      </c>
      <c r="AA66" s="1391">
        <v>2</v>
      </c>
      <c r="AB66" s="1391">
        <v>1</v>
      </c>
      <c r="AC66" s="1391">
        <v>1</v>
      </c>
      <c r="AD66" s="1391">
        <v>1</v>
      </c>
      <c r="AE66" s="1392">
        <v>5</v>
      </c>
      <c r="AF66" s="1392">
        <v>7</v>
      </c>
      <c r="AG66" s="1392">
        <v>5</v>
      </c>
      <c r="AH66" s="1395">
        <v>2</v>
      </c>
      <c r="AI66" s="1396">
        <v>1</v>
      </c>
      <c r="AJ66" s="1391">
        <v>1</v>
      </c>
      <c r="AK66" s="1391">
        <v>2</v>
      </c>
      <c r="AL66" s="1391">
        <v>5</v>
      </c>
      <c r="AM66" s="1391">
        <v>7</v>
      </c>
      <c r="AN66" s="1391">
        <v>13</v>
      </c>
      <c r="AO66" s="1391">
        <v>4</v>
      </c>
      <c r="AP66" s="1391">
        <v>3</v>
      </c>
      <c r="AQ66" s="1392">
        <v>4</v>
      </c>
      <c r="AR66" s="1392">
        <v>4</v>
      </c>
      <c r="AS66" s="1392">
        <v>4</v>
      </c>
      <c r="AT66" s="1397">
        <v>8</v>
      </c>
      <c r="AU66" s="1396">
        <v>5</v>
      </c>
      <c r="AV66" s="1391">
        <v>4</v>
      </c>
      <c r="AW66" s="1391">
        <v>2</v>
      </c>
      <c r="AX66" s="1391">
        <v>4</v>
      </c>
      <c r="AY66" s="1391">
        <v>4</v>
      </c>
      <c r="AZ66" s="1391">
        <v>5</v>
      </c>
      <c r="BA66" s="1398">
        <v>1</v>
      </c>
      <c r="BB66" s="1391">
        <v>4</v>
      </c>
      <c r="BC66" s="1392">
        <v>6</v>
      </c>
      <c r="BD66" s="1392">
        <v>7</v>
      </c>
      <c r="BE66" s="1392">
        <v>7</v>
      </c>
      <c r="BF66" s="1397">
        <v>7</v>
      </c>
      <c r="BG66" s="1396">
        <v>2</v>
      </c>
      <c r="BH66" s="1391">
        <v>2</v>
      </c>
      <c r="BI66" s="1391">
        <v>1</v>
      </c>
      <c r="BJ66" s="1391">
        <v>0</v>
      </c>
      <c r="BK66" s="1391">
        <v>0</v>
      </c>
      <c r="BL66" s="1391">
        <v>0</v>
      </c>
      <c r="BM66" s="1398">
        <v>1</v>
      </c>
      <c r="BN66" s="1391">
        <v>1</v>
      </c>
      <c r="BO66" s="1392">
        <v>1</v>
      </c>
      <c r="BP66" s="1947">
        <v>1</v>
      </c>
      <c r="BQ66" s="1947">
        <v>2</v>
      </c>
      <c r="BR66" s="1397">
        <v>1</v>
      </c>
      <c r="BS66" s="2180">
        <v>0</v>
      </c>
      <c r="BT66" s="1398">
        <v>2</v>
      </c>
      <c r="BU66" s="1398">
        <v>2</v>
      </c>
      <c r="BV66" s="1398">
        <v>2</v>
      </c>
      <c r="BW66" s="2065">
        <v>3</v>
      </c>
      <c r="BX66" s="2065">
        <v>3</v>
      </c>
      <c r="BY66" s="1398"/>
      <c r="BZ66" s="1391"/>
      <c r="CA66" s="1392"/>
      <c r="CB66" s="1392"/>
      <c r="CC66" s="1392"/>
      <c r="CD66" s="1393"/>
      <c r="CE66" s="1523"/>
      <c r="CF66" s="1523"/>
      <c r="CG66" s="1523"/>
      <c r="CH66" s="1523"/>
      <c r="CI66" s="1523"/>
      <c r="CJ66" s="1523"/>
      <c r="CK66" s="1523"/>
      <c r="CL66" s="1523"/>
      <c r="CM66" s="1523"/>
      <c r="CN66" s="1523"/>
      <c r="CO66" s="1523"/>
      <c r="CP66" s="1523"/>
      <c r="CQ66" s="1523"/>
      <c r="CR66" s="1523"/>
      <c r="CS66" s="1523"/>
      <c r="CT66" s="1523"/>
      <c r="CU66" s="1523"/>
      <c r="CV66" s="1523"/>
      <c r="CW66" s="1523"/>
      <c r="CX66" s="1523"/>
      <c r="CY66" s="1523"/>
      <c r="CZ66" s="1523"/>
      <c r="DA66" s="1523"/>
      <c r="DB66" s="1523"/>
      <c r="DC66" s="1523"/>
      <c r="DD66" s="1523"/>
      <c r="DE66" s="1523"/>
      <c r="DF66" s="1523"/>
      <c r="DG66" s="1523"/>
      <c r="DH66" s="1523"/>
      <c r="DI66" s="1523"/>
      <c r="DJ66" s="1523"/>
      <c r="DK66" s="1523"/>
      <c r="DL66" s="1523"/>
      <c r="DM66" s="1523"/>
      <c r="DN66" s="1523"/>
      <c r="DO66" s="1523"/>
      <c r="DP66" s="1523"/>
      <c r="DQ66" s="1523"/>
      <c r="DR66" s="1523"/>
      <c r="DS66" s="1523"/>
    </row>
    <row r="67" spans="1:123">
      <c r="A67" s="1621" t="s">
        <v>745</v>
      </c>
      <c r="B67" s="1772"/>
      <c r="C67" s="1391"/>
      <c r="D67" s="1391"/>
      <c r="E67" s="1391">
        <v>0</v>
      </c>
      <c r="F67" s="1432">
        <v>1</v>
      </c>
      <c r="G67" s="1434">
        <v>0</v>
      </c>
      <c r="H67" s="1947">
        <v>0</v>
      </c>
      <c r="I67" s="1397">
        <v>0</v>
      </c>
      <c r="J67" s="1291">
        <v>0</v>
      </c>
      <c r="K67" s="1390"/>
      <c r="L67" s="1391"/>
      <c r="M67" s="1391"/>
      <c r="N67" s="1391"/>
      <c r="O67" s="1391"/>
      <c r="P67" s="1391"/>
      <c r="Q67" s="1391"/>
      <c r="R67" s="1391"/>
      <c r="S67" s="1392"/>
      <c r="T67" s="1392"/>
      <c r="U67" s="1392"/>
      <c r="V67" s="1393"/>
      <c r="W67" s="1394"/>
      <c r="X67" s="1391"/>
      <c r="Y67" s="1391"/>
      <c r="Z67" s="1391"/>
      <c r="AA67" s="1391"/>
      <c r="AB67" s="1391"/>
      <c r="AC67" s="1391"/>
      <c r="AD67" s="1391"/>
      <c r="AE67" s="1392"/>
      <c r="AF67" s="1392">
        <v>0</v>
      </c>
      <c r="AG67" s="1392">
        <v>0</v>
      </c>
      <c r="AH67" s="1395">
        <v>1</v>
      </c>
      <c r="AI67" s="1396">
        <v>1</v>
      </c>
      <c r="AJ67" s="1391">
        <v>1</v>
      </c>
      <c r="AK67" s="1391">
        <v>0</v>
      </c>
      <c r="AL67" s="1391">
        <v>0</v>
      </c>
      <c r="AM67" s="1391">
        <v>0</v>
      </c>
      <c r="AN67" s="1391">
        <v>0</v>
      </c>
      <c r="AO67" s="1391">
        <v>0</v>
      </c>
      <c r="AP67" s="1391">
        <v>0</v>
      </c>
      <c r="AQ67" s="1392">
        <v>0</v>
      </c>
      <c r="AR67" s="1392">
        <v>0</v>
      </c>
      <c r="AS67" s="1392">
        <v>0</v>
      </c>
      <c r="AT67" s="1397">
        <v>0</v>
      </c>
      <c r="AU67" s="1396">
        <v>0</v>
      </c>
      <c r="AV67" s="1391">
        <v>0</v>
      </c>
      <c r="AW67" s="1391">
        <v>0</v>
      </c>
      <c r="AX67" s="1391">
        <v>0</v>
      </c>
      <c r="AY67" s="1391">
        <v>0</v>
      </c>
      <c r="AZ67" s="1391">
        <v>0</v>
      </c>
      <c r="BA67" s="1398">
        <v>0</v>
      </c>
      <c r="BB67" s="1391">
        <v>0</v>
      </c>
      <c r="BC67" s="1392">
        <v>0</v>
      </c>
      <c r="BD67" s="1392">
        <v>0</v>
      </c>
      <c r="BE67" s="1392">
        <v>0</v>
      </c>
      <c r="BF67" s="1397">
        <v>0</v>
      </c>
      <c r="BG67" s="1396">
        <v>0</v>
      </c>
      <c r="BH67" s="1391">
        <v>0</v>
      </c>
      <c r="BI67" s="1391">
        <v>0</v>
      </c>
      <c r="BJ67" s="1391">
        <v>0</v>
      </c>
      <c r="BK67" s="1391">
        <v>0</v>
      </c>
      <c r="BL67" s="1391">
        <v>0</v>
      </c>
      <c r="BM67" s="1398">
        <v>0</v>
      </c>
      <c r="BN67" s="1391">
        <v>0</v>
      </c>
      <c r="BO67" s="1392">
        <v>0</v>
      </c>
      <c r="BP67" s="1947">
        <v>0</v>
      </c>
      <c r="BQ67" s="1947">
        <v>0</v>
      </c>
      <c r="BR67" s="1397">
        <v>0</v>
      </c>
      <c r="BS67" s="2180">
        <v>0</v>
      </c>
      <c r="BT67" s="1398">
        <v>0</v>
      </c>
      <c r="BU67" s="1398">
        <v>0</v>
      </c>
      <c r="BV67" s="1398">
        <v>0</v>
      </c>
      <c r="BW67" s="2065">
        <v>0</v>
      </c>
      <c r="BX67" s="2065">
        <v>0</v>
      </c>
      <c r="BY67" s="1398"/>
      <c r="BZ67" s="1391"/>
      <c r="CA67" s="1392"/>
      <c r="CB67" s="1392"/>
      <c r="CC67" s="1392"/>
      <c r="CD67" s="1393"/>
      <c r="CE67" s="1523"/>
      <c r="CF67" s="1523"/>
      <c r="CG67" s="1523"/>
      <c r="CH67" s="1523"/>
      <c r="CI67" s="1523"/>
      <c r="CJ67" s="1523"/>
      <c r="CK67" s="1523"/>
      <c r="CL67" s="1523"/>
      <c r="CM67" s="1523"/>
      <c r="CN67" s="1523"/>
      <c r="CO67" s="1523"/>
      <c r="CP67" s="1523"/>
      <c r="CQ67" s="1523"/>
      <c r="CR67" s="1523"/>
      <c r="CS67" s="1523"/>
      <c r="CT67" s="1523"/>
      <c r="CU67" s="1523"/>
      <c r="CV67" s="1523"/>
      <c r="CW67" s="1523"/>
      <c r="CX67" s="1523"/>
      <c r="CY67" s="1523"/>
      <c r="CZ67" s="1523"/>
      <c r="DA67" s="1523"/>
      <c r="DB67" s="1523"/>
      <c r="DC67" s="1523"/>
      <c r="DD67" s="1523"/>
      <c r="DE67" s="1523"/>
      <c r="DF67" s="1523"/>
      <c r="DG67" s="1523"/>
      <c r="DH67" s="1523"/>
      <c r="DI67" s="1523"/>
      <c r="DJ67" s="1523"/>
      <c r="DK67" s="1523"/>
      <c r="DL67" s="1523"/>
      <c r="DM67" s="1523"/>
      <c r="DN67" s="1523"/>
      <c r="DO67" s="1523"/>
      <c r="DP67" s="1523"/>
      <c r="DQ67" s="1523"/>
      <c r="DR67" s="1523"/>
      <c r="DS67" s="1523"/>
    </row>
    <row r="68" spans="1:123">
      <c r="A68" s="1621" t="s">
        <v>980</v>
      </c>
      <c r="B68" s="1774">
        <v>36</v>
      </c>
      <c r="C68" s="1517">
        <v>32</v>
      </c>
      <c r="D68" s="1391">
        <v>30</v>
      </c>
      <c r="E68" s="1391">
        <v>14</v>
      </c>
      <c r="F68" s="1432">
        <v>26</v>
      </c>
      <c r="G68" s="1434">
        <v>4</v>
      </c>
      <c r="H68" s="1947">
        <v>42</v>
      </c>
      <c r="I68" s="1397">
        <v>37</v>
      </c>
      <c r="J68" s="1291">
        <v>35</v>
      </c>
      <c r="K68" s="1390">
        <v>36</v>
      </c>
      <c r="L68" s="1394">
        <v>33</v>
      </c>
      <c r="M68" s="1394">
        <v>25</v>
      </c>
      <c r="N68" s="1394">
        <v>13</v>
      </c>
      <c r="O68" s="1391">
        <v>11</v>
      </c>
      <c r="P68" s="1391">
        <v>13</v>
      </c>
      <c r="Q68" s="1391">
        <v>17</v>
      </c>
      <c r="R68" s="1391">
        <v>24</v>
      </c>
      <c r="S68" s="1392">
        <v>23</v>
      </c>
      <c r="T68" s="1392">
        <v>21</v>
      </c>
      <c r="U68" s="1392">
        <v>18</v>
      </c>
      <c r="V68" s="1393">
        <v>9</v>
      </c>
      <c r="W68" s="1394">
        <v>15</v>
      </c>
      <c r="X68" s="1394">
        <v>24</v>
      </c>
      <c r="Y68" s="1394">
        <v>18</v>
      </c>
      <c r="Z68" s="1394">
        <v>18</v>
      </c>
      <c r="AA68" s="1391">
        <v>18</v>
      </c>
      <c r="AB68" s="1391">
        <v>18</v>
      </c>
      <c r="AC68" s="1391">
        <v>22</v>
      </c>
      <c r="AD68" s="1391">
        <v>18</v>
      </c>
      <c r="AE68" s="1392">
        <v>19</v>
      </c>
      <c r="AF68" s="1392">
        <v>14</v>
      </c>
      <c r="AG68" s="1392">
        <v>10</v>
      </c>
      <c r="AH68" s="1395">
        <v>26</v>
      </c>
      <c r="AI68" s="1396">
        <v>28</v>
      </c>
      <c r="AJ68" s="1394">
        <v>27</v>
      </c>
      <c r="AK68" s="1394">
        <v>21</v>
      </c>
      <c r="AL68" s="1394">
        <v>21</v>
      </c>
      <c r="AM68" s="1391">
        <v>22</v>
      </c>
      <c r="AN68" s="1391">
        <v>16</v>
      </c>
      <c r="AO68" s="1391">
        <v>15</v>
      </c>
      <c r="AP68" s="1391">
        <v>14</v>
      </c>
      <c r="AQ68" s="1392">
        <v>14</v>
      </c>
      <c r="AR68" s="1392">
        <v>13</v>
      </c>
      <c r="AS68" s="1392">
        <v>10</v>
      </c>
      <c r="AT68" s="1397">
        <v>4</v>
      </c>
      <c r="AU68" s="1396">
        <v>6</v>
      </c>
      <c r="AV68" s="1394">
        <v>8</v>
      </c>
      <c r="AW68" s="1394">
        <v>9</v>
      </c>
      <c r="AX68" s="1394">
        <v>10</v>
      </c>
      <c r="AY68" s="1391">
        <v>6</v>
      </c>
      <c r="AZ68" s="1391">
        <v>12</v>
      </c>
      <c r="BA68" s="1398">
        <v>38</v>
      </c>
      <c r="BB68" s="1391">
        <v>38</v>
      </c>
      <c r="BC68" s="1392">
        <v>41</v>
      </c>
      <c r="BD68" s="1392">
        <v>41</v>
      </c>
      <c r="BE68" s="1392">
        <v>41</v>
      </c>
      <c r="BF68" s="1397">
        <v>42</v>
      </c>
      <c r="BG68" s="1396">
        <v>33</v>
      </c>
      <c r="BH68" s="1394">
        <v>31</v>
      </c>
      <c r="BI68" s="1394">
        <v>10</v>
      </c>
      <c r="BJ68" s="1394">
        <v>5</v>
      </c>
      <c r="BK68" s="1391">
        <v>6</v>
      </c>
      <c r="BL68" s="1391">
        <v>8</v>
      </c>
      <c r="BM68" s="1398">
        <v>10</v>
      </c>
      <c r="BN68" s="1391">
        <v>9</v>
      </c>
      <c r="BO68" s="1392">
        <v>9</v>
      </c>
      <c r="BP68" s="1947">
        <v>30</v>
      </c>
      <c r="BQ68" s="1947">
        <v>30</v>
      </c>
      <c r="BR68" s="1397">
        <v>37</v>
      </c>
      <c r="BS68" s="2180">
        <v>31</v>
      </c>
      <c r="BT68" s="1933">
        <v>30</v>
      </c>
      <c r="BU68" s="1933">
        <v>28</v>
      </c>
      <c r="BV68" s="1933">
        <v>33</v>
      </c>
      <c r="BW68" s="2065">
        <v>34</v>
      </c>
      <c r="BX68" s="2065">
        <v>35</v>
      </c>
      <c r="BY68" s="1398"/>
      <c r="BZ68" s="1391"/>
      <c r="CA68" s="1392"/>
      <c r="CB68" s="1392"/>
      <c r="CC68" s="1392"/>
      <c r="CD68" s="1393"/>
      <c r="CE68" s="1523"/>
      <c r="CF68" s="1523"/>
      <c r="CG68" s="1523"/>
      <c r="CH68" s="1523"/>
      <c r="CI68" s="1523"/>
      <c r="CJ68" s="1523"/>
      <c r="CK68" s="1523"/>
      <c r="CL68" s="1523"/>
      <c r="CM68" s="1523"/>
      <c r="CN68" s="1523"/>
      <c r="CO68" s="1523"/>
      <c r="CP68" s="1523"/>
      <c r="CQ68" s="1523"/>
      <c r="CR68" s="1523"/>
      <c r="CS68" s="1523"/>
      <c r="CT68" s="1523"/>
      <c r="CU68" s="1523"/>
      <c r="CV68" s="1523"/>
      <c r="CW68" s="1523"/>
      <c r="CX68" s="1523"/>
      <c r="CY68" s="1523"/>
      <c r="CZ68" s="1523"/>
      <c r="DA68" s="1523"/>
      <c r="DB68" s="1523"/>
      <c r="DC68" s="1523"/>
      <c r="DD68" s="1523"/>
      <c r="DE68" s="1523"/>
      <c r="DF68" s="1523"/>
      <c r="DG68" s="1523"/>
      <c r="DH68" s="1523"/>
      <c r="DI68" s="1523"/>
      <c r="DJ68" s="1523"/>
      <c r="DK68" s="1523"/>
      <c r="DL68" s="1523"/>
      <c r="DM68" s="1523"/>
      <c r="DN68" s="1523"/>
      <c r="DO68" s="1523"/>
      <c r="DP68" s="1523"/>
      <c r="DQ68" s="1523"/>
      <c r="DR68" s="1523"/>
      <c r="DS68" s="1523"/>
    </row>
    <row r="69" spans="1:123" ht="15.75" thickBot="1">
      <c r="A69" s="701" t="s">
        <v>1079</v>
      </c>
      <c r="B69" s="1775">
        <v>2</v>
      </c>
      <c r="C69" s="1401">
        <v>2</v>
      </c>
      <c r="D69" s="1401">
        <v>0</v>
      </c>
      <c r="E69" s="1401">
        <v>6</v>
      </c>
      <c r="F69" s="1402">
        <v>1</v>
      </c>
      <c r="G69" s="1518">
        <v>0</v>
      </c>
      <c r="H69" s="2004">
        <v>8</v>
      </c>
      <c r="I69" s="1407">
        <v>0</v>
      </c>
      <c r="J69" s="1399">
        <v>0</v>
      </c>
      <c r="K69" s="1400">
        <v>0</v>
      </c>
      <c r="L69" s="1401">
        <v>0</v>
      </c>
      <c r="M69" s="1401">
        <v>1</v>
      </c>
      <c r="N69" s="1401">
        <v>1</v>
      </c>
      <c r="O69" s="1401">
        <v>1</v>
      </c>
      <c r="P69" s="1401">
        <v>1</v>
      </c>
      <c r="Q69" s="1401">
        <v>1</v>
      </c>
      <c r="R69" s="1401">
        <v>0</v>
      </c>
      <c r="S69" s="1402">
        <v>0</v>
      </c>
      <c r="T69" s="1402">
        <v>1</v>
      </c>
      <c r="U69" s="1402">
        <v>4</v>
      </c>
      <c r="V69" s="1403">
        <v>5</v>
      </c>
      <c r="W69" s="1404">
        <v>4</v>
      </c>
      <c r="X69" s="1401">
        <v>2</v>
      </c>
      <c r="Y69" s="1401">
        <v>2</v>
      </c>
      <c r="Z69" s="1401">
        <v>3</v>
      </c>
      <c r="AA69" s="1401">
        <v>1</v>
      </c>
      <c r="AB69" s="1401">
        <v>0</v>
      </c>
      <c r="AC69" s="1401">
        <v>0</v>
      </c>
      <c r="AD69" s="1401">
        <v>0</v>
      </c>
      <c r="AE69" s="1402">
        <v>0</v>
      </c>
      <c r="AF69" s="1402">
        <v>0</v>
      </c>
      <c r="AG69" s="1402">
        <v>1</v>
      </c>
      <c r="AH69" s="1405">
        <v>1</v>
      </c>
      <c r="AI69" s="1406">
        <v>1</v>
      </c>
      <c r="AJ69" s="1401">
        <v>1</v>
      </c>
      <c r="AK69" s="1401">
        <v>2</v>
      </c>
      <c r="AL69" s="1401">
        <v>0</v>
      </c>
      <c r="AM69" s="1401">
        <v>1</v>
      </c>
      <c r="AN69" s="1401">
        <v>1</v>
      </c>
      <c r="AO69" s="1401">
        <v>0</v>
      </c>
      <c r="AP69" s="1401">
        <v>0</v>
      </c>
      <c r="AQ69" s="1402">
        <v>0</v>
      </c>
      <c r="AR69" s="1402">
        <v>0</v>
      </c>
      <c r="AS69" s="1402">
        <v>0</v>
      </c>
      <c r="AT69" s="1407">
        <v>0</v>
      </c>
      <c r="AU69" s="1406">
        <v>0</v>
      </c>
      <c r="AV69" s="1401">
        <v>0</v>
      </c>
      <c r="AW69" s="1401">
        <v>0</v>
      </c>
      <c r="AX69" s="1401">
        <v>0</v>
      </c>
      <c r="AY69" s="1401">
        <v>0</v>
      </c>
      <c r="AZ69" s="1401">
        <v>0</v>
      </c>
      <c r="BA69" s="1408">
        <v>11</v>
      </c>
      <c r="BB69" s="1401">
        <v>11</v>
      </c>
      <c r="BC69" s="1402">
        <v>10</v>
      </c>
      <c r="BD69" s="1402">
        <v>10</v>
      </c>
      <c r="BE69" s="1402">
        <v>8</v>
      </c>
      <c r="BF69" s="1407">
        <v>8</v>
      </c>
      <c r="BG69" s="1406">
        <v>6</v>
      </c>
      <c r="BH69" s="1401">
        <v>6</v>
      </c>
      <c r="BI69" s="1401">
        <v>5</v>
      </c>
      <c r="BJ69" s="1401">
        <v>4</v>
      </c>
      <c r="BK69" s="1401">
        <v>3</v>
      </c>
      <c r="BL69" s="1401">
        <v>3</v>
      </c>
      <c r="BM69" s="1408">
        <v>3</v>
      </c>
      <c r="BN69" s="1401">
        <v>2</v>
      </c>
      <c r="BO69" s="1402">
        <v>2</v>
      </c>
      <c r="BP69" s="2004">
        <v>0</v>
      </c>
      <c r="BQ69" s="2004">
        <v>0</v>
      </c>
      <c r="BR69" s="1407">
        <v>0</v>
      </c>
      <c r="BS69" s="2182">
        <v>0</v>
      </c>
      <c r="BT69" s="1408">
        <v>0</v>
      </c>
      <c r="BU69" s="1408">
        <v>0</v>
      </c>
      <c r="BV69" s="1408">
        <v>0</v>
      </c>
      <c r="BW69" s="2067">
        <v>0</v>
      </c>
      <c r="BX69" s="2067">
        <v>0</v>
      </c>
      <c r="BY69" s="1408"/>
      <c r="BZ69" s="1401"/>
      <c r="CA69" s="1402"/>
      <c r="CB69" s="1402"/>
      <c r="CC69" s="1402"/>
      <c r="CD69" s="1403"/>
      <c r="CE69" s="1523"/>
      <c r="CF69" s="1523"/>
      <c r="CG69" s="1523"/>
      <c r="CH69" s="1523"/>
      <c r="CI69" s="1523"/>
      <c r="CJ69" s="1523"/>
      <c r="CK69" s="1523"/>
      <c r="CL69" s="1523"/>
      <c r="CM69" s="1523"/>
      <c r="CN69" s="1523"/>
      <c r="CO69" s="1523"/>
      <c r="CP69" s="1523"/>
      <c r="CQ69" s="1523"/>
      <c r="CR69" s="1523"/>
      <c r="CS69" s="1523"/>
      <c r="CT69" s="1523"/>
      <c r="CU69" s="1523"/>
      <c r="CV69" s="1523"/>
      <c r="CW69" s="1523"/>
      <c r="CX69" s="1523"/>
      <c r="CY69" s="1523"/>
      <c r="CZ69" s="1523"/>
      <c r="DA69" s="1523"/>
      <c r="DB69" s="1523"/>
      <c r="DC69" s="1523"/>
      <c r="DD69" s="1523"/>
      <c r="DE69" s="1523"/>
      <c r="DF69" s="1523"/>
      <c r="DG69" s="1523"/>
      <c r="DH69" s="1523"/>
      <c r="DI69" s="1523"/>
      <c r="DJ69" s="1523"/>
      <c r="DK69" s="1523"/>
      <c r="DL69" s="1523"/>
      <c r="DM69" s="1523"/>
      <c r="DN69" s="1523"/>
      <c r="DO69" s="1523"/>
      <c r="DP69" s="1523"/>
      <c r="DQ69" s="1523"/>
      <c r="DR69" s="1523"/>
      <c r="DS69" s="1523"/>
    </row>
    <row r="70" spans="1:123" ht="18.75" thickBot="1">
      <c r="A70" s="731" t="s">
        <v>1006</v>
      </c>
      <c r="B70" s="384"/>
      <c r="C70" s="384"/>
      <c r="D70" s="384"/>
      <c r="E70" s="384"/>
      <c r="F70" s="384"/>
      <c r="G70" s="384"/>
      <c r="H70" s="384"/>
      <c r="I70" s="384"/>
      <c r="J70" s="384"/>
      <c r="K70" s="384"/>
      <c r="L70" s="384"/>
      <c r="M70" s="384"/>
      <c r="N70" s="384"/>
      <c r="O70" s="384"/>
      <c r="P70" s="384"/>
      <c r="Q70" s="384"/>
      <c r="R70" s="384"/>
      <c r="S70" s="384"/>
      <c r="T70" s="384"/>
      <c r="U70" s="384"/>
      <c r="V70" s="384"/>
      <c r="W70" s="384"/>
      <c r="X70" s="384"/>
      <c r="Y70" s="384"/>
      <c r="Z70" s="384"/>
      <c r="AA70" s="384"/>
      <c r="AB70" s="384"/>
      <c r="AC70" s="384"/>
      <c r="AD70" s="384"/>
      <c r="AE70" s="384"/>
      <c r="AF70" s="384"/>
      <c r="AG70" s="384"/>
      <c r="AH70" s="384"/>
      <c r="AI70" s="384"/>
      <c r="AJ70" s="384"/>
      <c r="AK70" s="384"/>
      <c r="AL70" s="384"/>
      <c r="AM70" s="384"/>
      <c r="AN70" s="384"/>
      <c r="AO70" s="384"/>
      <c r="AP70" s="384"/>
      <c r="AQ70" s="384"/>
      <c r="AR70" s="384"/>
      <c r="AS70" s="384"/>
      <c r="AT70" s="385"/>
      <c r="AU70" s="384"/>
      <c r="AV70" s="384"/>
      <c r="AW70" s="384"/>
      <c r="AX70" s="384"/>
      <c r="AY70" s="384"/>
      <c r="AZ70" s="384"/>
      <c r="BA70" s="384"/>
      <c r="BB70" s="384"/>
      <c r="BC70" s="384"/>
      <c r="BD70" s="384"/>
      <c r="BE70" s="384"/>
      <c r="BF70" s="385"/>
      <c r="BG70" s="384"/>
      <c r="BH70" s="384"/>
      <c r="BI70" s="384"/>
      <c r="BJ70" s="384"/>
      <c r="BK70" s="384"/>
      <c r="BL70" s="384"/>
      <c r="BM70" s="384"/>
      <c r="BN70" s="384"/>
      <c r="BO70" s="384"/>
      <c r="BP70" s="384"/>
      <c r="BQ70" s="384"/>
      <c r="BR70" s="385"/>
      <c r="BS70" s="384"/>
      <c r="BT70" s="384"/>
      <c r="BU70" s="384"/>
      <c r="BV70" s="384"/>
      <c r="BW70" s="384"/>
      <c r="BX70" s="384"/>
      <c r="BY70" s="384"/>
      <c r="BZ70" s="384"/>
      <c r="CA70" s="384"/>
      <c r="CB70" s="384"/>
      <c r="CC70" s="384"/>
      <c r="CD70" s="385"/>
      <c r="CE70" s="1523"/>
      <c r="CF70" s="1523"/>
      <c r="CG70" s="1523"/>
      <c r="CH70" s="1523"/>
      <c r="CI70" s="1523"/>
      <c r="CJ70" s="1523"/>
      <c r="CK70" s="1523"/>
      <c r="CL70" s="1523"/>
      <c r="CM70" s="1523"/>
      <c r="CN70" s="1523"/>
      <c r="CO70" s="1523"/>
      <c r="CP70" s="1523"/>
      <c r="CQ70" s="1523"/>
      <c r="CR70" s="1523"/>
      <c r="CS70" s="1523"/>
      <c r="CT70" s="1523"/>
      <c r="CU70" s="1523"/>
      <c r="CV70" s="1523"/>
      <c r="CW70" s="1523"/>
      <c r="CX70" s="1523"/>
      <c r="CY70" s="1523"/>
      <c r="CZ70" s="1523"/>
      <c r="DA70" s="1523"/>
      <c r="DB70" s="1523"/>
      <c r="DC70" s="1523"/>
      <c r="DD70" s="1523"/>
      <c r="DE70" s="1523"/>
      <c r="DF70" s="1523"/>
      <c r="DG70" s="1523"/>
      <c r="DH70" s="1523"/>
      <c r="DI70" s="1523"/>
      <c r="DJ70" s="1523"/>
      <c r="DK70" s="1523"/>
      <c r="DL70" s="1523"/>
      <c r="DM70" s="1523"/>
      <c r="DN70" s="1523"/>
      <c r="DO70" s="1523"/>
      <c r="DP70" s="1523"/>
      <c r="DQ70" s="1523"/>
      <c r="DR70" s="1523"/>
      <c r="DS70" s="1523"/>
    </row>
    <row r="71" spans="1:123" s="754" customFormat="1">
      <c r="A71" s="1620" t="s">
        <v>1007</v>
      </c>
      <c r="B71" s="1626" t="s">
        <v>461</v>
      </c>
      <c r="C71" s="1627" t="s">
        <v>461</v>
      </c>
      <c r="D71" s="1627" t="s">
        <v>461</v>
      </c>
      <c r="E71" s="1627" t="s">
        <v>461</v>
      </c>
      <c r="F71" s="1627" t="s">
        <v>461</v>
      </c>
      <c r="G71" s="1627" t="s">
        <v>461</v>
      </c>
      <c r="H71" s="2005">
        <v>0</v>
      </c>
      <c r="I71" s="196">
        <v>0</v>
      </c>
      <c r="J71" s="1100">
        <v>0</v>
      </c>
      <c r="K71" s="1597"/>
      <c r="L71" s="219"/>
      <c r="M71" s="219"/>
      <c r="N71" s="219"/>
      <c r="O71" s="219"/>
      <c r="P71" s="219"/>
      <c r="Q71" s="289"/>
      <c r="R71" s="289"/>
      <c r="S71" s="278"/>
      <c r="T71" s="278"/>
      <c r="U71" s="278"/>
      <c r="V71" s="279"/>
      <c r="W71" s="219"/>
      <c r="X71" s="219"/>
      <c r="Y71" s="219"/>
      <c r="Z71" s="219"/>
      <c r="AA71" s="219"/>
      <c r="AB71" s="219"/>
      <c r="AC71" s="289"/>
      <c r="AD71" s="289"/>
      <c r="AE71" s="278"/>
      <c r="AF71" s="278"/>
      <c r="AG71" s="278"/>
      <c r="AH71" s="323"/>
      <c r="AI71" s="1598"/>
      <c r="AJ71" s="219"/>
      <c r="AK71" s="219"/>
      <c r="AL71" s="219"/>
      <c r="AM71" s="219"/>
      <c r="AN71" s="219"/>
      <c r="AO71" s="289"/>
      <c r="AP71" s="289"/>
      <c r="AQ71" s="278"/>
      <c r="AR71" s="278"/>
      <c r="AS71" s="278"/>
      <c r="AT71" s="833"/>
      <c r="AU71" s="1598"/>
      <c r="AV71" s="219"/>
      <c r="AW71" s="219"/>
      <c r="AX71" s="219"/>
      <c r="AY71" s="219"/>
      <c r="AZ71" s="1622"/>
      <c r="BA71" s="1623">
        <v>0</v>
      </c>
      <c r="BB71" s="382">
        <v>0</v>
      </c>
      <c r="BC71" s="159">
        <v>0</v>
      </c>
      <c r="BD71" s="159">
        <v>0</v>
      </c>
      <c r="BE71" s="159">
        <v>0</v>
      </c>
      <c r="BF71" s="849">
        <v>0</v>
      </c>
      <c r="BG71" s="316">
        <v>0</v>
      </c>
      <c r="BH71" s="15">
        <v>0</v>
      </c>
      <c r="BI71" s="15">
        <v>0</v>
      </c>
      <c r="BJ71" s="15">
        <v>0</v>
      </c>
      <c r="BK71" s="15">
        <v>1</v>
      </c>
      <c r="BL71" s="15">
        <v>1</v>
      </c>
      <c r="BM71" s="1116">
        <v>0</v>
      </c>
      <c r="BN71" s="382">
        <v>0</v>
      </c>
      <c r="BO71" s="159">
        <v>0</v>
      </c>
      <c r="BP71" s="159">
        <v>0</v>
      </c>
      <c r="BQ71" s="159">
        <v>0</v>
      </c>
      <c r="BR71" s="849">
        <v>0</v>
      </c>
      <c r="BS71" s="2110">
        <v>1</v>
      </c>
      <c r="BT71" s="29">
        <v>0</v>
      </c>
      <c r="BU71" s="29">
        <v>0</v>
      </c>
      <c r="BV71" s="29">
        <v>0</v>
      </c>
      <c r="BW71" s="2046">
        <v>0</v>
      </c>
      <c r="BX71" s="2046">
        <v>0</v>
      </c>
      <c r="BY71" s="1116"/>
      <c r="BZ71" s="382"/>
      <c r="CA71" s="159"/>
      <c r="CB71" s="159"/>
      <c r="CC71" s="159"/>
      <c r="CD71" s="849"/>
      <c r="CE71" s="1523"/>
      <c r="CF71" s="1523"/>
      <c r="CG71" s="1523"/>
      <c r="CH71" s="1523"/>
      <c r="CI71" s="1523"/>
      <c r="CJ71" s="1523"/>
      <c r="CK71" s="1523"/>
      <c r="CL71" s="1523"/>
      <c r="CM71" s="1523"/>
      <c r="CN71" s="1523"/>
      <c r="CO71" s="1523"/>
      <c r="CP71" s="1523"/>
      <c r="CQ71" s="1523"/>
      <c r="CR71" s="1523"/>
      <c r="CS71" s="1523"/>
      <c r="CT71" s="1523"/>
      <c r="CU71" s="1523"/>
      <c r="CV71" s="1523"/>
      <c r="CW71" s="1523"/>
      <c r="CX71" s="1523"/>
      <c r="CY71" s="1523"/>
      <c r="CZ71" s="1523"/>
      <c r="DA71" s="1523"/>
      <c r="DB71" s="1523"/>
      <c r="DC71" s="1523"/>
      <c r="DD71" s="1523"/>
      <c r="DE71" s="1523"/>
      <c r="DF71" s="1523"/>
      <c r="DG71" s="1523"/>
      <c r="DH71" s="1523"/>
      <c r="DI71" s="1523"/>
      <c r="DJ71" s="1523"/>
      <c r="DK71" s="1523"/>
      <c r="DL71" s="1523"/>
      <c r="DM71" s="1523"/>
      <c r="DN71" s="1523"/>
      <c r="DO71" s="1523"/>
      <c r="DP71" s="1523"/>
      <c r="DQ71" s="1523"/>
      <c r="DR71" s="1523"/>
      <c r="DS71" s="1523"/>
    </row>
    <row r="72" spans="1:123">
      <c r="A72" s="1621" t="s">
        <v>248</v>
      </c>
      <c r="B72" s="351">
        <v>786</v>
      </c>
      <c r="C72" s="5">
        <v>865</v>
      </c>
      <c r="D72" s="101">
        <v>819</v>
      </c>
      <c r="E72" s="101">
        <v>803</v>
      </c>
      <c r="F72" s="103">
        <v>817</v>
      </c>
      <c r="G72" s="894">
        <v>975</v>
      </c>
      <c r="H72" s="894">
        <v>223</v>
      </c>
      <c r="I72" s="198">
        <v>512</v>
      </c>
      <c r="J72" s="461">
        <v>685</v>
      </c>
      <c r="K72" s="417">
        <v>830</v>
      </c>
      <c r="L72" s="22">
        <v>821</v>
      </c>
      <c r="M72" s="22">
        <v>829</v>
      </c>
      <c r="N72" s="22">
        <v>836</v>
      </c>
      <c r="O72" s="22">
        <v>848</v>
      </c>
      <c r="P72" s="22">
        <v>852</v>
      </c>
      <c r="Q72" s="101">
        <v>846</v>
      </c>
      <c r="R72" s="101">
        <v>854</v>
      </c>
      <c r="S72" s="104">
        <v>842</v>
      </c>
      <c r="T72" s="104">
        <v>848</v>
      </c>
      <c r="U72" s="104">
        <v>833</v>
      </c>
      <c r="V72" s="292">
        <v>774</v>
      </c>
      <c r="W72" s="22">
        <v>779</v>
      </c>
      <c r="X72" s="22">
        <v>788</v>
      </c>
      <c r="Y72" s="22">
        <v>787</v>
      </c>
      <c r="Z72" s="22">
        <v>772</v>
      </c>
      <c r="AA72" s="22">
        <v>774</v>
      </c>
      <c r="AB72" s="22">
        <v>761</v>
      </c>
      <c r="AC72" s="101">
        <v>763</v>
      </c>
      <c r="AD72" s="101">
        <v>769</v>
      </c>
      <c r="AE72" s="104">
        <v>784</v>
      </c>
      <c r="AF72" s="104">
        <v>791</v>
      </c>
      <c r="AG72" s="104">
        <v>817</v>
      </c>
      <c r="AH72" s="377">
        <v>817</v>
      </c>
      <c r="AI72" s="317">
        <v>810</v>
      </c>
      <c r="AJ72" s="22">
        <v>838</v>
      </c>
      <c r="AK72" s="22">
        <v>866</v>
      </c>
      <c r="AL72" s="22">
        <v>893</v>
      </c>
      <c r="AM72" s="22">
        <v>897</v>
      </c>
      <c r="AN72" s="22">
        <v>905</v>
      </c>
      <c r="AO72" s="101">
        <v>906</v>
      </c>
      <c r="AP72" s="101">
        <v>902</v>
      </c>
      <c r="AQ72" s="104">
        <v>917</v>
      </c>
      <c r="AR72" s="104">
        <v>930</v>
      </c>
      <c r="AS72" s="104">
        <v>966</v>
      </c>
      <c r="AT72" s="839">
        <v>975</v>
      </c>
      <c r="AU72" s="317">
        <v>964</v>
      </c>
      <c r="AV72" s="22">
        <v>975</v>
      </c>
      <c r="AW72" s="22">
        <v>961</v>
      </c>
      <c r="AX72" s="22">
        <v>963</v>
      </c>
      <c r="AY72" s="22">
        <v>961</v>
      </c>
      <c r="AZ72" s="296">
        <v>972</v>
      </c>
      <c r="BA72" s="1624">
        <v>197</v>
      </c>
      <c r="BB72" s="1117">
        <v>212</v>
      </c>
      <c r="BC72" s="894">
        <v>215</v>
      </c>
      <c r="BD72" s="894">
        <v>211</v>
      </c>
      <c r="BE72" s="894">
        <v>202</v>
      </c>
      <c r="BF72" s="838">
        <v>223</v>
      </c>
      <c r="BG72" s="526">
        <v>182</v>
      </c>
      <c r="BH72" s="870">
        <v>198</v>
      </c>
      <c r="BI72" s="870">
        <v>164</v>
      </c>
      <c r="BJ72" s="870">
        <v>181</v>
      </c>
      <c r="BK72" s="870">
        <v>288</v>
      </c>
      <c r="BL72" s="870">
        <v>382</v>
      </c>
      <c r="BM72" s="1117">
        <v>555</v>
      </c>
      <c r="BN72" s="1117">
        <v>595</v>
      </c>
      <c r="BO72" s="894">
        <v>644</v>
      </c>
      <c r="BP72" s="894">
        <v>348</v>
      </c>
      <c r="BQ72" s="894">
        <v>394</v>
      </c>
      <c r="BR72" s="838">
        <v>512</v>
      </c>
      <c r="BS72" s="526">
        <v>615</v>
      </c>
      <c r="BT72" s="1816">
        <v>649</v>
      </c>
      <c r="BU72" s="1816">
        <v>665</v>
      </c>
      <c r="BV72" s="1816">
        <v>681</v>
      </c>
      <c r="BW72" s="940">
        <v>687</v>
      </c>
      <c r="BX72" s="940">
        <v>685</v>
      </c>
      <c r="BY72" s="1117"/>
      <c r="BZ72" s="1117"/>
      <c r="CA72" s="894"/>
      <c r="CB72" s="894"/>
      <c r="CC72" s="894"/>
      <c r="CD72" s="838"/>
      <c r="CE72" s="1523"/>
      <c r="CF72" s="1523"/>
      <c r="CG72" s="1523"/>
      <c r="CH72" s="1523"/>
      <c r="CI72" s="1523"/>
      <c r="CJ72" s="1523"/>
      <c r="CK72" s="1523"/>
      <c r="CL72" s="1523"/>
      <c r="CM72" s="1523"/>
      <c r="CN72" s="1523"/>
      <c r="CO72" s="1523"/>
      <c r="CP72" s="1523"/>
      <c r="CQ72" s="1523"/>
      <c r="CR72" s="1523"/>
      <c r="CS72" s="1523"/>
      <c r="CT72" s="1523"/>
      <c r="CU72" s="1523"/>
      <c r="CV72" s="1523"/>
      <c r="CW72" s="1523"/>
      <c r="CX72" s="1523"/>
      <c r="CY72" s="1523"/>
      <c r="CZ72" s="1523"/>
      <c r="DA72" s="1523"/>
      <c r="DB72" s="1523"/>
      <c r="DC72" s="1523"/>
      <c r="DD72" s="1523"/>
      <c r="DE72" s="1523"/>
      <c r="DF72" s="1523"/>
      <c r="DG72" s="1523"/>
      <c r="DH72" s="1523"/>
      <c r="DI72" s="1523"/>
      <c r="DJ72" s="1523"/>
      <c r="DK72" s="1523"/>
      <c r="DL72" s="1523"/>
      <c r="DM72" s="1523"/>
      <c r="DN72" s="1523"/>
      <c r="DO72" s="1523"/>
      <c r="DP72" s="1523"/>
      <c r="DQ72" s="1523"/>
      <c r="DR72" s="1523"/>
      <c r="DS72" s="1523"/>
    </row>
    <row r="73" spans="1:123" ht="15.75" thickBot="1">
      <c r="A73" s="1621" t="s">
        <v>56</v>
      </c>
      <c r="B73" s="351">
        <v>0</v>
      </c>
      <c r="C73" s="5">
        <v>0</v>
      </c>
      <c r="D73" s="101">
        <v>0</v>
      </c>
      <c r="E73" s="101">
        <v>0</v>
      </c>
      <c r="F73" s="103">
        <v>0</v>
      </c>
      <c r="G73" s="894">
        <v>0</v>
      </c>
      <c r="H73" s="894">
        <v>1</v>
      </c>
      <c r="I73" s="198">
        <v>0</v>
      </c>
      <c r="J73" s="461">
        <v>0</v>
      </c>
      <c r="K73" s="417">
        <v>0</v>
      </c>
      <c r="L73" s="22">
        <v>0</v>
      </c>
      <c r="M73" s="22">
        <v>0</v>
      </c>
      <c r="N73" s="22">
        <v>0</v>
      </c>
      <c r="O73" s="22">
        <v>0</v>
      </c>
      <c r="P73" s="22">
        <v>1</v>
      </c>
      <c r="Q73" s="101">
        <v>1</v>
      </c>
      <c r="R73" s="101">
        <v>1</v>
      </c>
      <c r="S73" s="104">
        <v>1</v>
      </c>
      <c r="T73" s="104">
        <v>1</v>
      </c>
      <c r="U73" s="104">
        <v>0</v>
      </c>
      <c r="V73" s="292">
        <v>0</v>
      </c>
      <c r="W73" s="22">
        <v>0</v>
      </c>
      <c r="X73" s="22">
        <v>0</v>
      </c>
      <c r="Y73" s="22">
        <v>0</v>
      </c>
      <c r="Z73" s="22">
        <v>0</v>
      </c>
      <c r="AA73" s="22">
        <v>0</v>
      </c>
      <c r="AB73" s="22">
        <v>0</v>
      </c>
      <c r="AC73" s="101">
        <v>0</v>
      </c>
      <c r="AD73" s="101">
        <v>0</v>
      </c>
      <c r="AE73" s="104">
        <v>0</v>
      </c>
      <c r="AF73" s="104">
        <v>0</v>
      </c>
      <c r="AG73" s="104">
        <v>0</v>
      </c>
      <c r="AH73" s="377">
        <v>0</v>
      </c>
      <c r="AI73" s="317">
        <v>2</v>
      </c>
      <c r="AJ73" s="22">
        <v>2</v>
      </c>
      <c r="AK73" s="22">
        <v>1</v>
      </c>
      <c r="AL73" s="22">
        <v>1</v>
      </c>
      <c r="AM73" s="22">
        <v>1</v>
      </c>
      <c r="AN73" s="22">
        <v>0</v>
      </c>
      <c r="AO73" s="101">
        <v>0</v>
      </c>
      <c r="AP73" s="101">
        <v>0</v>
      </c>
      <c r="AQ73" s="104">
        <v>0</v>
      </c>
      <c r="AR73" s="104">
        <v>0</v>
      </c>
      <c r="AS73" s="104">
        <v>0</v>
      </c>
      <c r="AT73" s="839">
        <v>0</v>
      </c>
      <c r="AU73" s="317">
        <v>0</v>
      </c>
      <c r="AV73" s="22">
        <v>0</v>
      </c>
      <c r="AW73" s="22">
        <v>0</v>
      </c>
      <c r="AX73" s="22">
        <v>0</v>
      </c>
      <c r="AY73" s="22">
        <v>0</v>
      </c>
      <c r="AZ73" s="296">
        <v>0</v>
      </c>
      <c r="BA73" s="1624"/>
      <c r="BB73" s="101">
        <v>1</v>
      </c>
      <c r="BC73" s="103">
        <v>1</v>
      </c>
      <c r="BD73" s="103">
        <v>1</v>
      </c>
      <c r="BE73" s="103">
        <v>1</v>
      </c>
      <c r="BF73" s="838">
        <v>1</v>
      </c>
      <c r="BG73" s="317">
        <v>0</v>
      </c>
      <c r="BH73" s="22">
        <v>0</v>
      </c>
      <c r="BI73" s="22">
        <v>1</v>
      </c>
      <c r="BJ73" s="22">
        <v>1</v>
      </c>
      <c r="BK73" s="22">
        <v>0</v>
      </c>
      <c r="BL73" s="22">
        <v>0</v>
      </c>
      <c r="BM73" s="1117">
        <v>0</v>
      </c>
      <c r="BN73" s="101">
        <v>0</v>
      </c>
      <c r="BO73" s="103">
        <v>0</v>
      </c>
      <c r="BP73" s="103">
        <v>0</v>
      </c>
      <c r="BQ73" s="103">
        <v>0</v>
      </c>
      <c r="BR73" s="838">
        <v>0</v>
      </c>
      <c r="BS73" s="526">
        <v>0</v>
      </c>
      <c r="BT73" s="1816">
        <v>0</v>
      </c>
      <c r="BU73" s="1816">
        <v>0</v>
      </c>
      <c r="BV73" s="1816">
        <v>0</v>
      </c>
      <c r="BW73" s="940">
        <v>0</v>
      </c>
      <c r="BX73" s="940">
        <v>0</v>
      </c>
      <c r="BY73" s="1117"/>
      <c r="BZ73" s="101"/>
      <c r="CA73" s="103"/>
      <c r="CB73" s="103"/>
      <c r="CC73" s="103"/>
      <c r="CD73" s="838"/>
      <c r="CE73" s="1523"/>
      <c r="CF73" s="1523"/>
      <c r="CG73" s="1523"/>
      <c r="CH73" s="1523"/>
      <c r="CI73" s="1523"/>
      <c r="CJ73" s="1523"/>
      <c r="CK73" s="1523"/>
      <c r="CL73" s="1523"/>
      <c r="CM73" s="1523"/>
      <c r="CN73" s="1523"/>
      <c r="CO73" s="1523"/>
      <c r="CP73" s="1523"/>
      <c r="CQ73" s="1523"/>
      <c r="CR73" s="1523"/>
      <c r="CS73" s="1523"/>
      <c r="CT73" s="1523"/>
      <c r="CU73" s="1523"/>
      <c r="CV73" s="1523"/>
      <c r="CW73" s="1523"/>
      <c r="CX73" s="1523"/>
      <c r="CY73" s="1523"/>
      <c r="CZ73" s="1523"/>
      <c r="DA73" s="1523"/>
      <c r="DB73" s="1523"/>
      <c r="DC73" s="1523"/>
      <c r="DD73" s="1523"/>
      <c r="DE73" s="1523"/>
      <c r="DF73" s="1523"/>
      <c r="DG73" s="1523"/>
      <c r="DH73" s="1523"/>
      <c r="DI73" s="1523"/>
      <c r="DJ73" s="1523"/>
      <c r="DK73" s="1523"/>
      <c r="DL73" s="1523"/>
      <c r="DM73" s="1523"/>
      <c r="DN73" s="1523"/>
      <c r="DO73" s="1523"/>
      <c r="DP73" s="1523"/>
      <c r="DQ73" s="1523"/>
      <c r="DR73" s="1523"/>
      <c r="DS73" s="1523"/>
    </row>
    <row r="74" spans="1:123">
      <c r="A74" s="1621" t="s">
        <v>1010</v>
      </c>
      <c r="B74" s="351">
        <v>19</v>
      </c>
      <c r="C74" s="5">
        <v>16</v>
      </c>
      <c r="D74" s="101">
        <v>10</v>
      </c>
      <c r="E74" s="101">
        <v>6</v>
      </c>
      <c r="F74" s="103">
        <v>3</v>
      </c>
      <c r="G74" s="894">
        <v>2</v>
      </c>
      <c r="H74" s="894">
        <v>2</v>
      </c>
      <c r="I74" s="198">
        <v>0</v>
      </c>
      <c r="J74" s="461">
        <v>0</v>
      </c>
      <c r="K74" s="416">
        <v>10</v>
      </c>
      <c r="L74" s="15">
        <v>13</v>
      </c>
      <c r="M74" s="15">
        <v>9</v>
      </c>
      <c r="N74" s="15">
        <v>10</v>
      </c>
      <c r="O74" s="15">
        <v>4</v>
      </c>
      <c r="P74" s="15">
        <v>9</v>
      </c>
      <c r="Q74" s="382">
        <v>10</v>
      </c>
      <c r="R74" s="382">
        <v>2</v>
      </c>
      <c r="S74" s="383">
        <v>4</v>
      </c>
      <c r="T74" s="383">
        <v>6</v>
      </c>
      <c r="U74" s="383">
        <v>4</v>
      </c>
      <c r="V74" s="466">
        <v>10</v>
      </c>
      <c r="W74" s="15">
        <v>4</v>
      </c>
      <c r="X74" s="15">
        <v>5</v>
      </c>
      <c r="Y74" s="15">
        <v>4</v>
      </c>
      <c r="Z74" s="15">
        <v>4</v>
      </c>
      <c r="AA74" s="15">
        <v>3</v>
      </c>
      <c r="AB74" s="15">
        <v>2</v>
      </c>
      <c r="AC74" s="382">
        <v>2</v>
      </c>
      <c r="AD74" s="382">
        <v>0</v>
      </c>
      <c r="AE74" s="383">
        <v>2</v>
      </c>
      <c r="AF74" s="383">
        <v>2</v>
      </c>
      <c r="AG74" s="383">
        <v>2</v>
      </c>
      <c r="AH74" s="722">
        <v>3</v>
      </c>
      <c r="AI74" s="316">
        <v>3</v>
      </c>
      <c r="AJ74" s="15">
        <v>1</v>
      </c>
      <c r="AK74" s="15">
        <v>0</v>
      </c>
      <c r="AL74" s="15">
        <v>0</v>
      </c>
      <c r="AM74" s="15">
        <v>0</v>
      </c>
      <c r="AN74" s="15">
        <v>0</v>
      </c>
      <c r="AO74" s="382">
        <v>0</v>
      </c>
      <c r="AP74" s="382">
        <v>2</v>
      </c>
      <c r="AQ74" s="383">
        <v>1</v>
      </c>
      <c r="AR74" s="383">
        <v>1</v>
      </c>
      <c r="AS74" s="383">
        <v>5</v>
      </c>
      <c r="AT74" s="850">
        <v>2</v>
      </c>
      <c r="AU74" s="316">
        <v>3</v>
      </c>
      <c r="AV74" s="15">
        <v>3</v>
      </c>
      <c r="AW74" s="15">
        <v>1</v>
      </c>
      <c r="AX74" s="15">
        <v>1</v>
      </c>
      <c r="AY74" s="15">
        <v>2</v>
      </c>
      <c r="AZ74" s="295">
        <v>2</v>
      </c>
      <c r="BA74" s="1624">
        <v>1</v>
      </c>
      <c r="BB74" s="101">
        <v>3</v>
      </c>
      <c r="BC74" s="103">
        <v>3</v>
      </c>
      <c r="BD74" s="103">
        <v>2</v>
      </c>
      <c r="BE74" s="103">
        <v>3</v>
      </c>
      <c r="BF74" s="838">
        <v>2</v>
      </c>
      <c r="BG74" s="317">
        <v>0</v>
      </c>
      <c r="BH74" s="22">
        <v>0</v>
      </c>
      <c r="BI74" s="22">
        <v>0</v>
      </c>
      <c r="BJ74" s="22">
        <v>1</v>
      </c>
      <c r="BK74" s="22">
        <v>1</v>
      </c>
      <c r="BL74" s="22">
        <v>1</v>
      </c>
      <c r="BM74" s="1117">
        <v>1</v>
      </c>
      <c r="BN74" s="101">
        <v>1</v>
      </c>
      <c r="BO74" s="103">
        <v>3</v>
      </c>
      <c r="BP74" s="103">
        <v>0</v>
      </c>
      <c r="BQ74" s="103">
        <v>0</v>
      </c>
      <c r="BR74" s="838">
        <v>0</v>
      </c>
      <c r="BS74" s="526">
        <v>0</v>
      </c>
      <c r="BT74" s="1816">
        <v>1</v>
      </c>
      <c r="BU74" s="1816">
        <v>0</v>
      </c>
      <c r="BV74" s="1816">
        <v>0</v>
      </c>
      <c r="BW74" s="940">
        <v>0</v>
      </c>
      <c r="BX74" s="940">
        <v>0</v>
      </c>
      <c r="BY74" s="1117"/>
      <c r="BZ74" s="101"/>
      <c r="CA74" s="103"/>
      <c r="CB74" s="103"/>
      <c r="CC74" s="103"/>
      <c r="CD74" s="838"/>
      <c r="CE74" s="1523"/>
      <c r="CF74" s="1523"/>
      <c r="CG74" s="1523"/>
      <c r="CH74" s="1523"/>
      <c r="CI74" s="1523"/>
      <c r="CJ74" s="1523"/>
      <c r="CK74" s="1523"/>
      <c r="CL74" s="1523"/>
      <c r="CM74" s="1523"/>
      <c r="CN74" s="1523"/>
      <c r="CO74" s="1523"/>
      <c r="CP74" s="1523"/>
      <c r="CQ74" s="1523"/>
      <c r="CR74" s="1523"/>
      <c r="CS74" s="1523"/>
      <c r="CT74" s="1523"/>
      <c r="CU74" s="1523"/>
      <c r="CV74" s="1523"/>
      <c r="CW74" s="1523"/>
      <c r="CX74" s="1523"/>
      <c r="CY74" s="1523"/>
      <c r="CZ74" s="1523"/>
      <c r="DA74" s="1523"/>
      <c r="DB74" s="1523"/>
      <c r="DC74" s="1523"/>
      <c r="DD74" s="1523"/>
      <c r="DE74" s="1523"/>
      <c r="DF74" s="1523"/>
      <c r="DG74" s="1523"/>
      <c r="DH74" s="1523"/>
      <c r="DI74" s="1523"/>
      <c r="DJ74" s="1523"/>
      <c r="DK74" s="1523"/>
      <c r="DL74" s="1523"/>
      <c r="DM74" s="1523"/>
      <c r="DN74" s="1523"/>
      <c r="DO74" s="1523"/>
      <c r="DP74" s="1523"/>
      <c r="DQ74" s="1523"/>
      <c r="DR74" s="1523"/>
      <c r="DS74" s="1523"/>
    </row>
    <row r="75" spans="1:123" ht="15.75" thickBot="1">
      <c r="A75" s="1621" t="s">
        <v>251</v>
      </c>
      <c r="B75" s="351">
        <v>4</v>
      </c>
      <c r="C75" s="5">
        <v>8</v>
      </c>
      <c r="D75" s="101">
        <v>1</v>
      </c>
      <c r="E75" s="101">
        <v>15</v>
      </c>
      <c r="F75" s="103">
        <v>19</v>
      </c>
      <c r="G75" s="894">
        <v>9</v>
      </c>
      <c r="H75" s="894">
        <v>892</v>
      </c>
      <c r="I75" s="198">
        <v>389</v>
      </c>
      <c r="J75" s="461">
        <v>160</v>
      </c>
      <c r="K75" s="553">
        <v>2</v>
      </c>
      <c r="L75" s="99">
        <v>2</v>
      </c>
      <c r="M75" s="99">
        <v>3</v>
      </c>
      <c r="N75" s="99">
        <v>5</v>
      </c>
      <c r="O75" s="99">
        <v>3</v>
      </c>
      <c r="P75" s="99">
        <v>3</v>
      </c>
      <c r="Q75" s="380">
        <v>2</v>
      </c>
      <c r="R75" s="380">
        <v>3</v>
      </c>
      <c r="S75" s="102">
        <v>2</v>
      </c>
      <c r="T75" s="102">
        <v>2</v>
      </c>
      <c r="U75" s="102">
        <v>3</v>
      </c>
      <c r="V75" s="200">
        <v>30</v>
      </c>
      <c r="W75" s="99">
        <v>17</v>
      </c>
      <c r="X75" s="99">
        <v>19</v>
      </c>
      <c r="Y75" s="99">
        <v>20</v>
      </c>
      <c r="Z75" s="99">
        <v>20</v>
      </c>
      <c r="AA75" s="99">
        <v>17</v>
      </c>
      <c r="AB75" s="99">
        <v>15</v>
      </c>
      <c r="AC75" s="380">
        <v>16</v>
      </c>
      <c r="AD75" s="380">
        <v>16</v>
      </c>
      <c r="AE75" s="102">
        <v>18</v>
      </c>
      <c r="AF75" s="102">
        <v>17</v>
      </c>
      <c r="AG75" s="102">
        <v>19</v>
      </c>
      <c r="AH75" s="324">
        <v>19</v>
      </c>
      <c r="AI75" s="389">
        <v>21</v>
      </c>
      <c r="AJ75" s="99">
        <v>24</v>
      </c>
      <c r="AK75" s="99">
        <v>21</v>
      </c>
      <c r="AL75" s="99">
        <v>16</v>
      </c>
      <c r="AM75" s="99">
        <v>17</v>
      </c>
      <c r="AN75" s="99">
        <v>20</v>
      </c>
      <c r="AO75" s="380">
        <v>19</v>
      </c>
      <c r="AP75" s="380">
        <v>16</v>
      </c>
      <c r="AQ75" s="102">
        <v>13</v>
      </c>
      <c r="AR75" s="102">
        <v>15</v>
      </c>
      <c r="AS75" s="102">
        <v>9</v>
      </c>
      <c r="AT75" s="834">
        <v>9</v>
      </c>
      <c r="AU75" s="389">
        <v>11</v>
      </c>
      <c r="AV75" s="99">
        <v>12</v>
      </c>
      <c r="AW75" s="99">
        <v>7</v>
      </c>
      <c r="AX75" s="99">
        <v>6</v>
      </c>
      <c r="AY75" s="99">
        <v>5</v>
      </c>
      <c r="AZ75" s="297">
        <v>8</v>
      </c>
      <c r="BA75" s="1624">
        <v>777</v>
      </c>
      <c r="BB75" s="101">
        <v>792</v>
      </c>
      <c r="BC75" s="103">
        <v>824</v>
      </c>
      <c r="BD75" s="103">
        <v>868</v>
      </c>
      <c r="BE75" s="103">
        <v>892</v>
      </c>
      <c r="BF75" s="838">
        <v>892</v>
      </c>
      <c r="BG75" s="317">
        <v>904</v>
      </c>
      <c r="BH75" s="22">
        <v>910</v>
      </c>
      <c r="BI75" s="22">
        <v>869</v>
      </c>
      <c r="BJ75" s="22">
        <v>841</v>
      </c>
      <c r="BK75" s="22">
        <v>723</v>
      </c>
      <c r="BL75" s="22">
        <v>634</v>
      </c>
      <c r="BM75" s="1117">
        <v>438</v>
      </c>
      <c r="BN75" s="101">
        <v>385</v>
      </c>
      <c r="BO75" s="103">
        <v>310</v>
      </c>
      <c r="BP75" s="103">
        <v>573</v>
      </c>
      <c r="BQ75" s="103">
        <v>518</v>
      </c>
      <c r="BR75" s="838">
        <v>389</v>
      </c>
      <c r="BS75" s="526">
        <v>270</v>
      </c>
      <c r="BT75" s="1816">
        <v>245</v>
      </c>
      <c r="BU75" s="1816">
        <v>200</v>
      </c>
      <c r="BV75" s="1816">
        <v>176</v>
      </c>
      <c r="BW75" s="940">
        <v>158</v>
      </c>
      <c r="BX75" s="940">
        <v>160</v>
      </c>
      <c r="BY75" s="1117"/>
      <c r="BZ75" s="101"/>
      <c r="CA75" s="103"/>
      <c r="CB75" s="103"/>
      <c r="CC75" s="103"/>
      <c r="CD75" s="838"/>
      <c r="CE75" s="1523"/>
      <c r="CF75" s="1523"/>
      <c r="CG75" s="1523"/>
      <c r="CH75" s="1523"/>
      <c r="CI75" s="1523"/>
      <c r="CJ75" s="1523"/>
      <c r="CK75" s="1523"/>
      <c r="CL75" s="1523"/>
      <c r="CM75" s="1523"/>
      <c r="CN75" s="1523"/>
      <c r="CO75" s="1523"/>
      <c r="CP75" s="1523"/>
      <c r="CQ75" s="1523"/>
      <c r="CR75" s="1523"/>
      <c r="CS75" s="1523"/>
      <c r="CT75" s="1523"/>
      <c r="CU75" s="1523"/>
      <c r="CV75" s="1523"/>
      <c r="CW75" s="1523"/>
      <c r="CX75" s="1523"/>
      <c r="CY75" s="1523"/>
      <c r="CZ75" s="1523"/>
      <c r="DA75" s="1523"/>
      <c r="DB75" s="1523"/>
      <c r="DC75" s="1523"/>
      <c r="DD75" s="1523"/>
      <c r="DE75" s="1523"/>
      <c r="DF75" s="1523"/>
      <c r="DG75" s="1523"/>
      <c r="DH75" s="1523"/>
      <c r="DI75" s="1523"/>
      <c r="DJ75" s="1523"/>
      <c r="DK75" s="1523"/>
      <c r="DL75" s="1523"/>
      <c r="DM75" s="1523"/>
      <c r="DN75" s="1523"/>
      <c r="DO75" s="1523"/>
      <c r="DP75" s="1523"/>
      <c r="DQ75" s="1523"/>
      <c r="DR75" s="1523"/>
      <c r="DS75" s="1523"/>
    </row>
    <row r="76" spans="1:123">
      <c r="A76" s="1621" t="s">
        <v>696</v>
      </c>
      <c r="B76" s="351">
        <v>4</v>
      </c>
      <c r="C76" s="5">
        <v>7</v>
      </c>
      <c r="D76" s="101">
        <v>0</v>
      </c>
      <c r="E76" s="101">
        <v>0</v>
      </c>
      <c r="F76" s="103">
        <v>1</v>
      </c>
      <c r="G76" s="894">
        <v>0</v>
      </c>
      <c r="H76" s="894">
        <v>5</v>
      </c>
      <c r="I76" s="198">
        <v>20</v>
      </c>
      <c r="J76" s="461">
        <v>34</v>
      </c>
      <c r="K76" s="417">
        <v>1</v>
      </c>
      <c r="L76" s="22">
        <v>1</v>
      </c>
      <c r="M76" s="22">
        <v>1</v>
      </c>
      <c r="N76" s="22">
        <v>0</v>
      </c>
      <c r="O76" s="22">
        <v>0</v>
      </c>
      <c r="P76" s="22">
        <v>0</v>
      </c>
      <c r="Q76" s="101">
        <v>0</v>
      </c>
      <c r="R76" s="101">
        <v>0</v>
      </c>
      <c r="S76" s="104">
        <v>0</v>
      </c>
      <c r="T76" s="104">
        <v>0</v>
      </c>
      <c r="U76" s="104">
        <v>0</v>
      </c>
      <c r="V76" s="292">
        <v>2</v>
      </c>
      <c r="W76" s="22">
        <v>1</v>
      </c>
      <c r="X76" s="22">
        <v>1</v>
      </c>
      <c r="Y76" s="22">
        <v>1</v>
      </c>
      <c r="Z76" s="22">
        <v>1</v>
      </c>
      <c r="AA76" s="22">
        <v>1</v>
      </c>
      <c r="AB76" s="22">
        <v>1</v>
      </c>
      <c r="AC76" s="101">
        <v>1</v>
      </c>
      <c r="AD76" s="101">
        <v>1</v>
      </c>
      <c r="AE76" s="104">
        <v>1</v>
      </c>
      <c r="AF76" s="104">
        <v>1</v>
      </c>
      <c r="AG76" s="104">
        <v>1</v>
      </c>
      <c r="AH76" s="377">
        <v>1</v>
      </c>
      <c r="AI76" s="317">
        <v>1</v>
      </c>
      <c r="AJ76" s="22">
        <v>1</v>
      </c>
      <c r="AK76" s="22">
        <v>0</v>
      </c>
      <c r="AL76" s="22">
        <v>0</v>
      </c>
      <c r="AM76" s="22">
        <v>0</v>
      </c>
      <c r="AN76" s="22">
        <v>0</v>
      </c>
      <c r="AO76" s="101">
        <v>0</v>
      </c>
      <c r="AP76" s="101">
        <v>0</v>
      </c>
      <c r="AQ76" s="104">
        <v>0</v>
      </c>
      <c r="AR76" s="104">
        <v>0</v>
      </c>
      <c r="AS76" s="104">
        <v>0</v>
      </c>
      <c r="AT76" s="839">
        <v>0</v>
      </c>
      <c r="AU76" s="317">
        <v>0</v>
      </c>
      <c r="AV76" s="22">
        <v>0</v>
      </c>
      <c r="AW76" s="22">
        <v>0</v>
      </c>
      <c r="AX76" s="22">
        <v>0</v>
      </c>
      <c r="AY76" s="22">
        <v>0</v>
      </c>
      <c r="AZ76" s="296">
        <v>0</v>
      </c>
      <c r="BA76" s="1624">
        <v>0</v>
      </c>
      <c r="BB76" s="101">
        <v>0</v>
      </c>
      <c r="BC76" s="103">
        <v>1</v>
      </c>
      <c r="BD76" s="103">
        <v>1</v>
      </c>
      <c r="BE76" s="103">
        <v>4</v>
      </c>
      <c r="BF76" s="838">
        <v>5</v>
      </c>
      <c r="BG76" s="317">
        <v>6</v>
      </c>
      <c r="BH76" s="22">
        <v>7</v>
      </c>
      <c r="BI76" s="22">
        <v>7</v>
      </c>
      <c r="BJ76" s="22">
        <v>7</v>
      </c>
      <c r="BK76" s="22">
        <v>7</v>
      </c>
      <c r="BL76" s="22">
        <v>10</v>
      </c>
      <c r="BM76" s="1117">
        <v>17</v>
      </c>
      <c r="BN76" s="101">
        <v>25</v>
      </c>
      <c r="BO76" s="103">
        <v>28</v>
      </c>
      <c r="BP76" s="103">
        <v>13</v>
      </c>
      <c r="BQ76" s="103">
        <v>17</v>
      </c>
      <c r="BR76" s="838">
        <v>20</v>
      </c>
      <c r="BS76" s="526">
        <v>24</v>
      </c>
      <c r="BT76" s="1816">
        <v>27</v>
      </c>
      <c r="BU76" s="1816">
        <v>27</v>
      </c>
      <c r="BV76" s="1816">
        <v>28</v>
      </c>
      <c r="BW76" s="940">
        <v>32</v>
      </c>
      <c r="BX76" s="940">
        <v>34</v>
      </c>
      <c r="BY76" s="1117"/>
      <c r="BZ76" s="101"/>
      <c r="CA76" s="103"/>
      <c r="CB76" s="103"/>
      <c r="CC76" s="103"/>
      <c r="CD76" s="838"/>
      <c r="CE76" s="1523"/>
      <c r="CF76" s="1523"/>
      <c r="CG76" s="1523"/>
      <c r="CH76" s="1523"/>
      <c r="CI76" s="1523"/>
      <c r="CJ76" s="1523"/>
      <c r="CK76" s="1523"/>
      <c r="CL76" s="1523"/>
      <c r="CM76" s="1523"/>
      <c r="CN76" s="1523"/>
      <c r="CO76" s="1523"/>
      <c r="CP76" s="1523"/>
      <c r="CQ76" s="1523"/>
      <c r="CR76" s="1523"/>
      <c r="CS76" s="1523"/>
      <c r="CT76" s="1523"/>
      <c r="CU76" s="1523"/>
      <c r="CV76" s="1523"/>
      <c r="CW76" s="1523"/>
      <c r="CX76" s="1523"/>
      <c r="CY76" s="1523"/>
      <c r="CZ76" s="1523"/>
      <c r="DA76" s="1523"/>
      <c r="DB76" s="1523"/>
      <c r="DC76" s="1523"/>
      <c r="DD76" s="1523"/>
      <c r="DE76" s="1523"/>
      <c r="DF76" s="1523"/>
      <c r="DG76" s="1523"/>
      <c r="DH76" s="1523"/>
      <c r="DI76" s="1523"/>
      <c r="DJ76" s="1523"/>
      <c r="DK76" s="1523"/>
      <c r="DL76" s="1523"/>
      <c r="DM76" s="1523"/>
      <c r="DN76" s="1523"/>
      <c r="DO76" s="1523"/>
      <c r="DP76" s="1523"/>
      <c r="DQ76" s="1523"/>
      <c r="DR76" s="1523"/>
      <c r="DS76" s="1523"/>
    </row>
    <row r="77" spans="1:123">
      <c r="A77" s="1621" t="s">
        <v>26</v>
      </c>
      <c r="B77" s="351">
        <v>1</v>
      </c>
      <c r="C77" s="5">
        <v>1</v>
      </c>
      <c r="D77" s="101">
        <v>1</v>
      </c>
      <c r="E77" s="101">
        <v>2</v>
      </c>
      <c r="F77" s="103">
        <v>4</v>
      </c>
      <c r="G77" s="894">
        <v>1</v>
      </c>
      <c r="H77" s="894">
        <v>0</v>
      </c>
      <c r="I77" s="198">
        <v>0</v>
      </c>
      <c r="J77" s="461">
        <v>1</v>
      </c>
      <c r="K77" s="417">
        <v>1</v>
      </c>
      <c r="L77" s="22">
        <v>0</v>
      </c>
      <c r="M77" s="22">
        <v>4</v>
      </c>
      <c r="N77" s="22">
        <v>4</v>
      </c>
      <c r="O77" s="22">
        <v>2</v>
      </c>
      <c r="P77" s="22">
        <v>3</v>
      </c>
      <c r="Q77" s="101">
        <v>2</v>
      </c>
      <c r="R77" s="101">
        <v>3</v>
      </c>
      <c r="S77" s="104">
        <v>3</v>
      </c>
      <c r="T77" s="104">
        <v>2</v>
      </c>
      <c r="U77" s="104">
        <v>2</v>
      </c>
      <c r="V77" s="292">
        <v>4</v>
      </c>
      <c r="W77" s="22">
        <v>1</v>
      </c>
      <c r="X77" s="22">
        <v>1</v>
      </c>
      <c r="Y77" s="22">
        <v>1</v>
      </c>
      <c r="Z77" s="22">
        <v>0</v>
      </c>
      <c r="AA77" s="22">
        <v>1</v>
      </c>
      <c r="AB77" s="22">
        <v>0</v>
      </c>
      <c r="AC77" s="101">
        <v>0</v>
      </c>
      <c r="AD77" s="101">
        <v>0</v>
      </c>
      <c r="AE77" s="104">
        <v>0</v>
      </c>
      <c r="AF77" s="104">
        <v>0</v>
      </c>
      <c r="AG77" s="104">
        <v>1</v>
      </c>
      <c r="AH77" s="377">
        <v>4</v>
      </c>
      <c r="AI77" s="317">
        <v>3</v>
      </c>
      <c r="AJ77" s="22">
        <v>3</v>
      </c>
      <c r="AK77" s="22">
        <v>2</v>
      </c>
      <c r="AL77" s="22">
        <v>2</v>
      </c>
      <c r="AM77" s="22">
        <v>2</v>
      </c>
      <c r="AN77" s="22">
        <v>2</v>
      </c>
      <c r="AO77" s="101">
        <v>1</v>
      </c>
      <c r="AP77" s="101">
        <v>2</v>
      </c>
      <c r="AQ77" s="104">
        <v>1</v>
      </c>
      <c r="AR77" s="104">
        <v>1</v>
      </c>
      <c r="AS77" s="104">
        <v>1</v>
      </c>
      <c r="AT77" s="839">
        <v>1</v>
      </c>
      <c r="AU77" s="317">
        <v>1</v>
      </c>
      <c r="AV77" s="22">
        <v>1</v>
      </c>
      <c r="AW77" s="22">
        <v>1</v>
      </c>
      <c r="AX77" s="22">
        <v>1</v>
      </c>
      <c r="AY77" s="22">
        <v>2</v>
      </c>
      <c r="AZ77" s="296">
        <v>2</v>
      </c>
      <c r="BA77" s="1624">
        <v>1</v>
      </c>
      <c r="BB77" s="101">
        <v>1</v>
      </c>
      <c r="BC77" s="103">
        <v>1</v>
      </c>
      <c r="BD77" s="103">
        <v>1</v>
      </c>
      <c r="BE77" s="103">
        <v>0</v>
      </c>
      <c r="BF77" s="838">
        <v>0</v>
      </c>
      <c r="BG77" s="317">
        <v>0</v>
      </c>
      <c r="BH77" s="22">
        <v>0</v>
      </c>
      <c r="BI77" s="22">
        <v>0</v>
      </c>
      <c r="BJ77" s="22">
        <v>0</v>
      </c>
      <c r="BK77" s="22">
        <v>0</v>
      </c>
      <c r="BL77" s="22">
        <v>0</v>
      </c>
      <c r="BM77" s="1117">
        <v>1</v>
      </c>
      <c r="BN77" s="101">
        <v>0</v>
      </c>
      <c r="BO77" s="103">
        <v>0</v>
      </c>
      <c r="BP77" s="103">
        <v>0</v>
      </c>
      <c r="BQ77" s="103">
        <v>0</v>
      </c>
      <c r="BR77" s="838">
        <v>0</v>
      </c>
      <c r="BS77" s="526">
        <v>0</v>
      </c>
      <c r="BT77" s="1816">
        <v>0</v>
      </c>
      <c r="BU77" s="1816">
        <v>0</v>
      </c>
      <c r="BV77" s="1816">
        <v>0</v>
      </c>
      <c r="BW77" s="940">
        <v>1</v>
      </c>
      <c r="BX77" s="940">
        <v>1</v>
      </c>
      <c r="BY77" s="1117"/>
      <c r="BZ77" s="101"/>
      <c r="CA77" s="103"/>
      <c r="CB77" s="103"/>
      <c r="CC77" s="103"/>
      <c r="CD77" s="838"/>
      <c r="CE77" s="1523"/>
      <c r="CF77" s="1523"/>
      <c r="CG77" s="1523"/>
      <c r="CH77" s="1523"/>
      <c r="CI77" s="1523"/>
      <c r="CJ77" s="1523"/>
      <c r="CK77" s="1523"/>
      <c r="CL77" s="1523"/>
      <c r="CM77" s="1523"/>
      <c r="CN77" s="1523"/>
      <c r="CO77" s="1523"/>
      <c r="CP77" s="1523"/>
      <c r="CQ77" s="1523"/>
      <c r="CR77" s="1523"/>
      <c r="CS77" s="1523"/>
      <c r="CT77" s="1523"/>
      <c r="CU77" s="1523"/>
      <c r="CV77" s="1523"/>
      <c r="CW77" s="1523"/>
      <c r="CX77" s="1523"/>
      <c r="CY77" s="1523"/>
      <c r="CZ77" s="1523"/>
      <c r="DA77" s="1523"/>
      <c r="DB77" s="1523"/>
      <c r="DC77" s="1523"/>
      <c r="DD77" s="1523"/>
      <c r="DE77" s="1523"/>
      <c r="DF77" s="1523"/>
      <c r="DG77" s="1523"/>
      <c r="DH77" s="1523"/>
      <c r="DI77" s="1523"/>
      <c r="DJ77" s="1523"/>
      <c r="DK77" s="1523"/>
      <c r="DL77" s="1523"/>
      <c r="DM77" s="1523"/>
      <c r="DN77" s="1523"/>
      <c r="DO77" s="1523"/>
      <c r="DP77" s="1523"/>
      <c r="DQ77" s="1523"/>
      <c r="DR77" s="1523"/>
      <c r="DS77" s="1523"/>
    </row>
    <row r="78" spans="1:123" ht="15.75" thickBot="1">
      <c r="A78" s="931" t="s">
        <v>250</v>
      </c>
      <c r="B78" s="352">
        <v>3</v>
      </c>
      <c r="C78" s="6">
        <v>0</v>
      </c>
      <c r="D78" s="380">
        <v>1</v>
      </c>
      <c r="E78" s="380">
        <v>0</v>
      </c>
      <c r="F78" s="102">
        <v>1</v>
      </c>
      <c r="G78" s="895">
        <v>0</v>
      </c>
      <c r="H78" s="895">
        <v>0</v>
      </c>
      <c r="I78" s="200">
        <v>0</v>
      </c>
      <c r="J78" s="456">
        <v>0</v>
      </c>
      <c r="K78" s="417">
        <v>1</v>
      </c>
      <c r="L78" s="22">
        <v>0</v>
      </c>
      <c r="M78" s="22">
        <v>0</v>
      </c>
      <c r="N78" s="22">
        <v>0</v>
      </c>
      <c r="O78" s="22">
        <v>0</v>
      </c>
      <c r="P78" s="22">
        <v>0</v>
      </c>
      <c r="Q78" s="101">
        <v>0</v>
      </c>
      <c r="R78" s="101">
        <v>0</v>
      </c>
      <c r="S78" s="104">
        <v>0</v>
      </c>
      <c r="T78" s="104">
        <v>0</v>
      </c>
      <c r="U78" s="104">
        <v>0</v>
      </c>
      <c r="V78" s="292">
        <v>1</v>
      </c>
      <c r="W78" s="22">
        <v>0</v>
      </c>
      <c r="X78" s="22">
        <v>0</v>
      </c>
      <c r="Y78" s="22">
        <v>0</v>
      </c>
      <c r="Z78" s="22">
        <v>0</v>
      </c>
      <c r="AA78" s="22">
        <v>0</v>
      </c>
      <c r="AB78" s="22">
        <v>0</v>
      </c>
      <c r="AC78" s="101">
        <v>0</v>
      </c>
      <c r="AD78" s="101">
        <v>0</v>
      </c>
      <c r="AE78" s="104">
        <v>0</v>
      </c>
      <c r="AF78" s="104">
        <v>0</v>
      </c>
      <c r="AG78" s="104">
        <v>0</v>
      </c>
      <c r="AH78" s="377">
        <v>1</v>
      </c>
      <c r="AI78" s="317">
        <v>1</v>
      </c>
      <c r="AJ78" s="22">
        <v>1</v>
      </c>
      <c r="AK78" s="22">
        <v>0</v>
      </c>
      <c r="AL78" s="22">
        <v>0</v>
      </c>
      <c r="AM78" s="22">
        <v>0</v>
      </c>
      <c r="AN78" s="22">
        <v>0</v>
      </c>
      <c r="AO78" s="101">
        <v>0</v>
      </c>
      <c r="AP78" s="101">
        <v>0</v>
      </c>
      <c r="AQ78" s="104">
        <v>0</v>
      </c>
      <c r="AR78" s="104">
        <v>0</v>
      </c>
      <c r="AS78" s="104">
        <v>0</v>
      </c>
      <c r="AT78" s="839">
        <v>0</v>
      </c>
      <c r="AU78" s="317">
        <v>0</v>
      </c>
      <c r="AV78" s="22">
        <v>0</v>
      </c>
      <c r="AW78" s="22">
        <v>0</v>
      </c>
      <c r="AX78" s="22">
        <v>0</v>
      </c>
      <c r="AY78" s="22">
        <v>1</v>
      </c>
      <c r="AZ78" s="296">
        <v>1</v>
      </c>
      <c r="BA78" s="1625">
        <v>0</v>
      </c>
      <c r="BB78" s="380">
        <v>0</v>
      </c>
      <c r="BC78" s="102">
        <v>0</v>
      </c>
      <c r="BD78" s="102">
        <v>0</v>
      </c>
      <c r="BE78" s="102">
        <v>0</v>
      </c>
      <c r="BF78" s="834">
        <v>0</v>
      </c>
      <c r="BG78" s="389">
        <v>0</v>
      </c>
      <c r="BH78" s="99">
        <v>0</v>
      </c>
      <c r="BI78" s="99">
        <v>0</v>
      </c>
      <c r="BJ78" s="99">
        <v>0</v>
      </c>
      <c r="BK78" s="99">
        <v>0</v>
      </c>
      <c r="BL78" s="99">
        <v>0</v>
      </c>
      <c r="BM78" s="1118">
        <v>0</v>
      </c>
      <c r="BN78" s="380">
        <v>0</v>
      </c>
      <c r="BO78" s="102">
        <v>0</v>
      </c>
      <c r="BP78" s="102">
        <v>0</v>
      </c>
      <c r="BQ78" s="102">
        <v>0</v>
      </c>
      <c r="BR78" s="834">
        <v>0</v>
      </c>
      <c r="BS78" s="527">
        <v>0</v>
      </c>
      <c r="BT78" s="1817">
        <v>0</v>
      </c>
      <c r="BU78" s="1817">
        <v>0</v>
      </c>
      <c r="BV78" s="1817">
        <v>0</v>
      </c>
      <c r="BW78" s="943">
        <v>0</v>
      </c>
      <c r="BX78" s="943">
        <v>0</v>
      </c>
      <c r="BY78" s="1118"/>
      <c r="BZ78" s="380"/>
      <c r="CA78" s="102"/>
      <c r="CB78" s="102"/>
      <c r="CC78" s="102"/>
      <c r="CD78" s="834"/>
      <c r="CE78" s="1523"/>
      <c r="CF78" s="1523"/>
      <c r="CG78" s="1523"/>
      <c r="CH78" s="1523"/>
      <c r="CI78" s="1523"/>
      <c r="CJ78" s="1523"/>
      <c r="CK78" s="1523"/>
      <c r="CL78" s="1523"/>
      <c r="CM78" s="1523"/>
      <c r="CN78" s="1523"/>
      <c r="CO78" s="1523"/>
      <c r="CP78" s="1523"/>
      <c r="CQ78" s="1523"/>
      <c r="CR78" s="1523"/>
      <c r="CS78" s="1523"/>
      <c r="CT78" s="1523"/>
      <c r="CU78" s="1523"/>
      <c r="CV78" s="1523"/>
      <c r="CW78" s="1523"/>
      <c r="CX78" s="1523"/>
      <c r="CY78" s="1523"/>
      <c r="CZ78" s="1523"/>
      <c r="DA78" s="1523"/>
      <c r="DB78" s="1523"/>
      <c r="DC78" s="1523"/>
      <c r="DD78" s="1523"/>
      <c r="DE78" s="1523"/>
      <c r="DF78" s="1523"/>
      <c r="DG78" s="1523"/>
      <c r="DH78" s="1523"/>
      <c r="DI78" s="1523"/>
      <c r="DJ78" s="1523"/>
      <c r="DK78" s="1523"/>
      <c r="DL78" s="1523"/>
      <c r="DM78" s="1523"/>
      <c r="DN78" s="1523"/>
      <c r="DO78" s="1523"/>
      <c r="DP78" s="1523"/>
      <c r="DQ78" s="1523"/>
      <c r="DR78" s="1523"/>
      <c r="DS78" s="1523"/>
    </row>
    <row r="79" spans="1:123" ht="30" customHeight="1">
      <c r="A79" s="2260" t="s">
        <v>992</v>
      </c>
      <c r="B79" s="2260"/>
      <c r="C79" s="2260"/>
      <c r="D79" s="2260"/>
      <c r="E79" s="2260"/>
      <c r="F79" s="2260"/>
      <c r="G79" s="2260"/>
      <c r="H79" s="2260"/>
      <c r="I79" s="2260"/>
      <c r="J79" s="2260"/>
      <c r="K79" s="2257"/>
      <c r="L79" s="2257"/>
      <c r="M79" s="2257"/>
      <c r="N79" s="2257"/>
      <c r="O79" s="2257"/>
      <c r="P79" s="2257"/>
      <c r="Q79" s="2257"/>
      <c r="R79" s="2257"/>
      <c r="S79" s="2257"/>
      <c r="T79" s="2257"/>
      <c r="U79" s="2257"/>
      <c r="V79" s="2257"/>
      <c r="W79" s="2257"/>
      <c r="X79" s="2257"/>
      <c r="Y79" s="2257"/>
      <c r="Z79" s="2257"/>
      <c r="AA79" s="2257"/>
      <c r="AB79" s="2257"/>
      <c r="AC79" s="2257"/>
      <c r="AD79" s="2257"/>
      <c r="AE79" s="2257"/>
      <c r="AF79" s="2257"/>
      <c r="AG79" s="2257"/>
      <c r="AH79" s="2257"/>
      <c r="AI79" s="2257"/>
      <c r="AJ79" s="2257"/>
      <c r="AK79" s="2257"/>
      <c r="AL79" s="2257"/>
      <c r="AM79" s="2257"/>
      <c r="AN79" s="2257"/>
      <c r="AO79" s="2257"/>
      <c r="AP79" s="2257"/>
      <c r="AQ79" s="2257"/>
      <c r="AR79" s="2257"/>
      <c r="AS79" s="2257"/>
      <c r="AT79" s="2257"/>
      <c r="AU79" s="2257"/>
      <c r="AV79" s="2257"/>
      <c r="AW79" s="2257"/>
      <c r="AX79" s="2257"/>
      <c r="AY79" s="2257"/>
      <c r="AZ79" s="2257"/>
      <c r="BA79" s="2260"/>
      <c r="BB79" s="2260"/>
      <c r="BC79" s="2260"/>
      <c r="BD79" s="2260"/>
      <c r="BE79" s="2260"/>
      <c r="BF79" s="2260"/>
      <c r="BG79" s="2260"/>
      <c r="BH79" s="2260"/>
      <c r="BI79" s="2260"/>
      <c r="BJ79" s="2260"/>
      <c r="BK79" s="2260"/>
      <c r="BL79" s="2260"/>
      <c r="BM79" s="2260"/>
      <c r="BN79" s="2260"/>
      <c r="BO79" s="2260"/>
      <c r="BP79" s="2260"/>
      <c r="BQ79" s="2260"/>
      <c r="BR79" s="2260"/>
      <c r="BS79" s="67"/>
      <c r="BT79" s="67"/>
      <c r="BU79" s="67"/>
      <c r="BV79" s="67"/>
      <c r="BW79" s="67"/>
      <c r="BX79" s="67"/>
      <c r="BY79" s="67"/>
      <c r="BZ79" s="67"/>
      <c r="CA79" s="67"/>
      <c r="CB79" s="67"/>
      <c r="CC79" s="67"/>
      <c r="CD79" s="67"/>
      <c r="CE79" s="1523"/>
      <c r="CF79" s="1523"/>
      <c r="CG79" s="1523"/>
      <c r="CH79" s="1523"/>
      <c r="CI79" s="1523"/>
      <c r="CJ79" s="1523"/>
      <c r="CK79" s="1523"/>
      <c r="CL79" s="1523"/>
      <c r="CM79" s="1523"/>
      <c r="CN79" s="1523"/>
      <c r="CO79" s="1523"/>
      <c r="CP79" s="1523"/>
      <c r="CQ79" s="1523"/>
      <c r="CR79" s="1523"/>
      <c r="CS79" s="1523"/>
      <c r="CT79" s="1523"/>
      <c r="CU79" s="1523"/>
      <c r="CV79" s="1523"/>
      <c r="CW79" s="1523"/>
      <c r="CX79" s="1523"/>
      <c r="CY79" s="1523"/>
      <c r="CZ79" s="1523"/>
      <c r="DA79" s="1523"/>
      <c r="DB79" s="1523"/>
      <c r="DC79" s="1523"/>
      <c r="DD79" s="1523"/>
      <c r="DE79" s="1523"/>
      <c r="DF79" s="1523"/>
      <c r="DG79" s="1523"/>
      <c r="DH79" s="1523"/>
      <c r="DI79" s="1523"/>
      <c r="DJ79" s="1523"/>
      <c r="DK79" s="1523"/>
      <c r="DL79" s="1523"/>
      <c r="DM79" s="1523"/>
      <c r="DN79" s="1523"/>
      <c r="DO79" s="1523"/>
      <c r="DP79" s="1523"/>
      <c r="DQ79" s="1523"/>
      <c r="DR79" s="1523"/>
      <c r="DS79" s="1523"/>
    </row>
    <row r="80" spans="1:123" s="754" customFormat="1" ht="17.25" customHeight="1">
      <c r="A80" s="2260" t="s">
        <v>757</v>
      </c>
      <c r="B80" s="2260"/>
      <c r="C80" s="2260"/>
      <c r="D80" s="2260"/>
      <c r="E80" s="2260"/>
      <c r="F80" s="2260"/>
      <c r="G80" s="2260"/>
      <c r="H80" s="2260"/>
      <c r="I80" s="2260"/>
      <c r="J80" s="2260"/>
      <c r="K80" s="2260"/>
      <c r="L80" s="2260"/>
      <c r="M80" s="2260"/>
      <c r="N80" s="2260"/>
      <c r="O80" s="2260"/>
      <c r="P80" s="2260"/>
      <c r="Q80" s="2260"/>
      <c r="R80" s="2260"/>
      <c r="S80" s="2260"/>
      <c r="T80" s="2260"/>
      <c r="U80" s="2260"/>
      <c r="V80" s="2260"/>
      <c r="W80" s="2260"/>
      <c r="X80" s="2260"/>
      <c r="Y80" s="2260"/>
      <c r="Z80" s="2260"/>
      <c r="AA80" s="2260"/>
      <c r="AB80" s="2260"/>
      <c r="AC80" s="2260"/>
      <c r="AD80" s="2260"/>
      <c r="AE80" s="2260"/>
      <c r="AF80" s="2260"/>
      <c r="AG80" s="2260"/>
      <c r="AH80" s="2260"/>
      <c r="AI80" s="2260"/>
      <c r="AJ80" s="2260"/>
      <c r="AK80" s="2260"/>
      <c r="AL80" s="2260"/>
      <c r="AM80" s="2260"/>
      <c r="AN80" s="2260"/>
      <c r="AO80" s="2260"/>
      <c r="AP80" s="2260"/>
      <c r="AQ80" s="2260"/>
      <c r="AR80" s="2260"/>
      <c r="AS80" s="2260"/>
      <c r="AT80" s="2260"/>
      <c r="AU80" s="2260"/>
      <c r="AV80" s="2260"/>
      <c r="AW80" s="2260"/>
      <c r="AX80" s="2260"/>
      <c r="AY80" s="2260"/>
      <c r="AZ80" s="2260"/>
      <c r="BA80" s="2260"/>
      <c r="BB80" s="2260"/>
      <c r="BC80" s="2260"/>
      <c r="BD80" s="2260"/>
      <c r="BE80" s="2260"/>
      <c r="BF80" s="2260"/>
      <c r="BG80" s="2260"/>
      <c r="BH80" s="2260"/>
      <c r="BI80" s="2260"/>
      <c r="BJ80" s="2260"/>
      <c r="BK80" s="2260"/>
      <c r="BL80" s="2260"/>
      <c r="BM80" s="2260"/>
      <c r="BN80" s="2260"/>
      <c r="BO80" s="2260"/>
      <c r="BP80" s="2260"/>
      <c r="BQ80" s="2260"/>
      <c r="BR80" s="2260"/>
      <c r="BS80" s="1014"/>
      <c r="CE80" s="1523"/>
      <c r="CF80" s="1523"/>
      <c r="CG80" s="1523"/>
      <c r="CH80" s="1523"/>
      <c r="CI80" s="1523"/>
      <c r="CJ80" s="1523"/>
      <c r="CK80" s="1523"/>
      <c r="CL80" s="1523"/>
      <c r="CM80" s="1523"/>
      <c r="CN80" s="1523"/>
      <c r="CO80" s="1523"/>
      <c r="CP80" s="1523"/>
      <c r="CQ80" s="1523"/>
      <c r="CR80" s="1523"/>
      <c r="CS80" s="1523"/>
      <c r="CT80" s="1523"/>
      <c r="CU80" s="1523"/>
      <c r="CV80" s="1523"/>
      <c r="CW80" s="1523"/>
      <c r="CX80" s="1523"/>
      <c r="CY80" s="1523"/>
      <c r="CZ80" s="1523"/>
      <c r="DA80" s="1523"/>
      <c r="DB80" s="1523"/>
      <c r="DC80" s="1523"/>
      <c r="DD80" s="1523"/>
      <c r="DE80" s="1523"/>
      <c r="DF80" s="1523"/>
      <c r="DG80" s="1523"/>
      <c r="DH80" s="1523"/>
      <c r="DI80" s="1523"/>
      <c r="DJ80" s="1523"/>
      <c r="DK80" s="1523"/>
      <c r="DL80" s="1523"/>
      <c r="DM80" s="1523"/>
      <c r="DN80" s="1523"/>
      <c r="DO80" s="1523"/>
      <c r="DP80" s="1523"/>
      <c r="DQ80" s="1523"/>
      <c r="DR80" s="1523"/>
      <c r="DS80" s="1523"/>
    </row>
    <row r="81" spans="1:123" s="3" customFormat="1" ht="15" customHeight="1">
      <c r="A81" s="2260" t="s">
        <v>1008</v>
      </c>
      <c r="B81" s="2260"/>
      <c r="C81" s="2260"/>
      <c r="D81" s="2260"/>
      <c r="E81" s="2260"/>
      <c r="F81" s="2260"/>
      <c r="G81" s="2260"/>
      <c r="H81" s="2260"/>
      <c r="I81" s="2260"/>
      <c r="J81" s="2260"/>
      <c r="K81" s="2260"/>
      <c r="L81" s="2260"/>
      <c r="M81" s="2260"/>
      <c r="N81" s="2260"/>
      <c r="O81" s="2260"/>
      <c r="P81" s="2260"/>
      <c r="Q81" s="2260"/>
      <c r="R81" s="2260"/>
      <c r="S81" s="2260"/>
      <c r="T81" s="2260"/>
      <c r="U81" s="2260"/>
      <c r="V81" s="2260"/>
      <c r="W81" s="2260"/>
      <c r="X81" s="2260"/>
      <c r="Y81" s="2260"/>
      <c r="Z81" s="2260"/>
      <c r="AA81" s="2260"/>
      <c r="AB81" s="2260"/>
      <c r="AC81" s="2260"/>
      <c r="AD81" s="2260"/>
      <c r="AE81" s="2260"/>
      <c r="AF81" s="2260"/>
      <c r="AG81" s="2260"/>
      <c r="AH81" s="2260"/>
      <c r="AI81" s="2260"/>
      <c r="AJ81" s="2260"/>
      <c r="AK81" s="2260"/>
      <c r="AL81" s="2260"/>
      <c r="AM81" s="2260"/>
      <c r="AN81" s="2260"/>
      <c r="AO81" s="2260"/>
      <c r="AP81" s="2260"/>
      <c r="AQ81" s="2260"/>
      <c r="AR81" s="2260"/>
      <c r="AS81" s="2260"/>
      <c r="AT81" s="2260"/>
      <c r="AU81" s="2260"/>
      <c r="AV81" s="2260"/>
      <c r="AW81" s="2260"/>
      <c r="AX81" s="2260"/>
      <c r="AY81" s="2260"/>
      <c r="AZ81" s="2260"/>
      <c r="BA81" s="2260"/>
      <c r="BB81" s="2260"/>
      <c r="BC81" s="2260"/>
      <c r="BD81" s="2260"/>
      <c r="BE81" s="2260"/>
      <c r="BF81" s="2260"/>
      <c r="BG81" s="2260"/>
      <c r="BH81" s="2260"/>
      <c r="BI81" s="2260"/>
      <c r="BJ81" s="2260"/>
      <c r="BK81" s="2260"/>
      <c r="BL81" s="2260"/>
      <c r="BM81" s="2260"/>
      <c r="BN81" s="2260"/>
      <c r="BO81" s="2260"/>
      <c r="BP81" s="2260"/>
      <c r="BQ81" s="2260"/>
      <c r="BR81" s="2260"/>
      <c r="BS81" s="2260"/>
      <c r="BT81" s="8"/>
      <c r="BU81" s="8"/>
      <c r="BV81" s="8"/>
      <c r="BW81" s="8"/>
      <c r="BX81" s="8"/>
      <c r="BY81" s="8"/>
      <c r="BZ81" s="8"/>
      <c r="CA81" s="8"/>
      <c r="CB81" s="8"/>
      <c r="CC81" s="8"/>
      <c r="CD81" s="8"/>
      <c r="CE81" s="1523"/>
      <c r="CF81" s="1523"/>
      <c r="CG81" s="1523"/>
      <c r="CH81" s="1523"/>
      <c r="CI81" s="1523"/>
      <c r="CJ81" s="1523"/>
      <c r="CK81" s="1523"/>
      <c r="CL81" s="1523"/>
      <c r="CM81" s="1523"/>
      <c r="CN81" s="1523"/>
      <c r="CO81" s="1523"/>
      <c r="CP81" s="1523"/>
      <c r="CQ81" s="1523"/>
      <c r="CR81" s="1523"/>
      <c r="CS81" s="1523"/>
      <c r="CT81" s="1523"/>
      <c r="CU81" s="1523"/>
      <c r="CV81" s="1523"/>
      <c r="CW81" s="1523"/>
      <c r="CX81" s="1523"/>
      <c r="CY81" s="1523"/>
      <c r="CZ81" s="1523"/>
      <c r="DA81" s="1523"/>
      <c r="DB81" s="1523"/>
      <c r="DC81" s="1523"/>
      <c r="DD81" s="1523"/>
      <c r="DE81" s="1523"/>
      <c r="DF81" s="1523"/>
      <c r="DG81" s="1523"/>
      <c r="DH81" s="1523"/>
      <c r="DI81" s="1523"/>
      <c r="DJ81" s="1523"/>
      <c r="DK81" s="1523"/>
      <c r="DL81" s="1523"/>
      <c r="DM81" s="1523"/>
      <c r="DN81" s="1523"/>
      <c r="DO81" s="1523"/>
      <c r="DP81" s="1523"/>
      <c r="DQ81" s="1523"/>
      <c r="DR81" s="1523"/>
      <c r="DS81" s="1523"/>
    </row>
    <row r="82" spans="1:123" s="1801" customFormat="1" ht="17.25" customHeight="1">
      <c r="A82" s="2252" t="s">
        <v>1076</v>
      </c>
      <c r="B82" s="2252"/>
      <c r="C82" s="2252"/>
      <c r="D82" s="2252"/>
      <c r="E82" s="2252"/>
      <c r="F82" s="2252"/>
      <c r="G82" s="2252"/>
      <c r="H82" s="2252"/>
      <c r="I82" s="2252"/>
      <c r="J82" s="2252"/>
      <c r="K82" s="2252"/>
      <c r="L82" s="2252"/>
      <c r="M82" s="2252"/>
      <c r="N82" s="2252"/>
      <c r="O82" s="2252"/>
      <c r="P82" s="2252"/>
      <c r="Q82" s="2252"/>
      <c r="R82" s="2252"/>
      <c r="S82" s="2252"/>
      <c r="T82" s="2252"/>
      <c r="U82" s="2252"/>
      <c r="V82" s="2252"/>
      <c r="W82" s="2252"/>
      <c r="X82" s="2252"/>
      <c r="Y82" s="2252"/>
      <c r="Z82" s="2252"/>
      <c r="AA82" s="2252"/>
      <c r="AB82" s="2252"/>
      <c r="AC82" s="2252"/>
      <c r="AD82" s="2252"/>
      <c r="AE82" s="2252"/>
      <c r="AF82" s="2252"/>
      <c r="AG82" s="2252"/>
      <c r="AH82" s="2252"/>
      <c r="AI82" s="2252"/>
      <c r="AJ82" s="2252"/>
      <c r="AK82" s="2252"/>
      <c r="AL82" s="2252"/>
      <c r="AM82" s="2252"/>
      <c r="AN82" s="2252"/>
      <c r="AO82" s="2252"/>
      <c r="AP82" s="2252"/>
      <c r="AQ82" s="2252"/>
      <c r="AR82" s="2252"/>
      <c r="AS82" s="2252"/>
      <c r="AT82" s="2252"/>
      <c r="AU82" s="2252"/>
      <c r="AV82" s="2252"/>
      <c r="AW82" s="2252"/>
      <c r="AX82" s="2252"/>
      <c r="AY82" s="2252"/>
      <c r="AZ82" s="2252"/>
      <c r="BA82" s="2252"/>
      <c r="BB82" s="2252"/>
      <c r="BC82" s="2252"/>
      <c r="BD82" s="2252"/>
      <c r="BE82" s="2252"/>
      <c r="BF82" s="2252"/>
      <c r="BG82" s="2252"/>
      <c r="BH82" s="2252"/>
      <c r="BI82" s="2252"/>
      <c r="BJ82" s="2252"/>
      <c r="BK82" s="2252"/>
      <c r="BL82" s="2252"/>
      <c r="BM82" s="2252"/>
      <c r="BN82" s="2252"/>
      <c r="BO82" s="2252"/>
      <c r="BP82" s="2252"/>
      <c r="BQ82" s="2252"/>
      <c r="BR82" s="2252"/>
      <c r="BS82" s="2252"/>
      <c r="BT82" s="2252"/>
      <c r="BU82" s="2252"/>
      <c r="BV82" s="2252"/>
      <c r="BW82" s="2252"/>
      <c r="BX82" s="2252"/>
      <c r="BY82" s="2252"/>
      <c r="BZ82" s="2252"/>
      <c r="CA82" s="2252"/>
      <c r="CB82" s="2252"/>
      <c r="CC82" s="2252"/>
      <c r="CD82" s="1014"/>
      <c r="CE82" s="1523"/>
      <c r="CF82" s="1523"/>
      <c r="CG82" s="1523"/>
      <c r="CH82" s="1523"/>
      <c r="CI82" s="1523"/>
      <c r="CJ82" s="1523"/>
      <c r="CK82" s="1523"/>
      <c r="CL82" s="1523"/>
      <c r="CM82" s="1523"/>
      <c r="CN82" s="1523"/>
      <c r="CO82" s="1523"/>
      <c r="CP82" s="1523"/>
      <c r="CQ82" s="1523"/>
      <c r="CR82" s="1523"/>
      <c r="CS82" s="1523"/>
      <c r="CT82" s="1523"/>
      <c r="CU82" s="1523"/>
      <c r="CV82" s="1523"/>
      <c r="CW82" s="1523"/>
      <c r="CX82" s="1523"/>
      <c r="CY82" s="1523"/>
      <c r="CZ82" s="1523"/>
      <c r="DA82" s="1523"/>
      <c r="DB82" s="1523"/>
      <c r="DC82" s="1828"/>
      <c r="DD82" s="1828"/>
      <c r="DE82" s="1828"/>
      <c r="DF82" s="1828"/>
    </row>
    <row r="83" spans="1:123" s="1914" customFormat="1">
      <c r="A83" s="1523"/>
      <c r="B83" s="1523"/>
      <c r="C83" s="1523"/>
      <c r="D83" s="1523"/>
      <c r="E83" s="1523"/>
      <c r="F83" s="1523"/>
      <c r="G83" s="1523"/>
      <c r="H83" s="1523"/>
      <c r="I83" s="1523"/>
      <c r="J83" s="1523"/>
      <c r="K83" s="1523"/>
      <c r="L83" s="1523"/>
      <c r="M83" s="1523"/>
      <c r="N83" s="1523"/>
      <c r="O83" s="1523"/>
      <c r="P83" s="1523"/>
      <c r="Q83" s="1523"/>
      <c r="R83" s="1523"/>
      <c r="S83" s="1523"/>
      <c r="T83" s="1523"/>
      <c r="U83" s="1523"/>
      <c r="V83" s="1523"/>
      <c r="W83" s="1523"/>
      <c r="X83" s="1523"/>
      <c r="Y83" s="1523"/>
      <c r="Z83" s="1523"/>
      <c r="AA83" s="1523"/>
      <c r="AB83" s="1523"/>
      <c r="AC83" s="1523"/>
      <c r="AD83" s="1523"/>
      <c r="AE83" s="1523"/>
      <c r="AF83" s="1523"/>
      <c r="AG83" s="1523"/>
      <c r="AH83" s="1523"/>
      <c r="AI83" s="1523"/>
      <c r="AJ83" s="1523"/>
      <c r="AK83" s="1523"/>
      <c r="AL83" s="1523"/>
      <c r="AM83" s="1523"/>
      <c r="AN83" s="1523"/>
      <c r="AO83" s="1523"/>
      <c r="AP83" s="1523"/>
      <c r="AQ83" s="1523"/>
      <c r="AR83" s="1523"/>
      <c r="AS83" s="1523"/>
      <c r="AT83" s="1523"/>
      <c r="AU83" s="1523"/>
      <c r="AV83" s="1523"/>
      <c r="AW83" s="1523"/>
      <c r="AX83" s="1523"/>
      <c r="AY83" s="1523"/>
      <c r="AZ83" s="1523"/>
      <c r="BA83" s="1523"/>
      <c r="BB83" s="1523"/>
      <c r="BC83" s="1523"/>
      <c r="BD83" s="1523"/>
      <c r="BE83" s="1523"/>
      <c r="BF83" s="1523"/>
      <c r="BG83" s="1523"/>
      <c r="BH83" s="1523"/>
      <c r="BI83" s="1523"/>
      <c r="BJ83" s="1523"/>
      <c r="BK83" s="1523"/>
      <c r="BL83" s="1523"/>
      <c r="BM83" s="1523"/>
      <c r="BN83" s="1523"/>
      <c r="BO83" s="1523"/>
      <c r="BP83" s="1523"/>
      <c r="BQ83" s="1523"/>
      <c r="BR83" s="1523"/>
      <c r="BS83" s="1523"/>
      <c r="BT83" s="1523"/>
      <c r="BU83" s="1523"/>
      <c r="BV83" s="1523"/>
      <c r="BW83" s="1523"/>
      <c r="BX83" s="1523"/>
      <c r="BY83" s="1523"/>
      <c r="BZ83" s="1523"/>
      <c r="CA83" s="1523"/>
      <c r="CB83" s="1523"/>
      <c r="CC83" s="1523"/>
      <c r="CD83" s="1523"/>
      <c r="CE83" s="1523"/>
      <c r="CF83" s="1523"/>
      <c r="CG83" s="1523"/>
      <c r="CH83" s="1523"/>
      <c r="CI83" s="1523"/>
      <c r="CJ83" s="1523"/>
      <c r="CK83" s="1523"/>
      <c r="CL83" s="1523"/>
      <c r="CM83" s="1523"/>
      <c r="CN83" s="1523"/>
      <c r="CO83" s="1523"/>
      <c r="CP83" s="1523"/>
      <c r="CQ83" s="1523"/>
      <c r="CR83" s="1523"/>
      <c r="CS83" s="1523"/>
      <c r="CT83" s="1523"/>
      <c r="CU83" s="1523"/>
      <c r="CV83" s="1523"/>
    </row>
    <row r="84" spans="1:123" s="1914" customFormat="1">
      <c r="A84" s="1523"/>
      <c r="B84" s="1523"/>
      <c r="C84" s="1523"/>
      <c r="D84" s="1523"/>
      <c r="E84" s="1523"/>
      <c r="F84" s="1523"/>
      <c r="G84" s="1523"/>
      <c r="H84" s="1523"/>
      <c r="I84" s="1523"/>
      <c r="J84" s="1523"/>
      <c r="K84" s="1523"/>
      <c r="L84" s="1523"/>
      <c r="M84" s="1523"/>
      <c r="N84" s="1523"/>
      <c r="O84" s="1523"/>
      <c r="P84" s="1523"/>
      <c r="Q84" s="1523"/>
      <c r="R84" s="1523"/>
      <c r="S84" s="1523"/>
      <c r="T84" s="1523"/>
      <c r="U84" s="1523"/>
      <c r="V84" s="1523"/>
      <c r="W84" s="1523"/>
      <c r="X84" s="1523"/>
      <c r="Y84" s="1523"/>
      <c r="Z84" s="1523"/>
      <c r="AA84" s="1523"/>
      <c r="AB84" s="1523"/>
      <c r="AC84" s="1523"/>
      <c r="AD84" s="1523"/>
      <c r="AE84" s="1523"/>
      <c r="AF84" s="1523"/>
      <c r="AG84" s="1523"/>
      <c r="AH84" s="1523"/>
      <c r="AI84" s="1523"/>
      <c r="AJ84" s="1523"/>
      <c r="AK84" s="1523"/>
      <c r="AL84" s="1523"/>
      <c r="AM84" s="1523"/>
      <c r="AN84" s="1523"/>
      <c r="AO84" s="1523"/>
      <c r="AP84" s="1523"/>
      <c r="AQ84" s="1523"/>
      <c r="AR84" s="1523"/>
      <c r="AS84" s="1523"/>
      <c r="AT84" s="1523"/>
      <c r="AU84" s="1523"/>
      <c r="AV84" s="1523"/>
      <c r="AW84" s="1523"/>
      <c r="AX84" s="1523"/>
      <c r="AY84" s="1523"/>
      <c r="AZ84" s="1523"/>
      <c r="BA84" s="1523"/>
      <c r="BB84" s="1523"/>
      <c r="BC84" s="1523"/>
      <c r="BD84" s="1523"/>
      <c r="BE84" s="1523"/>
      <c r="BF84" s="1523"/>
      <c r="BG84" s="1523"/>
      <c r="BH84" s="1523"/>
      <c r="BI84" s="1523"/>
      <c r="BJ84" s="1523"/>
      <c r="BK84" s="1523"/>
      <c r="BL84" s="1523"/>
      <c r="BM84" s="1523"/>
      <c r="BN84" s="1523"/>
      <c r="BO84" s="1523"/>
      <c r="BP84" s="1523"/>
      <c r="BQ84" s="1523"/>
      <c r="BR84" s="1523"/>
      <c r="BS84" s="1523"/>
      <c r="BT84" s="1523"/>
      <c r="BU84" s="1523"/>
      <c r="BV84" s="1523"/>
      <c r="BW84" s="1523"/>
      <c r="BX84" s="1523"/>
      <c r="BY84" s="1523"/>
      <c r="BZ84" s="1523"/>
      <c r="CA84" s="1523"/>
      <c r="CB84" s="1523"/>
      <c r="CC84" s="1523"/>
      <c r="CD84" s="1523"/>
      <c r="CE84" s="1523"/>
      <c r="CF84" s="1523"/>
      <c r="CG84" s="1523"/>
      <c r="CH84" s="1523"/>
      <c r="CI84" s="1523"/>
      <c r="CJ84" s="1523"/>
      <c r="CK84" s="1523"/>
      <c r="CL84" s="1523"/>
      <c r="CM84" s="1523"/>
      <c r="CN84" s="1523"/>
      <c r="CO84" s="1523"/>
      <c r="CP84" s="1523"/>
      <c r="CQ84" s="1523"/>
      <c r="CR84" s="1523"/>
      <c r="CS84" s="1523"/>
      <c r="CT84" s="1523"/>
      <c r="CU84" s="1523"/>
      <c r="CV84" s="1523"/>
    </row>
    <row r="85" spans="1:123" s="1914" customFormat="1">
      <c r="A85" s="1523"/>
      <c r="B85" s="1523"/>
      <c r="C85" s="1523"/>
      <c r="D85" s="1523"/>
      <c r="E85" s="1523"/>
      <c r="F85" s="1523"/>
      <c r="G85" s="1523"/>
      <c r="H85" s="1523"/>
      <c r="I85" s="1523"/>
      <c r="J85" s="1523"/>
      <c r="K85" s="1523"/>
      <c r="L85" s="1523"/>
      <c r="M85" s="1523"/>
      <c r="N85" s="1523"/>
      <c r="O85" s="1523"/>
      <c r="P85" s="1523"/>
      <c r="Q85" s="1523"/>
      <c r="R85" s="1523"/>
      <c r="S85" s="1523"/>
      <c r="T85" s="1523"/>
      <c r="U85" s="1523"/>
      <c r="V85" s="1523"/>
      <c r="W85" s="1523"/>
      <c r="X85" s="1523"/>
      <c r="Y85" s="1523"/>
      <c r="Z85" s="1523"/>
      <c r="AA85" s="1523"/>
      <c r="AB85" s="1523"/>
      <c r="AC85" s="1523"/>
      <c r="AD85" s="1523"/>
      <c r="AE85" s="1523"/>
      <c r="AF85" s="1523"/>
      <c r="AG85" s="1523"/>
      <c r="AH85" s="1523"/>
      <c r="AI85" s="1523"/>
      <c r="AJ85" s="1523"/>
      <c r="AK85" s="1523"/>
      <c r="AL85" s="1523"/>
      <c r="AM85" s="1523"/>
      <c r="AN85" s="1523"/>
      <c r="AO85" s="1523"/>
      <c r="AP85" s="1523"/>
      <c r="AQ85" s="1523"/>
      <c r="AR85" s="1523"/>
      <c r="AS85" s="1523"/>
      <c r="AT85" s="1523"/>
      <c r="AU85" s="1523"/>
      <c r="AV85" s="1523"/>
      <c r="AW85" s="1523"/>
      <c r="AX85" s="1523"/>
      <c r="AY85" s="1523"/>
      <c r="AZ85" s="1523"/>
      <c r="BA85" s="1523"/>
      <c r="BB85" s="1523"/>
      <c r="BC85" s="1523"/>
      <c r="BD85" s="1523"/>
      <c r="BE85" s="1523"/>
      <c r="BF85" s="1523"/>
      <c r="BG85" s="1523"/>
      <c r="BH85" s="1523"/>
      <c r="BI85" s="1523"/>
      <c r="BJ85" s="1523"/>
      <c r="BK85" s="1523"/>
      <c r="BL85" s="1523"/>
      <c r="BM85" s="1523"/>
      <c r="BN85" s="1523"/>
      <c r="BO85" s="1523"/>
      <c r="BP85" s="1523"/>
      <c r="BQ85" s="1523"/>
      <c r="BR85" s="1523"/>
      <c r="BS85" s="1523"/>
      <c r="BT85" s="1523"/>
      <c r="BU85" s="1523"/>
      <c r="BV85" s="1523"/>
      <c r="BW85" s="1523"/>
      <c r="BX85" s="1523"/>
      <c r="BY85" s="1523"/>
      <c r="BZ85" s="1523"/>
      <c r="CA85" s="1523"/>
      <c r="CB85" s="1523"/>
      <c r="CC85" s="1523"/>
      <c r="CD85" s="1523"/>
      <c r="CE85" s="1523"/>
      <c r="CF85" s="1523"/>
      <c r="CG85" s="1523"/>
      <c r="CH85" s="1523"/>
      <c r="CI85" s="1523"/>
      <c r="CJ85" s="1523"/>
      <c r="CK85" s="1523"/>
      <c r="CL85" s="1523"/>
      <c r="CM85" s="1523"/>
      <c r="CN85" s="1523"/>
      <c r="CO85" s="1523"/>
      <c r="CP85" s="1523"/>
      <c r="CQ85" s="1523"/>
      <c r="CR85" s="1523"/>
      <c r="CS85" s="1523"/>
      <c r="CT85" s="1523"/>
      <c r="CU85" s="1523"/>
      <c r="CV85" s="1523"/>
    </row>
    <row r="86" spans="1:123" s="1914" customFormat="1">
      <c r="A86" s="1523"/>
      <c r="B86" s="1523"/>
      <c r="C86" s="1523"/>
      <c r="D86" s="1523"/>
      <c r="E86" s="1523"/>
      <c r="F86" s="1523"/>
      <c r="G86" s="1523"/>
      <c r="H86" s="1523"/>
      <c r="I86" s="1523"/>
      <c r="J86" s="1523"/>
      <c r="K86" s="1523"/>
      <c r="L86" s="1523"/>
      <c r="M86" s="1523"/>
      <c r="N86" s="1523"/>
      <c r="O86" s="1523"/>
      <c r="P86" s="1523"/>
      <c r="Q86" s="1523"/>
      <c r="R86" s="1523"/>
      <c r="S86" s="1523"/>
      <c r="T86" s="1523"/>
      <c r="U86" s="1523"/>
      <c r="V86" s="1523"/>
      <c r="W86" s="1523"/>
      <c r="X86" s="1523"/>
      <c r="Y86" s="1523"/>
      <c r="Z86" s="1523"/>
      <c r="AA86" s="1523"/>
      <c r="AB86" s="1523"/>
      <c r="AC86" s="1523"/>
      <c r="AD86" s="1523"/>
      <c r="AE86" s="1523"/>
      <c r="AF86" s="1523"/>
      <c r="AG86" s="1523"/>
      <c r="AH86" s="1523"/>
      <c r="AI86" s="1523"/>
      <c r="AJ86" s="1523"/>
      <c r="AK86" s="1523"/>
      <c r="AL86" s="1523"/>
      <c r="AM86" s="1523"/>
      <c r="AN86" s="1523"/>
      <c r="AO86" s="1523"/>
      <c r="AP86" s="1523"/>
      <c r="AQ86" s="1523"/>
      <c r="AR86" s="1523"/>
      <c r="AS86" s="1523"/>
      <c r="AT86" s="1523"/>
      <c r="AU86" s="1523"/>
      <c r="AV86" s="1523"/>
      <c r="AW86" s="1523"/>
      <c r="AX86" s="1523"/>
      <c r="AY86" s="1523"/>
      <c r="AZ86" s="1523"/>
      <c r="BA86" s="1523"/>
      <c r="BB86" s="1523"/>
      <c r="BC86" s="1523"/>
      <c r="BD86" s="1523"/>
      <c r="BE86" s="1523"/>
      <c r="BF86" s="1523"/>
      <c r="BG86" s="1523"/>
      <c r="BH86" s="1523"/>
      <c r="BI86" s="1523"/>
      <c r="BJ86" s="1523"/>
      <c r="BK86" s="1523"/>
      <c r="BL86" s="1523"/>
      <c r="BM86" s="1523"/>
      <c r="BN86" s="1523"/>
      <c r="BO86" s="1523"/>
      <c r="BP86" s="1523"/>
      <c r="BQ86" s="1523"/>
      <c r="BR86" s="1523"/>
      <c r="BS86" s="1523"/>
      <c r="BT86" s="1523"/>
      <c r="BU86" s="1523"/>
      <c r="BV86" s="1523"/>
      <c r="BW86" s="1523"/>
      <c r="BX86" s="1523"/>
      <c r="BY86" s="1523"/>
      <c r="BZ86" s="1523"/>
      <c r="CA86" s="1523"/>
      <c r="CB86" s="1523"/>
      <c r="CC86" s="1523"/>
      <c r="CD86" s="1523"/>
      <c r="CE86" s="1523"/>
      <c r="CF86" s="1523"/>
      <c r="CG86" s="1523"/>
      <c r="CH86" s="1523"/>
      <c r="CI86" s="1523"/>
      <c r="CJ86" s="1523"/>
      <c r="CK86" s="1523"/>
      <c r="CL86" s="1523"/>
      <c r="CM86" s="1523"/>
      <c r="CN86" s="1523"/>
      <c r="CO86" s="1523"/>
      <c r="CP86" s="1523"/>
      <c r="CQ86" s="1523"/>
      <c r="CR86" s="1523"/>
      <c r="CS86" s="1523"/>
      <c r="CT86" s="1523"/>
      <c r="CU86" s="1523"/>
      <c r="CV86" s="1523"/>
    </row>
    <row r="87" spans="1:123" s="1914" customFormat="1">
      <c r="A87" s="1523"/>
      <c r="B87" s="1523"/>
      <c r="C87" s="1523"/>
      <c r="D87" s="1523"/>
      <c r="E87" s="1523"/>
      <c r="F87" s="1523"/>
      <c r="G87" s="1523"/>
      <c r="H87" s="1523"/>
      <c r="I87" s="1523"/>
      <c r="J87" s="1523"/>
      <c r="K87" s="1523"/>
      <c r="L87" s="1523"/>
      <c r="M87" s="1523"/>
      <c r="N87" s="1523"/>
      <c r="O87" s="1523"/>
      <c r="P87" s="1523"/>
      <c r="Q87" s="1523"/>
      <c r="R87" s="1523"/>
      <c r="S87" s="1523"/>
      <c r="T87" s="1523"/>
      <c r="U87" s="1523"/>
      <c r="V87" s="1523"/>
      <c r="W87" s="1523"/>
      <c r="X87" s="1523"/>
      <c r="Y87" s="1523"/>
      <c r="Z87" s="1523"/>
      <c r="AA87" s="1523"/>
      <c r="AB87" s="1523"/>
      <c r="AC87" s="1523"/>
      <c r="AD87" s="1523"/>
      <c r="AE87" s="1523"/>
      <c r="AF87" s="1523"/>
      <c r="AG87" s="1523"/>
      <c r="AH87" s="1523"/>
      <c r="AI87" s="1523"/>
      <c r="AJ87" s="1523"/>
      <c r="AK87" s="1523"/>
      <c r="AL87" s="1523"/>
      <c r="AM87" s="1523"/>
      <c r="AN87" s="1523"/>
      <c r="AO87" s="1523"/>
      <c r="AP87" s="1523"/>
      <c r="AQ87" s="1523"/>
      <c r="AR87" s="1523"/>
      <c r="AS87" s="1523"/>
      <c r="AT87" s="1523"/>
      <c r="AU87" s="1523"/>
      <c r="AV87" s="1523"/>
      <c r="AW87" s="1523"/>
      <c r="AX87" s="1523"/>
      <c r="AY87" s="1523"/>
      <c r="AZ87" s="1523"/>
      <c r="BA87" s="1523"/>
      <c r="BB87" s="1523"/>
      <c r="BC87" s="1523"/>
      <c r="BD87" s="1523"/>
      <c r="BE87" s="1523"/>
      <c r="BF87" s="1523"/>
      <c r="BG87" s="1523"/>
      <c r="BH87" s="1523"/>
      <c r="BI87" s="1523"/>
      <c r="BJ87" s="1523"/>
      <c r="BK87" s="1523"/>
      <c r="BL87" s="1523"/>
      <c r="BM87" s="1523"/>
      <c r="BN87" s="1523"/>
      <c r="BO87" s="1523"/>
      <c r="BP87" s="1523"/>
      <c r="BQ87" s="1523"/>
      <c r="BR87" s="1523"/>
      <c r="BS87" s="1523"/>
      <c r="BT87" s="1523"/>
      <c r="BU87" s="1523"/>
      <c r="BV87" s="1523"/>
      <c r="BW87" s="1523"/>
      <c r="BX87" s="1523"/>
      <c r="BY87" s="1523"/>
      <c r="BZ87" s="1523"/>
      <c r="CA87" s="1523"/>
      <c r="CB87" s="1523"/>
      <c r="CC87" s="1523"/>
      <c r="CD87" s="1523"/>
      <c r="CE87" s="1523"/>
      <c r="CF87" s="1523"/>
      <c r="CG87" s="1523"/>
      <c r="CH87" s="1523"/>
      <c r="CI87" s="1523"/>
      <c r="CJ87" s="1523"/>
      <c r="CK87" s="1523"/>
      <c r="CL87" s="1523"/>
      <c r="CM87" s="1523"/>
      <c r="CN87" s="1523"/>
      <c r="CO87" s="1523"/>
      <c r="CP87" s="1523"/>
      <c r="CQ87" s="1523"/>
      <c r="CR87" s="1523"/>
      <c r="CS87" s="1523"/>
      <c r="CT87" s="1523"/>
      <c r="CU87" s="1523"/>
      <c r="CV87" s="1523"/>
    </row>
    <row r="88" spans="1:123" s="1914" customFormat="1">
      <c r="A88" s="1523"/>
      <c r="B88" s="1523"/>
      <c r="C88" s="1523"/>
      <c r="D88" s="1523"/>
      <c r="E88" s="1523"/>
      <c r="F88" s="1523"/>
      <c r="G88" s="1523"/>
      <c r="H88" s="1523"/>
      <c r="I88" s="1523"/>
      <c r="J88" s="1523"/>
      <c r="K88" s="1523"/>
      <c r="L88" s="1523"/>
      <c r="M88" s="1523"/>
      <c r="N88" s="1523"/>
      <c r="O88" s="1523"/>
      <c r="P88" s="1523"/>
      <c r="Q88" s="1523"/>
      <c r="R88" s="1523"/>
      <c r="S88" s="1523"/>
      <c r="T88" s="1523"/>
      <c r="U88" s="1523"/>
      <c r="V88" s="1523"/>
      <c r="W88" s="1523"/>
      <c r="X88" s="1523"/>
      <c r="Y88" s="1523"/>
      <c r="Z88" s="1523"/>
      <c r="AA88" s="1523"/>
      <c r="AB88" s="1523"/>
      <c r="AC88" s="1523"/>
      <c r="AD88" s="1523"/>
      <c r="AE88" s="1523"/>
      <c r="AF88" s="1523"/>
      <c r="AG88" s="1523"/>
      <c r="AH88" s="1523"/>
      <c r="AI88" s="1523"/>
      <c r="AJ88" s="1523"/>
      <c r="AK88" s="1523"/>
      <c r="AL88" s="1523"/>
      <c r="AM88" s="1523"/>
      <c r="AN88" s="1523"/>
      <c r="AO88" s="1523"/>
      <c r="AP88" s="1523"/>
      <c r="AQ88" s="1523"/>
      <c r="AR88" s="1523"/>
      <c r="AS88" s="1523"/>
      <c r="AT88" s="1523"/>
      <c r="AU88" s="1523"/>
      <c r="AV88" s="1523"/>
      <c r="AW88" s="1523"/>
      <c r="AX88" s="1523"/>
      <c r="AY88" s="1523"/>
      <c r="AZ88" s="1523"/>
      <c r="BA88" s="1523"/>
      <c r="BB88" s="1523"/>
      <c r="BC88" s="1523"/>
      <c r="BD88" s="1523"/>
      <c r="BE88" s="1523"/>
      <c r="BF88" s="1523"/>
      <c r="BG88" s="1523"/>
      <c r="BH88" s="1523"/>
      <c r="BI88" s="1523"/>
      <c r="BJ88" s="1523"/>
      <c r="BK88" s="1523"/>
      <c r="BL88" s="1523"/>
      <c r="BM88" s="1523"/>
      <c r="BN88" s="1523"/>
      <c r="BO88" s="1523"/>
      <c r="BP88" s="1523"/>
      <c r="BQ88" s="1523"/>
      <c r="BR88" s="1523"/>
      <c r="BS88" s="1523"/>
      <c r="BT88" s="1523"/>
      <c r="BU88" s="1523"/>
      <c r="BV88" s="1523"/>
      <c r="BW88" s="1523"/>
      <c r="BX88" s="1523"/>
      <c r="BY88" s="1523"/>
      <c r="BZ88" s="1523"/>
      <c r="CA88" s="1523"/>
      <c r="CB88" s="1523"/>
      <c r="CC88" s="1523"/>
      <c r="CD88" s="1523"/>
      <c r="CE88" s="1523"/>
      <c r="CF88" s="1523"/>
      <c r="CG88" s="1523"/>
      <c r="CH88" s="1523"/>
      <c r="CI88" s="1523"/>
      <c r="CJ88" s="1523"/>
      <c r="CK88" s="1523"/>
      <c r="CL88" s="1523"/>
      <c r="CM88" s="1523"/>
      <c r="CN88" s="1523"/>
      <c r="CO88" s="1523"/>
      <c r="CP88" s="1523"/>
      <c r="CQ88" s="1523"/>
      <c r="CR88" s="1523"/>
      <c r="CS88" s="1523"/>
      <c r="CT88" s="1523"/>
      <c r="CU88" s="1523"/>
      <c r="CV88" s="1523"/>
    </row>
    <row r="89" spans="1:123" s="1914" customFormat="1">
      <c r="A89" s="1523"/>
      <c r="B89" s="1523"/>
      <c r="C89" s="1523"/>
      <c r="D89" s="1523"/>
      <c r="E89" s="1523"/>
      <c r="F89" s="1523"/>
      <c r="G89" s="1523"/>
      <c r="H89" s="1523"/>
      <c r="I89" s="1523"/>
      <c r="J89" s="1523"/>
      <c r="K89" s="1523"/>
      <c r="L89" s="1523"/>
      <c r="M89" s="1523"/>
      <c r="N89" s="1523"/>
      <c r="O89" s="1523"/>
      <c r="P89" s="1523"/>
      <c r="Q89" s="1523"/>
      <c r="R89" s="1523"/>
      <c r="S89" s="1523"/>
      <c r="T89" s="1523"/>
      <c r="U89" s="1523"/>
      <c r="V89" s="1523"/>
      <c r="W89" s="1523"/>
      <c r="X89" s="1523"/>
      <c r="Y89" s="1523"/>
      <c r="Z89" s="1523"/>
      <c r="AA89" s="1523"/>
      <c r="AB89" s="1523"/>
      <c r="AC89" s="1523"/>
      <c r="AD89" s="1523"/>
      <c r="AE89" s="1523"/>
      <c r="AF89" s="1523"/>
      <c r="AG89" s="1523"/>
      <c r="AH89" s="1523"/>
      <c r="AI89" s="1523"/>
      <c r="AJ89" s="1523"/>
      <c r="AK89" s="1523"/>
      <c r="AL89" s="1523"/>
      <c r="AM89" s="1523"/>
      <c r="AN89" s="1523"/>
      <c r="AO89" s="1523"/>
      <c r="AP89" s="1523"/>
      <c r="AQ89" s="1523"/>
      <c r="AR89" s="1523"/>
      <c r="AS89" s="1523"/>
      <c r="AT89" s="1523"/>
      <c r="AU89" s="1523"/>
      <c r="AV89" s="1523"/>
      <c r="AW89" s="1523"/>
      <c r="AX89" s="1523"/>
      <c r="AY89" s="1523"/>
      <c r="AZ89" s="1523"/>
      <c r="BA89" s="1523"/>
      <c r="BB89" s="1523"/>
      <c r="BC89" s="1523"/>
      <c r="BD89" s="1523"/>
      <c r="BE89" s="1523"/>
      <c r="BF89" s="1523"/>
      <c r="BG89" s="1523"/>
      <c r="BH89" s="1523"/>
      <c r="BI89" s="1523"/>
      <c r="BJ89" s="1523"/>
      <c r="BK89" s="1523"/>
      <c r="BL89" s="1523"/>
      <c r="BM89" s="1523"/>
      <c r="BN89" s="1523"/>
      <c r="BO89" s="1523"/>
      <c r="BP89" s="1523"/>
      <c r="BQ89" s="1523"/>
      <c r="BR89" s="1523"/>
      <c r="BS89" s="1523"/>
      <c r="BT89" s="1523"/>
      <c r="BU89" s="1523"/>
      <c r="BV89" s="1523"/>
      <c r="BW89" s="1523"/>
      <c r="BX89" s="1523"/>
      <c r="BY89" s="1523"/>
      <c r="BZ89" s="1523"/>
      <c r="CA89" s="1523"/>
      <c r="CB89" s="1523"/>
      <c r="CC89" s="1523"/>
      <c r="CD89" s="1523"/>
      <c r="CE89" s="1523"/>
      <c r="CF89" s="1523"/>
      <c r="CG89" s="1523"/>
      <c r="CH89" s="1523"/>
      <c r="CI89" s="1523"/>
      <c r="CJ89" s="1523"/>
      <c r="CK89" s="1523"/>
      <c r="CL89" s="1523"/>
      <c r="CM89" s="1523"/>
      <c r="CN89" s="1523"/>
      <c r="CO89" s="1523"/>
      <c r="CP89" s="1523"/>
      <c r="CQ89" s="1523"/>
      <c r="CR89" s="1523"/>
      <c r="CS89" s="1523"/>
      <c r="CT89" s="1523"/>
      <c r="CU89" s="1523"/>
      <c r="CV89" s="1523"/>
    </row>
    <row r="90" spans="1:123" s="1914" customFormat="1">
      <c r="A90" s="1523"/>
      <c r="B90" s="1523"/>
      <c r="C90" s="1523"/>
      <c r="D90" s="1523"/>
      <c r="E90" s="1523"/>
      <c r="F90" s="1523"/>
      <c r="G90" s="1523"/>
      <c r="H90" s="1523"/>
      <c r="I90" s="1523"/>
      <c r="J90" s="1523"/>
      <c r="K90" s="1523"/>
      <c r="L90" s="1523"/>
      <c r="M90" s="1523"/>
      <c r="N90" s="1523"/>
      <c r="O90" s="1523"/>
      <c r="P90" s="1523"/>
      <c r="Q90" s="1523"/>
      <c r="R90" s="1523"/>
      <c r="S90" s="1523"/>
      <c r="T90" s="1523"/>
      <c r="U90" s="1523"/>
      <c r="V90" s="1523"/>
      <c r="W90" s="1523"/>
      <c r="X90" s="1523"/>
      <c r="Y90" s="1523"/>
      <c r="Z90" s="1523"/>
      <c r="AA90" s="1523"/>
      <c r="AB90" s="1523"/>
      <c r="AC90" s="1523"/>
      <c r="AD90" s="1523"/>
      <c r="AE90" s="1523"/>
      <c r="AF90" s="1523"/>
      <c r="AG90" s="1523"/>
      <c r="AH90" s="1523"/>
      <c r="AI90" s="1523"/>
      <c r="AJ90" s="1523"/>
      <c r="AK90" s="1523"/>
      <c r="AL90" s="1523"/>
      <c r="AM90" s="1523"/>
      <c r="AN90" s="1523"/>
      <c r="AO90" s="1523"/>
      <c r="AP90" s="1523"/>
      <c r="AQ90" s="1523"/>
      <c r="AR90" s="1523"/>
      <c r="AS90" s="1523"/>
      <c r="AT90" s="1523"/>
      <c r="AU90" s="1523"/>
      <c r="AV90" s="1523"/>
      <c r="AW90" s="1523"/>
      <c r="AX90" s="1523"/>
      <c r="AY90" s="1523"/>
      <c r="AZ90" s="1523"/>
      <c r="BA90" s="1523"/>
      <c r="BB90" s="1523"/>
      <c r="BC90" s="1523"/>
      <c r="BD90" s="1523"/>
      <c r="BE90" s="1523"/>
      <c r="BF90" s="1523"/>
      <c r="BG90" s="1523"/>
      <c r="BH90" s="1523"/>
      <c r="BI90" s="1523"/>
      <c r="BJ90" s="1523"/>
      <c r="BK90" s="1523"/>
      <c r="BL90" s="1523"/>
      <c r="BM90" s="1523"/>
      <c r="BN90" s="1523"/>
      <c r="BO90" s="1523"/>
      <c r="BP90" s="1523"/>
      <c r="BQ90" s="1523"/>
      <c r="BR90" s="1523"/>
      <c r="BS90" s="1523"/>
      <c r="BT90" s="1523"/>
      <c r="BU90" s="1523"/>
      <c r="BV90" s="1523"/>
      <c r="BW90" s="1523"/>
      <c r="BX90" s="1523"/>
      <c r="BY90" s="1523"/>
      <c r="BZ90" s="1523"/>
      <c r="CA90" s="1523"/>
      <c r="CB90" s="1523"/>
      <c r="CC90" s="1523"/>
      <c r="CD90" s="1523"/>
      <c r="CE90" s="1523"/>
      <c r="CF90" s="1523"/>
      <c r="CG90" s="1523"/>
      <c r="CH90" s="1523"/>
      <c r="CI90" s="1523"/>
      <c r="CJ90" s="1523"/>
      <c r="CK90" s="1523"/>
      <c r="CL90" s="1523"/>
      <c r="CM90" s="1523"/>
      <c r="CN90" s="1523"/>
      <c r="CO90" s="1523"/>
      <c r="CP90" s="1523"/>
      <c r="CQ90" s="1523"/>
      <c r="CR90" s="1523"/>
      <c r="CS90" s="1523"/>
      <c r="CT90" s="1523"/>
      <c r="CU90" s="1523"/>
      <c r="CV90" s="1523"/>
    </row>
    <row r="91" spans="1:123" s="1914" customFormat="1">
      <c r="A91" s="1523"/>
      <c r="B91" s="1523"/>
      <c r="C91" s="1523"/>
      <c r="D91" s="1523"/>
      <c r="E91" s="1523"/>
      <c r="F91" s="1523"/>
      <c r="G91" s="1523"/>
      <c r="H91" s="1523"/>
      <c r="I91" s="1523"/>
      <c r="J91" s="1523"/>
      <c r="K91" s="1523"/>
      <c r="L91" s="1523"/>
      <c r="M91" s="1523"/>
      <c r="N91" s="1523"/>
      <c r="O91" s="1523"/>
      <c r="P91" s="1523"/>
      <c r="Q91" s="1523"/>
      <c r="R91" s="1523"/>
      <c r="S91" s="1523"/>
      <c r="T91" s="1523"/>
      <c r="U91" s="1523"/>
      <c r="V91" s="1523"/>
      <c r="W91" s="1523"/>
      <c r="X91" s="1523"/>
      <c r="Y91" s="1523"/>
      <c r="Z91" s="1523"/>
      <c r="AA91" s="1523"/>
      <c r="AB91" s="1523"/>
      <c r="AC91" s="1523"/>
      <c r="AD91" s="1523"/>
      <c r="AE91" s="1523"/>
      <c r="AF91" s="1523"/>
      <c r="AG91" s="1523"/>
      <c r="AH91" s="1523"/>
      <c r="AI91" s="1523"/>
      <c r="AJ91" s="1523"/>
      <c r="AK91" s="1523"/>
      <c r="AL91" s="1523"/>
      <c r="AM91" s="1523"/>
      <c r="AN91" s="1523"/>
      <c r="AO91" s="1523"/>
      <c r="AP91" s="1523"/>
      <c r="AQ91" s="1523"/>
      <c r="AR91" s="1523"/>
      <c r="AS91" s="1523"/>
      <c r="AT91" s="1523"/>
      <c r="AU91" s="1523"/>
      <c r="AV91" s="1523"/>
      <c r="AW91" s="1523"/>
      <c r="AX91" s="1523"/>
      <c r="AY91" s="1523"/>
      <c r="AZ91" s="1523"/>
      <c r="BA91" s="1523"/>
      <c r="BB91" s="1523"/>
      <c r="BC91" s="1523"/>
      <c r="BD91" s="1523"/>
      <c r="BE91" s="1523"/>
      <c r="BF91" s="1523"/>
      <c r="BG91" s="1523"/>
      <c r="BH91" s="1523"/>
      <c r="BI91" s="1523"/>
      <c r="BJ91" s="1523"/>
      <c r="BK91" s="1523"/>
      <c r="BL91" s="1523"/>
      <c r="BM91" s="1523"/>
      <c r="BN91" s="1523"/>
      <c r="BO91" s="1523"/>
      <c r="BP91" s="1523"/>
      <c r="BQ91" s="1523"/>
      <c r="BR91" s="1523"/>
      <c r="BS91" s="1523"/>
      <c r="BT91" s="1523"/>
      <c r="BU91" s="1523"/>
      <c r="BV91" s="1523"/>
      <c r="BW91" s="1523"/>
      <c r="BX91" s="1523"/>
      <c r="BY91" s="1523"/>
      <c r="BZ91" s="1523"/>
      <c r="CA91" s="1523"/>
      <c r="CB91" s="1523"/>
      <c r="CC91" s="1523"/>
      <c r="CD91" s="1523"/>
      <c r="CE91" s="1523"/>
      <c r="CF91" s="1523"/>
      <c r="CG91" s="1523"/>
      <c r="CH91" s="1523"/>
      <c r="CI91" s="1523"/>
      <c r="CJ91" s="1523"/>
      <c r="CK91" s="1523"/>
      <c r="CL91" s="1523"/>
      <c r="CM91" s="1523"/>
      <c r="CN91" s="1523"/>
      <c r="CO91" s="1523"/>
      <c r="CP91" s="1523"/>
      <c r="CQ91" s="1523"/>
      <c r="CR91" s="1523"/>
      <c r="CS91" s="1523"/>
      <c r="CT91" s="1523"/>
      <c r="CU91" s="1523"/>
      <c r="CV91" s="1523"/>
    </row>
    <row r="92" spans="1:123" s="1914" customFormat="1">
      <c r="A92" s="1523"/>
      <c r="B92" s="1523"/>
      <c r="C92" s="1523"/>
      <c r="D92" s="1523"/>
      <c r="E92" s="1523"/>
      <c r="F92" s="1523"/>
      <c r="G92" s="1523"/>
      <c r="H92" s="1523"/>
      <c r="I92" s="1523"/>
      <c r="J92" s="1523"/>
      <c r="K92" s="1523"/>
      <c r="L92" s="1523"/>
      <c r="M92" s="1523"/>
      <c r="N92" s="1523"/>
      <c r="O92" s="1523"/>
      <c r="P92" s="1523"/>
      <c r="Q92" s="1523"/>
      <c r="R92" s="1523"/>
      <c r="S92" s="1523"/>
      <c r="T92" s="1523"/>
      <c r="U92" s="1523"/>
      <c r="V92" s="1523"/>
      <c r="W92" s="1523"/>
      <c r="X92" s="1523"/>
      <c r="Y92" s="1523"/>
      <c r="Z92" s="1523"/>
      <c r="AA92" s="1523"/>
      <c r="AB92" s="1523"/>
      <c r="AC92" s="1523"/>
      <c r="AD92" s="1523"/>
      <c r="AE92" s="1523"/>
      <c r="AF92" s="1523"/>
      <c r="AG92" s="1523"/>
      <c r="AH92" s="1523"/>
      <c r="AI92" s="1523"/>
      <c r="AJ92" s="1523"/>
      <c r="AK92" s="1523"/>
      <c r="AL92" s="1523"/>
      <c r="AM92" s="1523"/>
      <c r="AN92" s="1523"/>
      <c r="AO92" s="1523"/>
      <c r="AP92" s="1523"/>
      <c r="AQ92" s="1523"/>
      <c r="AR92" s="1523"/>
      <c r="AS92" s="1523"/>
      <c r="AT92" s="1523"/>
      <c r="AU92" s="1523"/>
      <c r="AV92" s="1523"/>
      <c r="AW92" s="1523"/>
      <c r="AX92" s="1523"/>
      <c r="AY92" s="1523"/>
      <c r="AZ92" s="1523"/>
      <c r="BA92" s="1523"/>
      <c r="BB92" s="1523"/>
      <c r="BC92" s="1523"/>
      <c r="BD92" s="1523"/>
      <c r="BE92" s="1523"/>
      <c r="BF92" s="1523"/>
      <c r="BG92" s="1523"/>
      <c r="BH92" s="1523"/>
      <c r="BI92" s="1523"/>
      <c r="BJ92" s="1523"/>
      <c r="BK92" s="1523"/>
      <c r="BL92" s="1523"/>
      <c r="BM92" s="1523"/>
      <c r="BN92" s="1523"/>
      <c r="BO92" s="1523"/>
      <c r="BP92" s="1523"/>
      <c r="BQ92" s="1523"/>
      <c r="BR92" s="1523"/>
      <c r="BS92" s="1523"/>
      <c r="BT92" s="1523"/>
      <c r="BU92" s="1523"/>
      <c r="BV92" s="1523"/>
      <c r="BW92" s="1523"/>
      <c r="BX92" s="1523"/>
      <c r="BY92" s="1523"/>
      <c r="BZ92" s="1523"/>
      <c r="CA92" s="1523"/>
      <c r="CB92" s="1523"/>
      <c r="CC92" s="1523"/>
      <c r="CD92" s="1523"/>
      <c r="CE92" s="1523"/>
      <c r="CF92" s="1523"/>
      <c r="CG92" s="1523"/>
      <c r="CH92" s="1523"/>
      <c r="CI92" s="1523"/>
      <c r="CJ92" s="1523"/>
      <c r="CK92" s="1523"/>
      <c r="CL92" s="1523"/>
      <c r="CM92" s="1523"/>
      <c r="CN92" s="1523"/>
      <c r="CO92" s="1523"/>
      <c r="CP92" s="1523"/>
      <c r="CQ92" s="1523"/>
      <c r="CR92" s="1523"/>
      <c r="CS92" s="1523"/>
      <c r="CT92" s="1523"/>
      <c r="CU92" s="1523"/>
      <c r="CV92" s="1523"/>
    </row>
    <row r="93" spans="1:123" s="1914" customFormat="1">
      <c r="A93" s="1523"/>
      <c r="B93" s="1523"/>
      <c r="C93" s="1523"/>
      <c r="D93" s="1523"/>
      <c r="E93" s="1523"/>
      <c r="F93" s="1523"/>
      <c r="G93" s="1523"/>
      <c r="H93" s="1523"/>
      <c r="I93" s="1523"/>
      <c r="J93" s="1523"/>
      <c r="K93" s="1523"/>
      <c r="L93" s="1523"/>
      <c r="M93" s="1523"/>
      <c r="N93" s="1523"/>
      <c r="O93" s="1523"/>
      <c r="P93" s="1523"/>
      <c r="Q93" s="1523"/>
      <c r="R93" s="1523"/>
      <c r="S93" s="1523"/>
      <c r="T93" s="1523"/>
      <c r="U93" s="1523"/>
      <c r="V93" s="1523"/>
      <c r="W93" s="1523"/>
      <c r="X93" s="1523"/>
      <c r="Y93" s="1523"/>
      <c r="Z93" s="1523"/>
      <c r="AA93" s="1523"/>
      <c r="AB93" s="1523"/>
      <c r="AC93" s="1523"/>
      <c r="AD93" s="1523"/>
      <c r="AE93" s="1523"/>
      <c r="AF93" s="1523"/>
      <c r="AG93" s="1523"/>
      <c r="AH93" s="1523"/>
      <c r="AI93" s="1523"/>
      <c r="AJ93" s="1523"/>
      <c r="AK93" s="1523"/>
      <c r="AL93" s="1523"/>
      <c r="AM93" s="1523"/>
      <c r="AN93" s="1523"/>
      <c r="AO93" s="1523"/>
      <c r="AP93" s="1523"/>
      <c r="AQ93" s="1523"/>
      <c r="AR93" s="1523"/>
      <c r="AS93" s="1523"/>
      <c r="AT93" s="1523"/>
      <c r="AU93" s="1523"/>
      <c r="AV93" s="1523"/>
      <c r="AW93" s="1523"/>
      <c r="AX93" s="1523"/>
      <c r="AY93" s="1523"/>
      <c r="AZ93" s="1523"/>
      <c r="BA93" s="1523"/>
      <c r="BB93" s="1523"/>
      <c r="BC93" s="1523"/>
      <c r="BD93" s="1523"/>
      <c r="BE93" s="1523"/>
      <c r="BF93" s="1523"/>
      <c r="BG93" s="1523"/>
      <c r="BH93" s="1523"/>
      <c r="BI93" s="1523"/>
      <c r="BJ93" s="1523"/>
      <c r="BK93" s="1523"/>
      <c r="BL93" s="1523"/>
      <c r="BM93" s="1523"/>
      <c r="BN93" s="1523"/>
      <c r="BO93" s="1523"/>
      <c r="BP93" s="1523"/>
      <c r="BQ93" s="1523"/>
      <c r="BR93" s="1523"/>
      <c r="BS93" s="1523"/>
      <c r="BT93" s="1523"/>
      <c r="BU93" s="1523"/>
      <c r="BV93" s="1523"/>
      <c r="BW93" s="1523"/>
      <c r="BX93" s="1523"/>
      <c r="BY93" s="1523"/>
      <c r="BZ93" s="1523"/>
      <c r="CA93" s="1523"/>
      <c r="CB93" s="1523"/>
      <c r="CC93" s="1523"/>
      <c r="CD93" s="1523"/>
      <c r="CE93" s="1523"/>
      <c r="CF93" s="1523"/>
      <c r="CG93" s="1523"/>
      <c r="CH93" s="1523"/>
      <c r="CI93" s="1523"/>
      <c r="CJ93" s="1523"/>
      <c r="CK93" s="1523"/>
      <c r="CL93" s="1523"/>
      <c r="CM93" s="1523"/>
      <c r="CN93" s="1523"/>
      <c r="CO93" s="1523"/>
      <c r="CP93" s="1523"/>
      <c r="CQ93" s="1523"/>
      <c r="CR93" s="1523"/>
      <c r="CS93" s="1523"/>
      <c r="CT93" s="1523"/>
      <c r="CU93" s="1523"/>
      <c r="CV93" s="1523"/>
    </row>
    <row r="94" spans="1:123" s="1914" customFormat="1">
      <c r="A94" s="1523"/>
      <c r="B94" s="1523"/>
      <c r="C94" s="1523"/>
      <c r="D94" s="1523"/>
      <c r="E94" s="1523"/>
      <c r="F94" s="1523"/>
      <c r="G94" s="1523"/>
      <c r="H94" s="1523"/>
      <c r="I94" s="1523"/>
      <c r="J94" s="1523"/>
      <c r="K94" s="1523"/>
      <c r="L94" s="1523"/>
      <c r="M94" s="1523"/>
      <c r="N94" s="1523"/>
      <c r="O94" s="1523"/>
      <c r="P94" s="1523"/>
      <c r="Q94" s="1523"/>
      <c r="R94" s="1523"/>
      <c r="S94" s="1523"/>
      <c r="T94" s="1523"/>
      <c r="U94" s="1523"/>
      <c r="V94" s="1523"/>
      <c r="W94" s="1523"/>
      <c r="X94" s="1523"/>
      <c r="Y94" s="1523"/>
      <c r="Z94" s="1523"/>
      <c r="AA94" s="1523"/>
      <c r="AB94" s="1523"/>
      <c r="AC94" s="1523"/>
      <c r="AD94" s="1523"/>
      <c r="AE94" s="1523"/>
      <c r="AF94" s="1523"/>
      <c r="AG94" s="1523"/>
      <c r="AH94" s="1523"/>
      <c r="AI94" s="1523"/>
      <c r="AJ94" s="1523"/>
      <c r="AK94" s="1523"/>
      <c r="AL94" s="1523"/>
      <c r="AM94" s="1523"/>
      <c r="AN94" s="1523"/>
      <c r="AO94" s="1523"/>
      <c r="AP94" s="1523"/>
      <c r="AQ94" s="1523"/>
      <c r="AR94" s="1523"/>
      <c r="AS94" s="1523"/>
      <c r="AT94" s="1523"/>
      <c r="AU94" s="1523"/>
      <c r="AV94" s="1523"/>
      <c r="AW94" s="1523"/>
      <c r="AX94" s="1523"/>
      <c r="AY94" s="1523"/>
      <c r="AZ94" s="1523"/>
      <c r="BA94" s="1523"/>
      <c r="BB94" s="1523"/>
      <c r="BC94" s="1523"/>
      <c r="BD94" s="1523"/>
      <c r="BE94" s="1523"/>
      <c r="BF94" s="1523"/>
      <c r="BG94" s="1523"/>
      <c r="BH94" s="1523"/>
      <c r="BI94" s="1523"/>
      <c r="BJ94" s="1523"/>
      <c r="BK94" s="1523"/>
      <c r="BL94" s="1523"/>
      <c r="BM94" s="1523"/>
      <c r="BN94" s="1523"/>
      <c r="BO94" s="1523"/>
      <c r="BP94" s="1523"/>
      <c r="BQ94" s="1523"/>
      <c r="BR94" s="1523"/>
      <c r="BS94" s="1523"/>
      <c r="BT94" s="1523"/>
      <c r="BU94" s="1523"/>
      <c r="BV94" s="1523"/>
      <c r="BW94" s="1523"/>
      <c r="BX94" s="1523"/>
      <c r="BY94" s="1523"/>
      <c r="BZ94" s="1523"/>
      <c r="CA94" s="1523"/>
      <c r="CB94" s="1523"/>
      <c r="CC94" s="1523"/>
      <c r="CD94" s="1523"/>
      <c r="CE94" s="1523"/>
      <c r="CF94" s="1523"/>
      <c r="CG94" s="1523"/>
      <c r="CH94" s="1523"/>
      <c r="CI94" s="1523"/>
      <c r="CJ94" s="1523"/>
      <c r="CK94" s="1523"/>
      <c r="CL94" s="1523"/>
      <c r="CM94" s="1523"/>
      <c r="CN94" s="1523"/>
      <c r="CO94" s="1523"/>
      <c r="CP94" s="1523"/>
      <c r="CQ94" s="1523"/>
      <c r="CR94" s="1523"/>
      <c r="CS94" s="1523"/>
      <c r="CT94" s="1523"/>
      <c r="CU94" s="1523"/>
      <c r="CV94" s="1523"/>
    </row>
    <row r="95" spans="1:123" s="1914" customFormat="1">
      <c r="A95" s="1523"/>
      <c r="B95" s="1523"/>
      <c r="C95" s="1523"/>
      <c r="D95" s="1523"/>
      <c r="E95" s="1523"/>
      <c r="F95" s="1523"/>
      <c r="G95" s="1523"/>
      <c r="H95" s="1523"/>
      <c r="I95" s="1523"/>
      <c r="J95" s="1523"/>
      <c r="K95" s="1523"/>
      <c r="L95" s="1523"/>
      <c r="M95" s="1523"/>
      <c r="N95" s="1523"/>
      <c r="O95" s="1523"/>
      <c r="P95" s="1523"/>
      <c r="Q95" s="1523"/>
      <c r="R95" s="1523"/>
      <c r="S95" s="1523"/>
      <c r="T95" s="1523"/>
      <c r="U95" s="1523"/>
      <c r="V95" s="1523"/>
      <c r="W95" s="1523"/>
      <c r="X95" s="1523"/>
      <c r="Y95" s="1523"/>
      <c r="Z95" s="1523"/>
      <c r="AA95" s="1523"/>
      <c r="AB95" s="1523"/>
      <c r="AC95" s="1523"/>
      <c r="AD95" s="1523"/>
      <c r="AE95" s="1523"/>
      <c r="AF95" s="1523"/>
      <c r="AG95" s="1523"/>
      <c r="AH95" s="1523"/>
      <c r="AI95" s="1523"/>
      <c r="AJ95" s="1523"/>
      <c r="AK95" s="1523"/>
      <c r="AL95" s="1523"/>
      <c r="AM95" s="1523"/>
      <c r="AN95" s="1523"/>
      <c r="AO95" s="1523"/>
      <c r="AP95" s="1523"/>
      <c r="AQ95" s="1523"/>
      <c r="AR95" s="1523"/>
      <c r="AS95" s="1523"/>
      <c r="AT95" s="1523"/>
      <c r="AU95" s="1523"/>
      <c r="AV95" s="1523"/>
      <c r="AW95" s="1523"/>
      <c r="AX95" s="1523"/>
      <c r="AY95" s="1523"/>
      <c r="AZ95" s="1523"/>
      <c r="BA95" s="1523"/>
      <c r="BB95" s="1523"/>
      <c r="BC95" s="1523"/>
      <c r="BD95" s="1523"/>
      <c r="BE95" s="1523"/>
      <c r="BF95" s="1523"/>
      <c r="BG95" s="1523"/>
      <c r="BH95" s="1523"/>
      <c r="BI95" s="1523"/>
      <c r="BJ95" s="1523"/>
      <c r="BK95" s="1523"/>
      <c r="BL95" s="1523"/>
      <c r="BM95" s="1523"/>
      <c r="BN95" s="1523"/>
      <c r="BO95" s="1523"/>
      <c r="BP95" s="1523"/>
      <c r="BQ95" s="1523"/>
      <c r="BR95" s="1523"/>
      <c r="BS95" s="1523"/>
      <c r="BT95" s="1523"/>
      <c r="BU95" s="1523"/>
      <c r="BV95" s="1523"/>
      <c r="BW95" s="1523"/>
      <c r="BX95" s="1523"/>
      <c r="BY95" s="1523"/>
      <c r="BZ95" s="1523"/>
      <c r="CA95" s="1523"/>
      <c r="CB95" s="1523"/>
      <c r="CC95" s="1523"/>
      <c r="CD95" s="1523"/>
      <c r="CE95" s="1523"/>
      <c r="CF95" s="1523"/>
      <c r="CG95" s="1523"/>
      <c r="CH95" s="1523"/>
      <c r="CI95" s="1523"/>
      <c r="CJ95" s="1523"/>
      <c r="CK95" s="1523"/>
      <c r="CL95" s="1523"/>
      <c r="CM95" s="1523"/>
      <c r="CN95" s="1523"/>
      <c r="CO95" s="1523"/>
      <c r="CP95" s="1523"/>
      <c r="CQ95" s="1523"/>
      <c r="CR95" s="1523"/>
      <c r="CS95" s="1523"/>
      <c r="CT95" s="1523"/>
      <c r="CU95" s="1523"/>
      <c r="CV95" s="1523"/>
    </row>
    <row r="96" spans="1:123" s="1914" customFormat="1">
      <c r="A96" s="1523"/>
      <c r="B96" s="1523"/>
      <c r="C96" s="1523"/>
      <c r="D96" s="1523"/>
      <c r="E96" s="1523"/>
      <c r="F96" s="1523"/>
      <c r="G96" s="1523"/>
      <c r="H96" s="1523"/>
      <c r="I96" s="1523"/>
      <c r="J96" s="1523"/>
      <c r="K96" s="1523"/>
      <c r="L96" s="1523"/>
      <c r="M96" s="1523"/>
      <c r="N96" s="1523"/>
      <c r="O96" s="1523"/>
      <c r="P96" s="1523"/>
      <c r="Q96" s="1523"/>
      <c r="R96" s="1523"/>
      <c r="S96" s="1523"/>
      <c r="T96" s="1523"/>
      <c r="U96" s="1523"/>
      <c r="V96" s="1523"/>
      <c r="W96" s="1523"/>
      <c r="X96" s="1523"/>
      <c r="Y96" s="1523"/>
      <c r="Z96" s="1523"/>
      <c r="AA96" s="1523"/>
      <c r="AB96" s="1523"/>
      <c r="AC96" s="1523"/>
      <c r="AD96" s="1523"/>
      <c r="AE96" s="1523"/>
      <c r="AF96" s="1523"/>
      <c r="AG96" s="1523"/>
      <c r="AH96" s="1523"/>
      <c r="AI96" s="1523"/>
      <c r="AJ96" s="1523"/>
      <c r="AK96" s="1523"/>
      <c r="AL96" s="1523"/>
      <c r="AM96" s="1523"/>
      <c r="AN96" s="1523"/>
      <c r="AO96" s="1523"/>
      <c r="AP96" s="1523"/>
      <c r="AQ96" s="1523"/>
      <c r="AR96" s="1523"/>
      <c r="AS96" s="1523"/>
      <c r="AT96" s="1523"/>
      <c r="AU96" s="1523"/>
      <c r="AV96" s="1523"/>
      <c r="AW96" s="1523"/>
      <c r="AX96" s="1523"/>
      <c r="AY96" s="1523"/>
      <c r="AZ96" s="1523"/>
      <c r="BA96" s="1523"/>
      <c r="BB96" s="1523"/>
      <c r="BC96" s="1523"/>
      <c r="BD96" s="1523"/>
      <c r="BE96" s="1523"/>
      <c r="BF96" s="1523"/>
      <c r="BG96" s="1523"/>
      <c r="BH96" s="1523"/>
      <c r="BI96" s="1523"/>
      <c r="BJ96" s="1523"/>
      <c r="BK96" s="1523"/>
      <c r="BL96" s="1523"/>
      <c r="BM96" s="1523"/>
      <c r="BN96" s="1523"/>
      <c r="BO96" s="1523"/>
      <c r="BP96" s="1523"/>
      <c r="BQ96" s="1523"/>
      <c r="BR96" s="1523"/>
      <c r="BS96" s="1523"/>
      <c r="BT96" s="1523"/>
      <c r="BU96" s="1523"/>
      <c r="BV96" s="1523"/>
      <c r="BW96" s="1523"/>
      <c r="BX96" s="1523"/>
      <c r="BY96" s="1523"/>
      <c r="BZ96" s="1523"/>
      <c r="CA96" s="1523"/>
      <c r="CB96" s="1523"/>
      <c r="CC96" s="1523"/>
      <c r="CD96" s="1523"/>
      <c r="CE96" s="1523"/>
      <c r="CF96" s="1523"/>
      <c r="CG96" s="1523"/>
      <c r="CH96" s="1523"/>
      <c r="CI96" s="1523"/>
      <c r="CJ96" s="1523"/>
      <c r="CK96" s="1523"/>
      <c r="CL96" s="1523"/>
      <c r="CM96" s="1523"/>
      <c r="CN96" s="1523"/>
      <c r="CO96" s="1523"/>
      <c r="CP96" s="1523"/>
      <c r="CQ96" s="1523"/>
      <c r="CR96" s="1523"/>
      <c r="CS96" s="1523"/>
      <c r="CT96" s="1523"/>
      <c r="CU96" s="1523"/>
      <c r="CV96" s="1523"/>
    </row>
    <row r="97" spans="1:100" s="1914" customFormat="1">
      <c r="A97" s="1523"/>
      <c r="B97" s="1523"/>
      <c r="C97" s="1523"/>
      <c r="D97" s="1523"/>
      <c r="E97" s="1523"/>
      <c r="F97" s="1523"/>
      <c r="G97" s="1523"/>
      <c r="H97" s="1523"/>
      <c r="I97" s="1523"/>
      <c r="J97" s="1523"/>
      <c r="K97" s="1523"/>
      <c r="L97" s="1523"/>
      <c r="M97" s="1523"/>
      <c r="N97" s="1523"/>
      <c r="O97" s="1523"/>
      <c r="P97" s="1523"/>
      <c r="Q97" s="1523"/>
      <c r="R97" s="1523"/>
      <c r="S97" s="1523"/>
      <c r="T97" s="1523"/>
      <c r="U97" s="1523"/>
      <c r="V97" s="1523"/>
      <c r="W97" s="1523"/>
      <c r="X97" s="1523"/>
      <c r="Y97" s="1523"/>
      <c r="Z97" s="1523"/>
      <c r="AA97" s="1523"/>
      <c r="AB97" s="1523"/>
      <c r="AC97" s="1523"/>
      <c r="AD97" s="1523"/>
      <c r="AE97" s="1523"/>
      <c r="AF97" s="1523"/>
      <c r="AG97" s="1523"/>
      <c r="AH97" s="1523"/>
      <c r="AI97" s="1523"/>
      <c r="AJ97" s="1523"/>
      <c r="AK97" s="1523"/>
      <c r="AL97" s="1523"/>
      <c r="AM97" s="1523"/>
      <c r="AN97" s="1523"/>
      <c r="AO97" s="1523"/>
      <c r="AP97" s="1523"/>
      <c r="AQ97" s="1523"/>
      <c r="AR97" s="1523"/>
      <c r="AS97" s="1523"/>
      <c r="AT97" s="1523"/>
      <c r="AU97" s="1523"/>
      <c r="AV97" s="1523"/>
      <c r="AW97" s="1523"/>
      <c r="AX97" s="1523"/>
      <c r="AY97" s="1523"/>
      <c r="AZ97" s="1523"/>
      <c r="BA97" s="1523"/>
      <c r="BB97" s="1523"/>
      <c r="BC97" s="1523"/>
      <c r="BD97" s="1523"/>
      <c r="BE97" s="1523"/>
      <c r="BF97" s="1523"/>
      <c r="BG97" s="1523"/>
      <c r="BH97" s="1523"/>
      <c r="BI97" s="1523"/>
      <c r="BJ97" s="1523"/>
      <c r="BK97" s="1523"/>
      <c r="BL97" s="1523"/>
      <c r="BM97" s="1523"/>
      <c r="BN97" s="1523"/>
      <c r="BO97" s="1523"/>
      <c r="BP97" s="1523"/>
      <c r="BQ97" s="1523"/>
      <c r="BR97" s="1523"/>
      <c r="BS97" s="1523"/>
      <c r="BT97" s="1523"/>
      <c r="BU97" s="1523"/>
      <c r="BV97" s="1523"/>
      <c r="BW97" s="1523"/>
      <c r="BX97" s="1523"/>
      <c r="BY97" s="1523"/>
      <c r="BZ97" s="1523"/>
      <c r="CA97" s="1523"/>
      <c r="CB97" s="1523"/>
      <c r="CC97" s="1523"/>
      <c r="CD97" s="1523"/>
      <c r="CE97" s="1523"/>
      <c r="CF97" s="1523"/>
      <c r="CG97" s="1523"/>
      <c r="CH97" s="1523"/>
      <c r="CI97" s="1523"/>
      <c r="CJ97" s="1523"/>
      <c r="CK97" s="1523"/>
      <c r="CL97" s="1523"/>
      <c r="CM97" s="1523"/>
      <c r="CN97" s="1523"/>
      <c r="CO97" s="1523"/>
      <c r="CP97" s="1523"/>
      <c r="CQ97" s="1523"/>
      <c r="CR97" s="1523"/>
      <c r="CS97" s="1523"/>
      <c r="CT97" s="1523"/>
      <c r="CU97" s="1523"/>
      <c r="CV97" s="1523"/>
    </row>
    <row r="98" spans="1:100" s="1914" customFormat="1">
      <c r="A98" s="1523"/>
      <c r="B98" s="1523"/>
      <c r="C98" s="1523"/>
      <c r="D98" s="1523"/>
      <c r="E98" s="1523"/>
      <c r="F98" s="1523"/>
      <c r="G98" s="1523"/>
      <c r="H98" s="1523"/>
      <c r="I98" s="1523"/>
      <c r="J98" s="1523"/>
      <c r="K98" s="1523"/>
      <c r="L98" s="1523"/>
      <c r="M98" s="1523"/>
      <c r="N98" s="1523"/>
      <c r="O98" s="1523"/>
      <c r="P98" s="1523"/>
      <c r="Q98" s="1523"/>
      <c r="R98" s="1523"/>
      <c r="S98" s="1523"/>
      <c r="T98" s="1523"/>
      <c r="U98" s="1523"/>
      <c r="V98" s="1523"/>
      <c r="W98" s="1523"/>
      <c r="X98" s="1523"/>
      <c r="Y98" s="1523"/>
      <c r="Z98" s="1523"/>
      <c r="AA98" s="1523"/>
      <c r="AB98" s="1523"/>
      <c r="AC98" s="1523"/>
      <c r="AD98" s="1523"/>
      <c r="AE98" s="1523"/>
      <c r="AF98" s="1523"/>
      <c r="AG98" s="1523"/>
      <c r="AH98" s="1523"/>
      <c r="AI98" s="1523"/>
      <c r="AJ98" s="1523"/>
      <c r="AK98" s="1523"/>
      <c r="AL98" s="1523"/>
      <c r="AM98" s="1523"/>
      <c r="AN98" s="1523"/>
      <c r="AO98" s="1523"/>
      <c r="AP98" s="1523"/>
      <c r="AQ98" s="1523"/>
      <c r="AR98" s="1523"/>
      <c r="AS98" s="1523"/>
      <c r="AT98" s="1523"/>
      <c r="AU98" s="1523"/>
      <c r="AV98" s="1523"/>
      <c r="AW98" s="1523"/>
      <c r="AX98" s="1523"/>
      <c r="AY98" s="1523"/>
      <c r="AZ98" s="1523"/>
      <c r="BA98" s="1523"/>
      <c r="BB98" s="1523"/>
      <c r="BC98" s="1523"/>
      <c r="BD98" s="1523"/>
      <c r="BE98" s="1523"/>
      <c r="BF98" s="1523"/>
      <c r="BG98" s="1523"/>
      <c r="BH98" s="1523"/>
      <c r="BI98" s="1523"/>
      <c r="BJ98" s="1523"/>
      <c r="BK98" s="1523"/>
      <c r="BL98" s="1523"/>
      <c r="BM98" s="1523"/>
      <c r="BN98" s="1523"/>
      <c r="BO98" s="1523"/>
      <c r="BP98" s="1523"/>
      <c r="BQ98" s="1523"/>
      <c r="BR98" s="1523"/>
      <c r="BS98" s="1523"/>
      <c r="BT98" s="1523"/>
      <c r="BU98" s="1523"/>
      <c r="BV98" s="1523"/>
      <c r="BW98" s="1523"/>
      <c r="BX98" s="1523"/>
      <c r="BY98" s="1523"/>
      <c r="BZ98" s="1523"/>
      <c r="CA98" s="1523"/>
      <c r="CB98" s="1523"/>
      <c r="CC98" s="1523"/>
      <c r="CD98" s="1523"/>
      <c r="CE98" s="1523"/>
      <c r="CF98" s="1523"/>
      <c r="CG98" s="1523"/>
      <c r="CH98" s="1523"/>
      <c r="CI98" s="1523"/>
      <c r="CJ98" s="1523"/>
      <c r="CK98" s="1523"/>
      <c r="CL98" s="1523"/>
      <c r="CM98" s="1523"/>
      <c r="CN98" s="1523"/>
      <c r="CO98" s="1523"/>
      <c r="CP98" s="1523"/>
      <c r="CQ98" s="1523"/>
      <c r="CR98" s="1523"/>
      <c r="CS98" s="1523"/>
      <c r="CT98" s="1523"/>
      <c r="CU98" s="1523"/>
      <c r="CV98" s="1523"/>
    </row>
    <row r="99" spans="1:100" s="1914" customFormat="1">
      <c r="A99" s="1523"/>
      <c r="B99" s="1523"/>
      <c r="C99" s="1523"/>
      <c r="D99" s="1523"/>
      <c r="E99" s="1523"/>
      <c r="F99" s="1523"/>
      <c r="G99" s="1523"/>
      <c r="H99" s="1523"/>
      <c r="I99" s="1523"/>
      <c r="J99" s="1523"/>
      <c r="K99" s="1523"/>
      <c r="L99" s="1523"/>
      <c r="M99" s="1523"/>
      <c r="N99" s="1523"/>
      <c r="O99" s="1523"/>
      <c r="P99" s="1523"/>
      <c r="Q99" s="1523"/>
      <c r="R99" s="1523"/>
      <c r="S99" s="1523"/>
      <c r="T99" s="1523"/>
      <c r="U99" s="1523"/>
      <c r="V99" s="1523"/>
      <c r="W99" s="1523"/>
      <c r="X99" s="1523"/>
      <c r="Y99" s="1523"/>
      <c r="Z99" s="1523"/>
      <c r="AA99" s="1523"/>
      <c r="AB99" s="1523"/>
      <c r="AC99" s="1523"/>
      <c r="AD99" s="1523"/>
      <c r="AE99" s="1523"/>
      <c r="AF99" s="1523"/>
      <c r="AG99" s="1523"/>
      <c r="AH99" s="1523"/>
      <c r="AI99" s="1523"/>
      <c r="AJ99" s="1523"/>
      <c r="AK99" s="1523"/>
      <c r="AL99" s="1523"/>
      <c r="AM99" s="1523"/>
      <c r="AN99" s="1523"/>
      <c r="AO99" s="1523"/>
      <c r="AP99" s="1523"/>
      <c r="AQ99" s="1523"/>
      <c r="AR99" s="1523"/>
      <c r="AS99" s="1523"/>
      <c r="AT99" s="1523"/>
      <c r="AU99" s="1523"/>
      <c r="AV99" s="1523"/>
      <c r="AW99" s="1523"/>
      <c r="AX99" s="1523"/>
      <c r="AY99" s="1523"/>
      <c r="AZ99" s="1523"/>
      <c r="BA99" s="1523"/>
      <c r="BB99" s="1523"/>
      <c r="BC99" s="1523"/>
      <c r="BD99" s="1523"/>
      <c r="BE99" s="1523"/>
      <c r="BF99" s="1523"/>
      <c r="BG99" s="1523"/>
      <c r="BH99" s="1523"/>
      <c r="BI99" s="1523"/>
      <c r="BJ99" s="1523"/>
      <c r="BK99" s="1523"/>
      <c r="BL99" s="1523"/>
      <c r="BM99" s="1523"/>
      <c r="BN99" s="1523"/>
      <c r="BO99" s="1523"/>
      <c r="BP99" s="1523"/>
      <c r="BQ99" s="1523"/>
      <c r="BR99" s="1523"/>
      <c r="BS99" s="1523"/>
      <c r="BT99" s="1523"/>
      <c r="BU99" s="1523"/>
      <c r="BV99" s="1523"/>
      <c r="BW99" s="1523"/>
      <c r="BX99" s="1523"/>
      <c r="BY99" s="1523"/>
      <c r="BZ99" s="1523"/>
      <c r="CA99" s="1523"/>
      <c r="CB99" s="1523"/>
      <c r="CC99" s="1523"/>
      <c r="CD99" s="1523"/>
      <c r="CE99" s="1523"/>
      <c r="CF99" s="1523"/>
      <c r="CG99" s="1523"/>
      <c r="CH99" s="1523"/>
      <c r="CI99" s="1523"/>
      <c r="CJ99" s="1523"/>
      <c r="CK99" s="1523"/>
      <c r="CL99" s="1523"/>
      <c r="CM99" s="1523"/>
      <c r="CN99" s="1523"/>
      <c r="CO99" s="1523"/>
      <c r="CP99" s="1523"/>
      <c r="CQ99" s="1523"/>
      <c r="CR99" s="1523"/>
      <c r="CS99" s="1523"/>
      <c r="CT99" s="1523"/>
      <c r="CU99" s="1523"/>
      <c r="CV99" s="1523"/>
    </row>
    <row r="100" spans="1:100" s="1914" customFormat="1">
      <c r="A100" s="1523"/>
      <c r="B100" s="1523"/>
      <c r="C100" s="1523"/>
      <c r="D100" s="1523"/>
      <c r="E100" s="1523"/>
      <c r="F100" s="1523"/>
      <c r="G100" s="1523"/>
      <c r="H100" s="1523"/>
      <c r="I100" s="1523"/>
      <c r="J100" s="1523"/>
      <c r="K100" s="1523"/>
      <c r="L100" s="1523"/>
      <c r="M100" s="1523"/>
      <c r="N100" s="1523"/>
      <c r="O100" s="1523"/>
      <c r="P100" s="1523"/>
      <c r="Q100" s="1523"/>
      <c r="R100" s="1523"/>
      <c r="S100" s="1523"/>
      <c r="T100" s="1523"/>
      <c r="U100" s="1523"/>
      <c r="V100" s="1523"/>
      <c r="W100" s="1523"/>
      <c r="X100" s="1523"/>
      <c r="Y100" s="1523"/>
      <c r="Z100" s="1523"/>
      <c r="AA100" s="1523"/>
      <c r="AB100" s="1523"/>
      <c r="AC100" s="1523"/>
      <c r="AD100" s="1523"/>
      <c r="AE100" s="1523"/>
      <c r="AF100" s="1523"/>
      <c r="AG100" s="1523"/>
      <c r="AH100" s="1523"/>
      <c r="AI100" s="1523"/>
      <c r="AJ100" s="1523"/>
      <c r="AK100" s="1523"/>
      <c r="AL100" s="1523"/>
      <c r="AM100" s="1523"/>
      <c r="AN100" s="1523"/>
      <c r="AO100" s="1523"/>
      <c r="AP100" s="1523"/>
      <c r="AQ100" s="1523"/>
      <c r="AR100" s="1523"/>
      <c r="AS100" s="1523"/>
      <c r="AT100" s="1523"/>
      <c r="AU100" s="1523"/>
      <c r="AV100" s="1523"/>
      <c r="AW100" s="1523"/>
      <c r="AX100" s="1523"/>
      <c r="AY100" s="1523"/>
      <c r="AZ100" s="1523"/>
      <c r="BA100" s="1523"/>
      <c r="BB100" s="1523"/>
      <c r="BC100" s="1523"/>
      <c r="BD100" s="1523"/>
      <c r="BE100" s="1523"/>
      <c r="BF100" s="1523"/>
      <c r="BG100" s="1523"/>
      <c r="BH100" s="1523"/>
      <c r="BI100" s="1523"/>
      <c r="BJ100" s="1523"/>
      <c r="BK100" s="1523"/>
      <c r="BL100" s="1523"/>
      <c r="BM100" s="1523"/>
      <c r="BN100" s="1523"/>
      <c r="BO100" s="1523"/>
      <c r="BP100" s="1523"/>
      <c r="BQ100" s="1523"/>
      <c r="BR100" s="1523"/>
      <c r="BS100" s="1523"/>
      <c r="BT100" s="1523"/>
      <c r="BU100" s="1523"/>
      <c r="BV100" s="1523"/>
      <c r="BW100" s="1523"/>
      <c r="BX100" s="1523"/>
      <c r="BY100" s="1523"/>
      <c r="BZ100" s="1523"/>
      <c r="CA100" s="1523"/>
      <c r="CB100" s="1523"/>
      <c r="CC100" s="1523"/>
      <c r="CD100" s="1523"/>
      <c r="CE100" s="1523"/>
      <c r="CF100" s="1523"/>
      <c r="CG100" s="1523"/>
      <c r="CH100" s="1523"/>
      <c r="CI100" s="1523"/>
      <c r="CJ100" s="1523"/>
      <c r="CK100" s="1523"/>
      <c r="CL100" s="1523"/>
      <c r="CM100" s="1523"/>
      <c r="CN100" s="1523"/>
      <c r="CO100" s="1523"/>
      <c r="CP100" s="1523"/>
      <c r="CQ100" s="1523"/>
      <c r="CR100" s="1523"/>
      <c r="CS100" s="1523"/>
      <c r="CT100" s="1523"/>
      <c r="CU100" s="1523"/>
      <c r="CV100" s="1523"/>
    </row>
    <row r="101" spans="1:100" s="1914" customFormat="1">
      <c r="A101" s="1523"/>
      <c r="B101" s="1523"/>
      <c r="C101" s="1523"/>
      <c r="D101" s="1523"/>
      <c r="E101" s="1523"/>
      <c r="F101" s="1523"/>
      <c r="G101" s="1523"/>
      <c r="H101" s="1523"/>
      <c r="I101" s="1523"/>
      <c r="J101" s="1523"/>
      <c r="K101" s="1523"/>
      <c r="L101" s="1523"/>
      <c r="M101" s="1523"/>
      <c r="N101" s="1523"/>
      <c r="O101" s="1523"/>
      <c r="P101" s="1523"/>
      <c r="Q101" s="1523"/>
      <c r="R101" s="1523"/>
      <c r="S101" s="1523"/>
      <c r="T101" s="1523"/>
      <c r="U101" s="1523"/>
      <c r="V101" s="1523"/>
      <c r="W101" s="1523"/>
      <c r="X101" s="1523"/>
      <c r="Y101" s="1523"/>
      <c r="Z101" s="1523"/>
      <c r="AA101" s="1523"/>
      <c r="AB101" s="1523"/>
      <c r="AC101" s="1523"/>
      <c r="AD101" s="1523"/>
      <c r="AE101" s="1523"/>
      <c r="AF101" s="1523"/>
      <c r="AG101" s="1523"/>
      <c r="AH101" s="1523"/>
      <c r="AI101" s="1523"/>
      <c r="AJ101" s="1523"/>
      <c r="AK101" s="1523"/>
      <c r="AL101" s="1523"/>
      <c r="AM101" s="1523"/>
      <c r="AN101" s="1523"/>
      <c r="AO101" s="1523"/>
      <c r="AP101" s="1523"/>
      <c r="AQ101" s="1523"/>
      <c r="AR101" s="1523"/>
      <c r="AS101" s="1523"/>
      <c r="AT101" s="1523"/>
      <c r="AU101" s="1523"/>
      <c r="AV101" s="1523"/>
      <c r="AW101" s="1523"/>
      <c r="AX101" s="1523"/>
      <c r="AY101" s="1523"/>
      <c r="AZ101" s="1523"/>
      <c r="BA101" s="1523"/>
      <c r="BB101" s="1523"/>
      <c r="BC101" s="1523"/>
      <c r="BD101" s="1523"/>
      <c r="BE101" s="1523"/>
      <c r="BF101" s="1523"/>
      <c r="BG101" s="1523"/>
      <c r="BH101" s="1523"/>
      <c r="BI101" s="1523"/>
      <c r="BJ101" s="1523"/>
      <c r="BK101" s="1523"/>
      <c r="BL101" s="1523"/>
      <c r="BM101" s="1523"/>
      <c r="BN101" s="1523"/>
      <c r="BO101" s="1523"/>
      <c r="BP101" s="1523"/>
      <c r="BQ101" s="1523"/>
      <c r="BR101" s="1523"/>
      <c r="BS101" s="1523"/>
      <c r="BT101" s="1523"/>
      <c r="BU101" s="1523"/>
      <c r="BV101" s="1523"/>
      <c r="BW101" s="1523"/>
      <c r="BX101" s="1523"/>
      <c r="BY101" s="1523"/>
      <c r="BZ101" s="1523"/>
      <c r="CA101" s="1523"/>
      <c r="CB101" s="1523"/>
      <c r="CC101" s="1523"/>
      <c r="CD101" s="1523"/>
      <c r="CE101" s="1523"/>
      <c r="CF101" s="1523"/>
      <c r="CG101" s="1523"/>
      <c r="CH101" s="1523"/>
      <c r="CI101" s="1523"/>
      <c r="CJ101" s="1523"/>
      <c r="CK101" s="1523"/>
      <c r="CL101" s="1523"/>
      <c r="CM101" s="1523"/>
      <c r="CN101" s="1523"/>
      <c r="CO101" s="1523"/>
      <c r="CP101" s="1523"/>
      <c r="CQ101" s="1523"/>
      <c r="CR101" s="1523"/>
      <c r="CS101" s="1523"/>
      <c r="CT101" s="1523"/>
      <c r="CU101" s="1523"/>
      <c r="CV101" s="1523"/>
    </row>
    <row r="102" spans="1:100" s="1914" customFormat="1">
      <c r="A102" s="1523"/>
      <c r="B102" s="1523"/>
      <c r="C102" s="1523"/>
      <c r="D102" s="1523"/>
      <c r="E102" s="1523"/>
      <c r="F102" s="1523"/>
      <c r="G102" s="1523"/>
      <c r="H102" s="1523"/>
      <c r="I102" s="1523"/>
      <c r="J102" s="1523"/>
      <c r="K102" s="1523"/>
      <c r="L102" s="1523"/>
      <c r="M102" s="1523"/>
      <c r="N102" s="1523"/>
      <c r="O102" s="1523"/>
      <c r="P102" s="1523"/>
      <c r="Q102" s="1523"/>
      <c r="R102" s="1523"/>
      <c r="S102" s="1523"/>
      <c r="T102" s="1523"/>
      <c r="U102" s="1523"/>
      <c r="V102" s="1523"/>
      <c r="W102" s="1523"/>
      <c r="X102" s="1523"/>
      <c r="Y102" s="1523"/>
      <c r="Z102" s="1523"/>
      <c r="AA102" s="1523"/>
      <c r="AB102" s="1523"/>
      <c r="AC102" s="1523"/>
      <c r="AD102" s="1523"/>
      <c r="AE102" s="1523"/>
      <c r="AF102" s="1523"/>
      <c r="AG102" s="1523"/>
      <c r="AH102" s="1523"/>
      <c r="AI102" s="1523"/>
      <c r="AJ102" s="1523"/>
      <c r="AK102" s="1523"/>
      <c r="AL102" s="1523"/>
      <c r="AM102" s="1523"/>
      <c r="AN102" s="1523"/>
      <c r="AO102" s="1523"/>
      <c r="AP102" s="1523"/>
      <c r="AQ102" s="1523"/>
      <c r="AR102" s="1523"/>
      <c r="AS102" s="1523"/>
      <c r="AT102" s="1523"/>
      <c r="AU102" s="1523"/>
      <c r="AV102" s="1523"/>
      <c r="AW102" s="1523"/>
      <c r="AX102" s="1523"/>
      <c r="AY102" s="1523"/>
      <c r="AZ102" s="1523"/>
      <c r="BA102" s="1523"/>
      <c r="BB102" s="1523"/>
      <c r="BC102" s="1523"/>
      <c r="BD102" s="1523"/>
      <c r="BE102" s="1523"/>
      <c r="BF102" s="1523"/>
      <c r="BG102" s="1523"/>
      <c r="BH102" s="1523"/>
      <c r="BI102" s="1523"/>
      <c r="BJ102" s="1523"/>
      <c r="BK102" s="1523"/>
      <c r="BL102" s="1523"/>
      <c r="BM102" s="1523"/>
      <c r="BN102" s="1523"/>
      <c r="BO102" s="1523"/>
      <c r="BP102" s="1523"/>
      <c r="BQ102" s="1523"/>
      <c r="BR102" s="1523"/>
      <c r="BS102" s="1523"/>
      <c r="BT102" s="1523"/>
      <c r="BU102" s="1523"/>
      <c r="BV102" s="1523"/>
      <c r="BW102" s="1523"/>
      <c r="BX102" s="1523"/>
      <c r="BY102" s="1523"/>
      <c r="BZ102" s="1523"/>
      <c r="CA102" s="1523"/>
      <c r="CB102" s="1523"/>
      <c r="CC102" s="1523"/>
      <c r="CD102" s="1523"/>
      <c r="CE102" s="1523"/>
      <c r="CF102" s="1523"/>
      <c r="CG102" s="1523"/>
      <c r="CH102" s="1523"/>
      <c r="CI102" s="1523"/>
      <c r="CJ102" s="1523"/>
      <c r="CK102" s="1523"/>
      <c r="CL102" s="1523"/>
      <c r="CM102" s="1523"/>
      <c r="CN102" s="1523"/>
      <c r="CO102" s="1523"/>
      <c r="CP102" s="1523"/>
      <c r="CQ102" s="1523"/>
      <c r="CR102" s="1523"/>
      <c r="CS102" s="1523"/>
      <c r="CT102" s="1523"/>
      <c r="CU102" s="1523"/>
      <c r="CV102" s="1523"/>
    </row>
    <row r="103" spans="1:100" s="1914" customFormat="1">
      <c r="A103" s="1523"/>
      <c r="B103" s="1523"/>
      <c r="C103" s="1523"/>
      <c r="D103" s="1523"/>
      <c r="E103" s="1523"/>
      <c r="F103" s="1523"/>
      <c r="G103" s="1523"/>
      <c r="H103" s="1523"/>
      <c r="I103" s="1523"/>
      <c r="J103" s="1523"/>
      <c r="K103" s="1523"/>
      <c r="L103" s="1523"/>
      <c r="M103" s="1523"/>
      <c r="N103" s="1523"/>
      <c r="O103" s="1523"/>
      <c r="P103" s="1523"/>
      <c r="Q103" s="1523"/>
      <c r="R103" s="1523"/>
      <c r="S103" s="1523"/>
      <c r="T103" s="1523"/>
      <c r="U103" s="1523"/>
      <c r="V103" s="1523"/>
      <c r="W103" s="1523"/>
      <c r="X103" s="1523"/>
      <c r="Y103" s="1523"/>
      <c r="Z103" s="1523"/>
      <c r="AA103" s="1523"/>
      <c r="AB103" s="1523"/>
      <c r="AC103" s="1523"/>
      <c r="AD103" s="1523"/>
      <c r="AE103" s="1523"/>
      <c r="AF103" s="1523"/>
      <c r="AG103" s="1523"/>
      <c r="AH103" s="1523"/>
      <c r="AI103" s="1523"/>
      <c r="AJ103" s="1523"/>
      <c r="AK103" s="1523"/>
      <c r="AL103" s="1523"/>
      <c r="AM103" s="1523"/>
      <c r="AN103" s="1523"/>
      <c r="AO103" s="1523"/>
      <c r="AP103" s="1523"/>
      <c r="AQ103" s="1523"/>
      <c r="AR103" s="1523"/>
      <c r="AS103" s="1523"/>
      <c r="AT103" s="1523"/>
      <c r="AU103" s="1523"/>
      <c r="AV103" s="1523"/>
      <c r="AW103" s="1523"/>
      <c r="AX103" s="1523"/>
      <c r="AY103" s="1523"/>
      <c r="AZ103" s="1523"/>
      <c r="BA103" s="1523"/>
      <c r="BB103" s="1523"/>
      <c r="BC103" s="1523"/>
      <c r="BD103" s="1523"/>
      <c r="BE103" s="1523"/>
      <c r="BF103" s="1523"/>
      <c r="BG103" s="1523"/>
      <c r="BH103" s="1523"/>
      <c r="BI103" s="1523"/>
      <c r="BJ103" s="1523"/>
      <c r="BK103" s="1523"/>
      <c r="BL103" s="1523"/>
      <c r="BM103" s="1523"/>
      <c r="BN103" s="1523"/>
      <c r="BO103" s="1523"/>
      <c r="BP103" s="1523"/>
      <c r="BQ103" s="1523"/>
      <c r="BR103" s="1523"/>
      <c r="BS103" s="1523"/>
      <c r="BT103" s="1523"/>
      <c r="BU103" s="1523"/>
      <c r="BV103" s="1523"/>
      <c r="BW103" s="1523"/>
      <c r="BX103" s="1523"/>
      <c r="BY103" s="1523"/>
      <c r="BZ103" s="1523"/>
      <c r="CA103" s="1523"/>
      <c r="CB103" s="1523"/>
      <c r="CC103" s="1523"/>
      <c r="CD103" s="1523"/>
      <c r="CE103" s="1523"/>
      <c r="CF103" s="1523"/>
      <c r="CG103" s="1523"/>
      <c r="CH103" s="1523"/>
      <c r="CI103" s="1523"/>
      <c r="CJ103" s="1523"/>
      <c r="CK103" s="1523"/>
      <c r="CL103" s="1523"/>
      <c r="CM103" s="1523"/>
      <c r="CN103" s="1523"/>
      <c r="CO103" s="1523"/>
      <c r="CP103" s="1523"/>
      <c r="CQ103" s="1523"/>
      <c r="CR103" s="1523"/>
      <c r="CS103" s="1523"/>
      <c r="CT103" s="1523"/>
      <c r="CU103" s="1523"/>
      <c r="CV103" s="1523"/>
    </row>
    <row r="104" spans="1:100" s="1914" customFormat="1">
      <c r="A104" s="1523"/>
      <c r="B104" s="1523"/>
      <c r="C104" s="1523"/>
      <c r="D104" s="1523"/>
      <c r="E104" s="1523"/>
      <c r="F104" s="1523"/>
      <c r="G104" s="1523"/>
      <c r="H104" s="1523"/>
      <c r="I104" s="1523"/>
      <c r="J104" s="1523"/>
      <c r="K104" s="1523"/>
      <c r="L104" s="1523"/>
      <c r="M104" s="1523"/>
      <c r="N104" s="1523"/>
      <c r="O104" s="1523"/>
      <c r="P104" s="1523"/>
      <c r="Q104" s="1523"/>
      <c r="R104" s="1523"/>
      <c r="S104" s="1523"/>
      <c r="T104" s="1523"/>
      <c r="U104" s="1523"/>
      <c r="V104" s="1523"/>
      <c r="W104" s="1523"/>
      <c r="X104" s="1523"/>
      <c r="Y104" s="1523"/>
      <c r="Z104" s="1523"/>
      <c r="AA104" s="1523"/>
      <c r="AB104" s="1523"/>
      <c r="AC104" s="1523"/>
      <c r="AD104" s="1523"/>
      <c r="AE104" s="1523"/>
      <c r="AF104" s="1523"/>
      <c r="AG104" s="1523"/>
      <c r="AH104" s="1523"/>
      <c r="AI104" s="1523"/>
      <c r="AJ104" s="1523"/>
      <c r="AK104" s="1523"/>
      <c r="AL104" s="1523"/>
      <c r="AM104" s="1523"/>
      <c r="AN104" s="1523"/>
      <c r="AO104" s="1523"/>
      <c r="AP104" s="1523"/>
      <c r="AQ104" s="1523"/>
      <c r="AR104" s="1523"/>
      <c r="AS104" s="1523"/>
      <c r="AT104" s="1523"/>
      <c r="AU104" s="1523"/>
      <c r="AV104" s="1523"/>
      <c r="AW104" s="1523"/>
      <c r="AX104" s="1523"/>
      <c r="AY104" s="1523"/>
      <c r="AZ104" s="1523"/>
      <c r="BA104" s="1523"/>
      <c r="BB104" s="1523"/>
      <c r="BC104" s="1523"/>
      <c r="BD104" s="1523"/>
      <c r="BE104" s="1523"/>
      <c r="BF104" s="1523"/>
      <c r="BG104" s="1523"/>
      <c r="BH104" s="1523"/>
      <c r="BI104" s="1523"/>
      <c r="BJ104" s="1523"/>
      <c r="BK104" s="1523"/>
      <c r="BL104" s="1523"/>
      <c r="BM104" s="1523"/>
      <c r="BN104" s="1523"/>
      <c r="BO104" s="1523"/>
      <c r="BP104" s="1523"/>
      <c r="BQ104" s="1523"/>
      <c r="BR104" s="1523"/>
      <c r="BS104" s="1523"/>
      <c r="BT104" s="1523"/>
      <c r="BU104" s="1523"/>
      <c r="BV104" s="1523"/>
      <c r="BW104" s="1523"/>
      <c r="BX104" s="1523"/>
      <c r="BY104" s="1523"/>
      <c r="BZ104" s="1523"/>
      <c r="CA104" s="1523"/>
      <c r="CB104" s="1523"/>
      <c r="CC104" s="1523"/>
      <c r="CD104" s="1523"/>
      <c r="CE104" s="1523"/>
      <c r="CF104" s="1523"/>
      <c r="CG104" s="1523"/>
      <c r="CH104" s="1523"/>
      <c r="CI104" s="1523"/>
      <c r="CJ104" s="1523"/>
      <c r="CK104" s="1523"/>
      <c r="CL104" s="1523"/>
      <c r="CM104" s="1523"/>
      <c r="CN104" s="1523"/>
      <c r="CO104" s="1523"/>
      <c r="CP104" s="1523"/>
      <c r="CQ104" s="1523"/>
      <c r="CR104" s="1523"/>
      <c r="CS104" s="1523"/>
      <c r="CT104" s="1523"/>
      <c r="CU104" s="1523"/>
      <c r="CV104" s="1523"/>
    </row>
    <row r="105" spans="1:100" s="1914" customFormat="1">
      <c r="A105" s="1523"/>
      <c r="B105" s="1523"/>
      <c r="C105" s="1523"/>
      <c r="D105" s="1523"/>
      <c r="E105" s="1523"/>
      <c r="F105" s="1523"/>
      <c r="G105" s="1523"/>
      <c r="H105" s="1523"/>
      <c r="I105" s="1523"/>
      <c r="J105" s="1523"/>
      <c r="K105" s="1523"/>
      <c r="L105" s="1523"/>
      <c r="M105" s="1523"/>
      <c r="N105" s="1523"/>
      <c r="O105" s="1523"/>
      <c r="P105" s="1523"/>
      <c r="Q105" s="1523"/>
      <c r="R105" s="1523"/>
      <c r="S105" s="1523"/>
      <c r="T105" s="1523"/>
      <c r="U105" s="1523"/>
      <c r="V105" s="1523"/>
      <c r="W105" s="1523"/>
      <c r="X105" s="1523"/>
      <c r="Y105" s="1523"/>
      <c r="Z105" s="1523"/>
      <c r="AA105" s="1523"/>
      <c r="AB105" s="1523"/>
      <c r="AC105" s="1523"/>
      <c r="AD105" s="1523"/>
      <c r="AE105" s="1523"/>
      <c r="AF105" s="1523"/>
      <c r="AG105" s="1523"/>
      <c r="AH105" s="1523"/>
      <c r="AI105" s="1523"/>
      <c r="AJ105" s="1523"/>
      <c r="AK105" s="1523"/>
      <c r="AL105" s="1523"/>
      <c r="AM105" s="1523"/>
      <c r="AN105" s="1523"/>
      <c r="AO105" s="1523"/>
      <c r="AP105" s="1523"/>
      <c r="AQ105" s="1523"/>
      <c r="AR105" s="1523"/>
      <c r="AS105" s="1523"/>
      <c r="AT105" s="1523"/>
      <c r="AU105" s="1523"/>
      <c r="AV105" s="1523"/>
      <c r="AW105" s="1523"/>
      <c r="AX105" s="1523"/>
      <c r="AY105" s="1523"/>
      <c r="AZ105" s="1523"/>
      <c r="BA105" s="1523"/>
      <c r="BB105" s="1523"/>
      <c r="BC105" s="1523"/>
      <c r="BD105" s="1523"/>
      <c r="BE105" s="1523"/>
      <c r="BF105" s="1523"/>
      <c r="BG105" s="1523"/>
      <c r="BH105" s="1523"/>
      <c r="BI105" s="1523"/>
      <c r="BJ105" s="1523"/>
      <c r="BK105" s="1523"/>
      <c r="BL105" s="1523"/>
      <c r="BM105" s="1523"/>
      <c r="BN105" s="1523"/>
      <c r="BO105" s="1523"/>
      <c r="BP105" s="1523"/>
      <c r="BQ105" s="1523"/>
      <c r="BR105" s="1523"/>
      <c r="BS105" s="1523"/>
      <c r="BT105" s="1523"/>
      <c r="BU105" s="1523"/>
      <c r="BV105" s="1523"/>
      <c r="BW105" s="1523"/>
      <c r="BX105" s="1523"/>
      <c r="BY105" s="1523"/>
      <c r="BZ105" s="1523"/>
      <c r="CA105" s="1523"/>
      <c r="CB105" s="1523"/>
      <c r="CC105" s="1523"/>
      <c r="CD105" s="1523"/>
      <c r="CE105" s="1523"/>
      <c r="CF105" s="1523"/>
      <c r="CG105" s="1523"/>
      <c r="CH105" s="1523"/>
      <c r="CI105" s="1523"/>
      <c r="CJ105" s="1523"/>
      <c r="CK105" s="1523"/>
      <c r="CL105" s="1523"/>
      <c r="CM105" s="1523"/>
      <c r="CN105" s="1523"/>
      <c r="CO105" s="1523"/>
      <c r="CP105" s="1523"/>
      <c r="CQ105" s="1523"/>
      <c r="CR105" s="1523"/>
      <c r="CS105" s="1523"/>
      <c r="CT105" s="1523"/>
      <c r="CU105" s="1523"/>
      <c r="CV105" s="1523"/>
    </row>
    <row r="106" spans="1:100" s="1914" customFormat="1">
      <c r="A106" s="1523"/>
      <c r="B106" s="1523"/>
      <c r="C106" s="1523"/>
      <c r="D106" s="1523"/>
      <c r="E106" s="1523"/>
      <c r="F106" s="1523"/>
      <c r="G106" s="1523"/>
      <c r="H106" s="1523"/>
      <c r="I106" s="1523"/>
      <c r="J106" s="1523"/>
      <c r="K106" s="1523"/>
      <c r="L106" s="1523"/>
      <c r="M106" s="1523"/>
      <c r="N106" s="1523"/>
      <c r="O106" s="1523"/>
      <c r="P106" s="1523"/>
      <c r="Q106" s="1523"/>
      <c r="R106" s="1523"/>
      <c r="S106" s="1523"/>
      <c r="T106" s="1523"/>
      <c r="U106" s="1523"/>
      <c r="V106" s="1523"/>
      <c r="W106" s="1523"/>
      <c r="X106" s="1523"/>
      <c r="Y106" s="1523"/>
      <c r="Z106" s="1523"/>
      <c r="AA106" s="1523"/>
      <c r="AB106" s="1523"/>
      <c r="AC106" s="1523"/>
      <c r="AD106" s="1523"/>
      <c r="AE106" s="1523"/>
      <c r="AF106" s="1523"/>
      <c r="AG106" s="1523"/>
      <c r="AH106" s="1523"/>
      <c r="AI106" s="1523"/>
      <c r="AJ106" s="1523"/>
      <c r="AK106" s="1523"/>
      <c r="AL106" s="1523"/>
      <c r="AM106" s="1523"/>
      <c r="AN106" s="1523"/>
      <c r="AO106" s="1523"/>
      <c r="AP106" s="1523"/>
      <c r="AQ106" s="1523"/>
      <c r="AR106" s="1523"/>
      <c r="AS106" s="1523"/>
      <c r="AT106" s="1523"/>
      <c r="AU106" s="1523"/>
      <c r="AV106" s="1523"/>
      <c r="AW106" s="1523"/>
      <c r="AX106" s="1523"/>
      <c r="AY106" s="1523"/>
      <c r="AZ106" s="1523"/>
      <c r="BA106" s="1523"/>
      <c r="BB106" s="1523"/>
      <c r="BC106" s="1523"/>
      <c r="BD106" s="1523"/>
      <c r="BE106" s="1523"/>
      <c r="BF106" s="1523"/>
      <c r="BG106" s="1523"/>
      <c r="BH106" s="1523"/>
      <c r="BI106" s="1523"/>
      <c r="BJ106" s="1523"/>
      <c r="BK106" s="1523"/>
      <c r="BL106" s="1523"/>
      <c r="BM106" s="1523"/>
      <c r="BN106" s="1523"/>
      <c r="BO106" s="1523"/>
      <c r="BP106" s="1523"/>
      <c r="BQ106" s="1523"/>
      <c r="BR106" s="1523"/>
      <c r="BS106" s="1523"/>
      <c r="BT106" s="1523"/>
      <c r="BU106" s="1523"/>
      <c r="BV106" s="1523"/>
      <c r="BW106" s="1523"/>
      <c r="BX106" s="1523"/>
      <c r="BY106" s="1523"/>
      <c r="BZ106" s="1523"/>
      <c r="CA106" s="1523"/>
      <c r="CB106" s="1523"/>
      <c r="CC106" s="1523"/>
      <c r="CD106" s="1523"/>
      <c r="CE106" s="1523"/>
      <c r="CF106" s="1523"/>
      <c r="CG106" s="1523"/>
      <c r="CH106" s="1523"/>
      <c r="CI106" s="1523"/>
      <c r="CJ106" s="1523"/>
      <c r="CK106" s="1523"/>
      <c r="CL106" s="1523"/>
      <c r="CM106" s="1523"/>
      <c r="CN106" s="1523"/>
      <c r="CO106" s="1523"/>
      <c r="CP106" s="1523"/>
      <c r="CQ106" s="1523"/>
      <c r="CR106" s="1523"/>
      <c r="CS106" s="1523"/>
      <c r="CT106" s="1523"/>
      <c r="CU106" s="1523"/>
      <c r="CV106" s="1523"/>
    </row>
    <row r="107" spans="1:100" s="1914" customFormat="1">
      <c r="A107" s="1523"/>
      <c r="B107" s="1523"/>
      <c r="C107" s="1523"/>
      <c r="D107" s="1523"/>
      <c r="E107" s="1523"/>
      <c r="F107" s="1523"/>
      <c r="G107" s="1523"/>
      <c r="H107" s="1523"/>
      <c r="I107" s="1523"/>
      <c r="J107" s="1523"/>
      <c r="K107" s="1523"/>
      <c r="L107" s="1523"/>
      <c r="M107" s="1523"/>
      <c r="N107" s="1523"/>
      <c r="O107" s="1523"/>
      <c r="P107" s="1523"/>
      <c r="Q107" s="1523"/>
      <c r="R107" s="1523"/>
      <c r="S107" s="1523"/>
      <c r="T107" s="1523"/>
      <c r="U107" s="1523"/>
      <c r="V107" s="1523"/>
      <c r="W107" s="1523"/>
      <c r="X107" s="1523"/>
      <c r="Y107" s="1523"/>
      <c r="Z107" s="1523"/>
      <c r="AA107" s="1523"/>
      <c r="AB107" s="1523"/>
      <c r="AC107" s="1523"/>
      <c r="AD107" s="1523"/>
      <c r="AE107" s="1523"/>
      <c r="AF107" s="1523"/>
      <c r="AG107" s="1523"/>
      <c r="AH107" s="1523"/>
      <c r="AI107" s="1523"/>
      <c r="AJ107" s="1523"/>
      <c r="AK107" s="1523"/>
      <c r="AL107" s="1523"/>
      <c r="AM107" s="1523"/>
      <c r="AN107" s="1523"/>
      <c r="AO107" s="1523"/>
      <c r="AP107" s="1523"/>
      <c r="AQ107" s="1523"/>
      <c r="AR107" s="1523"/>
      <c r="AS107" s="1523"/>
      <c r="AT107" s="1523"/>
      <c r="AU107" s="1523"/>
      <c r="AV107" s="1523"/>
      <c r="AW107" s="1523"/>
      <c r="AX107" s="1523"/>
      <c r="AY107" s="1523"/>
      <c r="AZ107" s="1523"/>
      <c r="BA107" s="1523"/>
      <c r="BB107" s="1523"/>
      <c r="BC107" s="1523"/>
      <c r="BD107" s="1523"/>
      <c r="BE107" s="1523"/>
      <c r="BF107" s="1523"/>
      <c r="BG107" s="1523"/>
      <c r="BH107" s="1523"/>
      <c r="BI107" s="1523"/>
      <c r="BJ107" s="1523"/>
      <c r="BK107" s="1523"/>
      <c r="BL107" s="1523"/>
      <c r="BM107" s="1523"/>
      <c r="BN107" s="1523"/>
      <c r="BO107" s="1523"/>
      <c r="BP107" s="1523"/>
      <c r="BQ107" s="1523"/>
      <c r="BR107" s="1523"/>
      <c r="BS107" s="1523"/>
      <c r="BT107" s="1523"/>
      <c r="BU107" s="1523"/>
      <c r="BV107" s="1523"/>
      <c r="BW107" s="1523"/>
      <c r="BX107" s="1523"/>
      <c r="BY107" s="1523"/>
      <c r="BZ107" s="1523"/>
      <c r="CA107" s="1523"/>
      <c r="CB107" s="1523"/>
      <c r="CC107" s="1523"/>
      <c r="CD107" s="1523"/>
      <c r="CE107" s="1523"/>
      <c r="CF107" s="1523"/>
      <c r="CG107" s="1523"/>
      <c r="CH107" s="1523"/>
      <c r="CI107" s="1523"/>
      <c r="CJ107" s="1523"/>
      <c r="CK107" s="1523"/>
      <c r="CL107" s="1523"/>
      <c r="CM107" s="1523"/>
      <c r="CN107" s="1523"/>
      <c r="CO107" s="1523"/>
      <c r="CP107" s="1523"/>
      <c r="CQ107" s="1523"/>
      <c r="CR107" s="1523"/>
      <c r="CS107" s="1523"/>
      <c r="CT107" s="1523"/>
      <c r="CU107" s="1523"/>
      <c r="CV107" s="1523"/>
    </row>
    <row r="108" spans="1:100" s="1914" customFormat="1">
      <c r="A108" s="1523"/>
      <c r="B108" s="1523"/>
      <c r="C108" s="1523"/>
      <c r="D108" s="1523"/>
      <c r="E108" s="1523"/>
      <c r="F108" s="1523"/>
      <c r="G108" s="1523"/>
      <c r="H108" s="1523"/>
      <c r="I108" s="1523"/>
      <c r="J108" s="1523"/>
      <c r="K108" s="1523"/>
      <c r="L108" s="1523"/>
      <c r="M108" s="1523"/>
      <c r="N108" s="1523"/>
      <c r="O108" s="1523"/>
      <c r="P108" s="1523"/>
      <c r="Q108" s="1523"/>
      <c r="R108" s="1523"/>
      <c r="S108" s="1523"/>
      <c r="T108" s="1523"/>
      <c r="U108" s="1523"/>
      <c r="V108" s="1523"/>
      <c r="W108" s="1523"/>
      <c r="X108" s="1523"/>
      <c r="Y108" s="1523"/>
      <c r="Z108" s="1523"/>
      <c r="AA108" s="1523"/>
      <c r="AB108" s="1523"/>
      <c r="AC108" s="1523"/>
      <c r="AD108" s="1523"/>
      <c r="AE108" s="1523"/>
      <c r="AF108" s="1523"/>
      <c r="AG108" s="1523"/>
      <c r="AH108" s="1523"/>
      <c r="AI108" s="1523"/>
      <c r="AJ108" s="1523"/>
      <c r="AK108" s="1523"/>
      <c r="AL108" s="1523"/>
      <c r="AM108" s="1523"/>
      <c r="AN108" s="1523"/>
      <c r="AO108" s="1523"/>
      <c r="AP108" s="1523"/>
      <c r="AQ108" s="1523"/>
      <c r="AR108" s="1523"/>
      <c r="AS108" s="1523"/>
      <c r="AT108" s="1523"/>
      <c r="AU108" s="1523"/>
      <c r="AV108" s="1523"/>
      <c r="AW108" s="1523"/>
      <c r="AX108" s="1523"/>
      <c r="AY108" s="1523"/>
      <c r="AZ108" s="1523"/>
      <c r="BA108" s="1523"/>
      <c r="BB108" s="1523"/>
      <c r="BC108" s="1523"/>
      <c r="BD108" s="1523"/>
      <c r="BE108" s="1523"/>
      <c r="BF108" s="1523"/>
      <c r="BG108" s="1523"/>
      <c r="BH108" s="1523"/>
      <c r="BI108" s="1523"/>
      <c r="BJ108" s="1523"/>
      <c r="BK108" s="1523"/>
      <c r="BL108" s="1523"/>
      <c r="BM108" s="1523"/>
      <c r="BN108" s="1523"/>
      <c r="BO108" s="1523"/>
      <c r="BP108" s="1523"/>
      <c r="BQ108" s="1523"/>
      <c r="BR108" s="1523"/>
      <c r="BS108" s="1523"/>
      <c r="BT108" s="1523"/>
      <c r="BU108" s="1523"/>
      <c r="BV108" s="1523"/>
      <c r="BW108" s="1523"/>
      <c r="BX108" s="1523"/>
      <c r="BY108" s="1523"/>
      <c r="BZ108" s="1523"/>
      <c r="CA108" s="1523"/>
      <c r="CB108" s="1523"/>
      <c r="CC108" s="1523"/>
      <c r="CD108" s="1523"/>
      <c r="CE108" s="1523"/>
      <c r="CF108" s="1523"/>
      <c r="CG108" s="1523"/>
      <c r="CH108" s="1523"/>
      <c r="CI108" s="1523"/>
      <c r="CJ108" s="1523"/>
      <c r="CK108" s="1523"/>
      <c r="CL108" s="1523"/>
      <c r="CM108" s="1523"/>
      <c r="CN108" s="1523"/>
      <c r="CO108" s="1523"/>
      <c r="CP108" s="1523"/>
      <c r="CQ108" s="1523"/>
      <c r="CR108" s="1523"/>
      <c r="CS108" s="1523"/>
      <c r="CT108" s="1523"/>
      <c r="CU108" s="1523"/>
      <c r="CV108" s="1523"/>
    </row>
    <row r="109" spans="1:100" s="1914" customFormat="1">
      <c r="A109" s="1523"/>
      <c r="B109" s="1523"/>
      <c r="C109" s="1523"/>
      <c r="D109" s="1523"/>
      <c r="E109" s="1523"/>
      <c r="F109" s="1523"/>
      <c r="G109" s="1523"/>
      <c r="H109" s="1523"/>
      <c r="I109" s="1523"/>
      <c r="J109" s="1523"/>
      <c r="K109" s="1523"/>
      <c r="L109" s="1523"/>
      <c r="M109" s="1523"/>
      <c r="N109" s="1523"/>
      <c r="O109" s="1523"/>
      <c r="P109" s="1523"/>
      <c r="Q109" s="1523"/>
      <c r="R109" s="1523"/>
      <c r="S109" s="1523"/>
      <c r="T109" s="1523"/>
      <c r="U109" s="1523"/>
      <c r="V109" s="1523"/>
      <c r="W109" s="1523"/>
      <c r="X109" s="1523"/>
      <c r="Y109" s="1523"/>
      <c r="Z109" s="1523"/>
      <c r="AA109" s="1523"/>
      <c r="AB109" s="1523"/>
      <c r="AC109" s="1523"/>
      <c r="AD109" s="1523"/>
      <c r="AE109" s="1523"/>
      <c r="AF109" s="1523"/>
      <c r="AG109" s="1523"/>
      <c r="AH109" s="1523"/>
      <c r="AI109" s="1523"/>
      <c r="AJ109" s="1523"/>
      <c r="AK109" s="1523"/>
      <c r="AL109" s="1523"/>
      <c r="AM109" s="1523"/>
      <c r="AN109" s="1523"/>
      <c r="AO109" s="1523"/>
      <c r="AP109" s="1523"/>
      <c r="AQ109" s="1523"/>
      <c r="AR109" s="1523"/>
      <c r="AS109" s="1523"/>
      <c r="AT109" s="1523"/>
      <c r="AU109" s="1523"/>
      <c r="AV109" s="1523"/>
      <c r="AW109" s="1523"/>
      <c r="AX109" s="1523"/>
      <c r="AY109" s="1523"/>
      <c r="AZ109" s="1523"/>
      <c r="BA109" s="1523"/>
      <c r="BB109" s="1523"/>
      <c r="BC109" s="1523"/>
      <c r="BD109" s="1523"/>
      <c r="BE109" s="1523"/>
      <c r="BF109" s="1523"/>
      <c r="BG109" s="1523"/>
      <c r="BH109" s="1523"/>
      <c r="BI109" s="1523"/>
      <c r="BJ109" s="1523"/>
      <c r="BK109" s="1523"/>
      <c r="BL109" s="1523"/>
      <c r="BM109" s="1523"/>
      <c r="BN109" s="1523"/>
      <c r="BO109" s="1523"/>
      <c r="BP109" s="1523"/>
      <c r="BQ109" s="1523"/>
      <c r="BR109" s="1523"/>
      <c r="BS109" s="1523"/>
      <c r="BT109" s="1523"/>
      <c r="BU109" s="1523"/>
      <c r="BV109" s="1523"/>
      <c r="BW109" s="1523"/>
      <c r="BX109" s="1523"/>
      <c r="BY109" s="1523"/>
      <c r="BZ109" s="1523"/>
      <c r="CA109" s="1523"/>
      <c r="CB109" s="1523"/>
      <c r="CC109" s="1523"/>
      <c r="CD109" s="1523"/>
      <c r="CE109" s="1523"/>
      <c r="CF109" s="1523"/>
      <c r="CG109" s="1523"/>
      <c r="CH109" s="1523"/>
      <c r="CI109" s="1523"/>
      <c r="CJ109" s="1523"/>
      <c r="CK109" s="1523"/>
      <c r="CL109" s="1523"/>
      <c r="CM109" s="1523"/>
      <c r="CN109" s="1523"/>
      <c r="CO109" s="1523"/>
      <c r="CP109" s="1523"/>
      <c r="CQ109" s="1523"/>
      <c r="CR109" s="1523"/>
      <c r="CS109" s="1523"/>
      <c r="CT109" s="1523"/>
      <c r="CU109" s="1523"/>
      <c r="CV109" s="1523"/>
    </row>
    <row r="110" spans="1:100" s="1914" customFormat="1">
      <c r="A110" s="1523"/>
      <c r="B110" s="1523"/>
      <c r="C110" s="1523"/>
      <c r="D110" s="1523"/>
      <c r="E110" s="1523"/>
      <c r="F110" s="1523"/>
      <c r="G110" s="1523"/>
      <c r="H110" s="1523"/>
      <c r="I110" s="1523"/>
      <c r="J110" s="1523"/>
      <c r="K110" s="1523"/>
      <c r="L110" s="1523"/>
      <c r="M110" s="1523"/>
      <c r="N110" s="1523"/>
      <c r="O110" s="1523"/>
      <c r="P110" s="1523"/>
      <c r="Q110" s="1523"/>
      <c r="R110" s="1523"/>
      <c r="S110" s="1523"/>
      <c r="T110" s="1523"/>
      <c r="U110" s="1523"/>
      <c r="V110" s="1523"/>
      <c r="W110" s="1523"/>
      <c r="X110" s="1523"/>
      <c r="Y110" s="1523"/>
      <c r="Z110" s="1523"/>
      <c r="AA110" s="1523"/>
      <c r="AB110" s="1523"/>
      <c r="AC110" s="1523"/>
      <c r="AD110" s="1523"/>
      <c r="AE110" s="1523"/>
      <c r="AF110" s="1523"/>
      <c r="AG110" s="1523"/>
      <c r="AH110" s="1523"/>
      <c r="AI110" s="1523"/>
      <c r="AJ110" s="1523"/>
      <c r="AK110" s="1523"/>
      <c r="AL110" s="1523"/>
      <c r="AM110" s="1523"/>
      <c r="AN110" s="1523"/>
      <c r="AO110" s="1523"/>
      <c r="AP110" s="1523"/>
      <c r="AQ110" s="1523"/>
      <c r="AR110" s="1523"/>
      <c r="AS110" s="1523"/>
      <c r="AT110" s="1523"/>
      <c r="AU110" s="1523"/>
      <c r="AV110" s="1523"/>
      <c r="AW110" s="1523"/>
      <c r="AX110" s="1523"/>
      <c r="AY110" s="1523"/>
      <c r="AZ110" s="1523"/>
      <c r="BA110" s="1523"/>
      <c r="BB110" s="1523"/>
      <c r="BC110" s="1523"/>
      <c r="BD110" s="1523"/>
      <c r="BE110" s="1523"/>
      <c r="BF110" s="1523"/>
      <c r="BG110" s="1523"/>
      <c r="BH110" s="1523"/>
      <c r="BI110" s="1523"/>
      <c r="BJ110" s="1523"/>
      <c r="BK110" s="1523"/>
      <c r="BL110" s="1523"/>
      <c r="BM110" s="1523"/>
      <c r="BN110" s="1523"/>
      <c r="BO110" s="1523"/>
      <c r="BP110" s="1523"/>
      <c r="BQ110" s="1523"/>
      <c r="BR110" s="1523"/>
      <c r="BS110" s="1523"/>
      <c r="BT110" s="1523"/>
      <c r="BU110" s="1523"/>
      <c r="BV110" s="1523"/>
      <c r="BW110" s="1523"/>
      <c r="BX110" s="1523"/>
      <c r="BY110" s="1523"/>
      <c r="BZ110" s="1523"/>
      <c r="CA110" s="1523"/>
      <c r="CB110" s="1523"/>
      <c r="CC110" s="1523"/>
      <c r="CD110" s="1523"/>
      <c r="CE110" s="1523"/>
      <c r="CF110" s="1523"/>
      <c r="CG110" s="1523"/>
      <c r="CH110" s="1523"/>
      <c r="CI110" s="1523"/>
      <c r="CJ110" s="1523"/>
      <c r="CK110" s="1523"/>
      <c r="CL110" s="1523"/>
      <c r="CM110" s="1523"/>
      <c r="CN110" s="1523"/>
      <c r="CO110" s="1523"/>
      <c r="CP110" s="1523"/>
      <c r="CQ110" s="1523"/>
      <c r="CR110" s="1523"/>
      <c r="CS110" s="1523"/>
      <c r="CT110" s="1523"/>
      <c r="CU110" s="1523"/>
      <c r="CV110" s="1523"/>
    </row>
    <row r="111" spans="1:100" s="1914" customFormat="1">
      <c r="A111" s="1523"/>
      <c r="B111" s="1523"/>
      <c r="C111" s="1523"/>
      <c r="D111" s="1523"/>
      <c r="E111" s="1523"/>
      <c r="F111" s="1523"/>
      <c r="G111" s="1523"/>
      <c r="H111" s="1523"/>
      <c r="I111" s="1523"/>
      <c r="J111" s="1523"/>
      <c r="K111" s="1523"/>
      <c r="L111" s="1523"/>
      <c r="M111" s="1523"/>
      <c r="N111" s="1523"/>
      <c r="O111" s="1523"/>
      <c r="P111" s="1523"/>
      <c r="Q111" s="1523"/>
      <c r="R111" s="1523"/>
      <c r="S111" s="1523"/>
      <c r="T111" s="1523"/>
      <c r="U111" s="1523"/>
      <c r="V111" s="1523"/>
      <c r="W111" s="1523"/>
      <c r="X111" s="1523"/>
      <c r="Y111" s="1523"/>
      <c r="Z111" s="1523"/>
      <c r="AA111" s="1523"/>
      <c r="AB111" s="1523"/>
      <c r="AC111" s="1523"/>
      <c r="AD111" s="1523"/>
      <c r="AE111" s="1523"/>
      <c r="AF111" s="1523"/>
      <c r="AG111" s="1523"/>
      <c r="AH111" s="1523"/>
      <c r="AI111" s="1523"/>
      <c r="AJ111" s="1523"/>
      <c r="AK111" s="1523"/>
      <c r="AL111" s="1523"/>
      <c r="AM111" s="1523"/>
      <c r="AN111" s="1523"/>
      <c r="AO111" s="1523"/>
      <c r="AP111" s="1523"/>
      <c r="AQ111" s="1523"/>
      <c r="AR111" s="1523"/>
      <c r="AS111" s="1523"/>
      <c r="AT111" s="1523"/>
      <c r="AU111" s="1523"/>
      <c r="AV111" s="1523"/>
      <c r="AW111" s="1523"/>
      <c r="AX111" s="1523"/>
      <c r="AY111" s="1523"/>
      <c r="AZ111" s="1523"/>
      <c r="BA111" s="1523"/>
      <c r="BB111" s="1523"/>
      <c r="BC111" s="1523"/>
      <c r="BD111" s="1523"/>
      <c r="BE111" s="1523"/>
      <c r="BF111" s="1523"/>
      <c r="BG111" s="1523"/>
      <c r="BH111" s="1523"/>
      <c r="BI111" s="1523"/>
      <c r="BJ111" s="1523"/>
      <c r="BK111" s="1523"/>
      <c r="BL111" s="1523"/>
      <c r="BM111" s="1523"/>
      <c r="BN111" s="1523"/>
      <c r="BO111" s="1523"/>
      <c r="BP111" s="1523"/>
      <c r="BQ111" s="1523"/>
      <c r="BR111" s="1523"/>
      <c r="BS111" s="1523"/>
      <c r="BT111" s="1523"/>
      <c r="BU111" s="1523"/>
      <c r="BV111" s="1523"/>
      <c r="BW111" s="1523"/>
      <c r="BX111" s="1523"/>
      <c r="BY111" s="1523"/>
      <c r="BZ111" s="1523"/>
      <c r="CA111" s="1523"/>
      <c r="CB111" s="1523"/>
      <c r="CC111" s="1523"/>
      <c r="CD111" s="1523"/>
      <c r="CE111" s="1523"/>
      <c r="CF111" s="1523"/>
      <c r="CG111" s="1523"/>
      <c r="CH111" s="1523"/>
      <c r="CI111" s="1523"/>
      <c r="CJ111" s="1523"/>
      <c r="CK111" s="1523"/>
      <c r="CL111" s="1523"/>
      <c r="CM111" s="1523"/>
      <c r="CN111" s="1523"/>
      <c r="CO111" s="1523"/>
      <c r="CP111" s="1523"/>
      <c r="CQ111" s="1523"/>
      <c r="CR111" s="1523"/>
      <c r="CS111" s="1523"/>
      <c r="CT111" s="1523"/>
      <c r="CU111" s="1523"/>
      <c r="CV111" s="1523"/>
    </row>
    <row r="112" spans="1:100" s="1914" customFormat="1"/>
    <row r="113" s="1914" customFormat="1"/>
    <row r="114" s="1914" customFormat="1"/>
    <row r="115" s="1914" customFormat="1"/>
    <row r="116" s="1914" customFormat="1"/>
    <row r="117" s="1914" customFormat="1"/>
    <row r="118" s="1914" customFormat="1"/>
    <row r="119" s="1914" customFormat="1"/>
    <row r="120" s="1914" customFormat="1"/>
  </sheetData>
  <sheetProtection algorithmName="SHA-512" hashValue="XZqbgJm4Sd4mtVNelWac29/V5Lz/qU9Ju3ap6TjnfgvjGfKrMU55t7YjOdVZCQI9vY2DM2IAj1BGsiIIqA6oZQ==" saltValue="imlUH8AhUYTB/WKc2LFuCg==" spinCount="100000" sheet="1" objects="1" scenarios="1"/>
  <mergeCells count="5">
    <mergeCell ref="A82:CC82"/>
    <mergeCell ref="A79:BR79"/>
    <mergeCell ref="A80:BR80"/>
    <mergeCell ref="A81:BS81"/>
    <mergeCell ref="A1:CD1"/>
  </mergeCells>
  <pageMargins left="0.25" right="0.25" top="0.75" bottom="0.75" header="0.3" footer="0.3"/>
  <pageSetup scale="38"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03"/>
  <sheetViews>
    <sheetView topLeftCell="B1" zoomScaleNormal="100" workbookViewId="0">
      <selection activeCell="I30" sqref="I30"/>
    </sheetView>
  </sheetViews>
  <sheetFormatPr defaultColWidth="9.140625" defaultRowHeight="15"/>
  <cols>
    <col min="1" max="1" width="0" style="754" hidden="1" customWidth="1"/>
    <col min="2" max="2" width="3.42578125" style="754" customWidth="1"/>
    <col min="3" max="3" width="3" style="754" customWidth="1"/>
    <col min="4" max="4" width="74.5703125" style="1265" customWidth="1"/>
    <col min="5" max="5" width="12.85546875" style="754" customWidth="1"/>
    <col min="6" max="7" width="9.7109375" style="754" customWidth="1"/>
    <col min="8" max="19" width="9.5703125" style="258" customWidth="1"/>
    <col min="20" max="16384" width="9.140625" style="754"/>
  </cols>
  <sheetData>
    <row r="1" spans="1:20" ht="12.75" customHeight="1">
      <c r="A1" s="754" t="s">
        <v>429</v>
      </c>
      <c r="B1" s="2261" t="s">
        <v>922</v>
      </c>
      <c r="C1" s="2261"/>
      <c r="D1" s="2261"/>
      <c r="E1" s="2261"/>
      <c r="F1" s="2261"/>
      <c r="G1" s="2261"/>
      <c r="H1" s="2261"/>
      <c r="I1" s="2261"/>
      <c r="J1" s="2261"/>
      <c r="K1" s="2261"/>
      <c r="L1" s="2261"/>
      <c r="M1" s="2261"/>
      <c r="N1" s="2261"/>
      <c r="O1" s="2261"/>
      <c r="P1" s="2261"/>
      <c r="Q1" s="2261"/>
      <c r="R1" s="2261"/>
      <c r="S1" s="2261"/>
    </row>
    <row r="2" spans="1:20" ht="12.75" customHeight="1">
      <c r="B2" s="2261"/>
      <c r="C2" s="2261"/>
      <c r="D2" s="2261"/>
      <c r="E2" s="2261"/>
      <c r="F2" s="2261"/>
      <c r="G2" s="2261"/>
      <c r="H2" s="2261"/>
      <c r="I2" s="2261"/>
      <c r="J2" s="2261"/>
      <c r="K2" s="2261"/>
      <c r="L2" s="2261"/>
      <c r="M2" s="2261"/>
      <c r="N2" s="2261"/>
      <c r="O2" s="2261"/>
      <c r="P2" s="2261"/>
      <c r="Q2" s="2261"/>
      <c r="R2" s="2261"/>
      <c r="S2" s="2261"/>
    </row>
    <row r="3" spans="1:20" s="1201" customFormat="1" ht="15" customHeight="1">
      <c r="C3" s="2262" t="s">
        <v>799</v>
      </c>
      <c r="D3" s="2262"/>
      <c r="F3" s="1201" t="s">
        <v>800</v>
      </c>
      <c r="G3" s="1201" t="s">
        <v>801</v>
      </c>
      <c r="H3" s="1201" t="s">
        <v>802</v>
      </c>
      <c r="I3" s="1201" t="s">
        <v>803</v>
      </c>
      <c r="J3" s="1201" t="s">
        <v>804</v>
      </c>
      <c r="K3" s="1201" t="s">
        <v>805</v>
      </c>
      <c r="L3" s="1201" t="s">
        <v>806</v>
      </c>
      <c r="M3" s="1201" t="s">
        <v>807</v>
      </c>
      <c r="N3" s="1201" t="s">
        <v>808</v>
      </c>
      <c r="O3" s="1201" t="s">
        <v>809</v>
      </c>
      <c r="P3" s="1201" t="s">
        <v>810</v>
      </c>
      <c r="Q3" s="1201" t="s">
        <v>811</v>
      </c>
      <c r="R3" s="1201" t="s">
        <v>812</v>
      </c>
      <c r="S3" s="1201" t="s">
        <v>813</v>
      </c>
    </row>
    <row r="4" spans="1:20" ht="15" hidden="1" customHeight="1">
      <c r="B4" s="2263"/>
      <c r="C4" s="2266">
        <v>1</v>
      </c>
      <c r="D4" s="2268" t="s">
        <v>814</v>
      </c>
      <c r="E4" s="1202"/>
      <c r="F4" s="1203"/>
      <c r="G4" s="1203"/>
      <c r="H4" s="1203"/>
      <c r="I4" s="1203"/>
      <c r="J4" s="1203"/>
      <c r="K4" s="1203"/>
      <c r="L4" s="1203"/>
      <c r="M4" s="1203"/>
      <c r="N4" s="1203"/>
      <c r="O4" s="1203"/>
      <c r="P4" s="1203"/>
      <c r="Q4" s="1203"/>
      <c r="R4" s="1203"/>
      <c r="S4" s="1204"/>
    </row>
    <row r="5" spans="1:20" ht="15" customHeight="1">
      <c r="A5" s="754" t="s">
        <v>798</v>
      </c>
      <c r="B5" s="2264"/>
      <c r="C5" s="2267"/>
      <c r="D5" s="2269"/>
      <c r="E5" s="1205" t="s">
        <v>815</v>
      </c>
      <c r="F5" s="1206">
        <v>69378.844510717303</v>
      </c>
      <c r="G5" s="1206">
        <v>69378.844510717259</v>
      </c>
      <c r="H5" s="1206">
        <v>70324.271545464173</v>
      </c>
      <c r="I5" s="1206">
        <v>70324.271545464173</v>
      </c>
      <c r="J5" s="1206">
        <v>70324.271545464173</v>
      </c>
      <c r="K5" s="1206">
        <v>70324.271545464173</v>
      </c>
      <c r="L5" s="1206">
        <v>71328.25177543977</v>
      </c>
      <c r="M5" s="1206">
        <v>71328.25177543977</v>
      </c>
      <c r="N5" s="1206">
        <v>71328.25177543977</v>
      </c>
      <c r="O5" s="1206">
        <v>71328.25177543977</v>
      </c>
      <c r="P5" s="1207"/>
      <c r="Q5" s="1207"/>
      <c r="R5" s="1207"/>
      <c r="S5" s="1207"/>
    </row>
    <row r="6" spans="1:20" ht="15" hidden="1" customHeight="1">
      <c r="A6" s="754" t="s">
        <v>873</v>
      </c>
      <c r="B6" s="2264"/>
      <c r="C6" s="2270">
        <v>2</v>
      </c>
      <c r="D6" s="2272" t="s">
        <v>816</v>
      </c>
      <c r="E6" s="1208"/>
      <c r="F6" s="1209"/>
      <c r="G6" s="1209"/>
      <c r="H6" s="1209"/>
      <c r="I6" s="1209"/>
      <c r="J6" s="1209"/>
      <c r="K6" s="1209"/>
      <c r="L6" s="1209"/>
      <c r="M6" s="1209"/>
      <c r="N6" s="1209"/>
      <c r="O6" s="1209"/>
      <c r="P6" s="1209"/>
      <c r="Q6" s="1209"/>
      <c r="R6" s="1209"/>
      <c r="S6" s="1210"/>
    </row>
    <row r="7" spans="1:20" ht="15" customHeight="1" thickBot="1">
      <c r="A7" s="754" t="s">
        <v>873</v>
      </c>
      <c r="B7" s="2265"/>
      <c r="C7" s="2271"/>
      <c r="D7" s="2273"/>
      <c r="E7" s="1211" t="s">
        <v>815</v>
      </c>
      <c r="F7" s="1212">
        <v>4.1930288061214231E-2</v>
      </c>
      <c r="G7" s="1213">
        <v>4.1930288061214231E-2</v>
      </c>
      <c r="H7" s="1214">
        <v>4.1930288061214231E-2</v>
      </c>
      <c r="I7" s="1214">
        <v>4.1930288061214231E-2</v>
      </c>
      <c r="J7" s="1214">
        <v>4.1930288061214231E-2</v>
      </c>
      <c r="K7" s="1214">
        <v>4.1930288061214231E-2</v>
      </c>
      <c r="L7" s="1214">
        <v>4.3042518709199354E-2</v>
      </c>
      <c r="M7" s="1214">
        <v>4.3042518709199354E-2</v>
      </c>
      <c r="N7" s="1214">
        <v>4.3042518709199354E-2</v>
      </c>
      <c r="O7" s="1214">
        <v>4.3042518709199354E-2</v>
      </c>
      <c r="P7" s="1215"/>
      <c r="Q7" s="1215"/>
      <c r="R7" s="1215"/>
      <c r="S7" s="1216"/>
    </row>
    <row r="8" spans="1:20" ht="15" customHeight="1">
      <c r="A8" s="2299" t="s">
        <v>874</v>
      </c>
      <c r="B8" s="2264" t="s">
        <v>817</v>
      </c>
      <c r="C8" s="2266">
        <v>3</v>
      </c>
      <c r="D8" s="2274" t="s">
        <v>818</v>
      </c>
      <c r="E8" s="1217" t="s">
        <v>819</v>
      </c>
      <c r="F8" s="1203">
        <v>5426</v>
      </c>
      <c r="G8" s="1203">
        <v>5426</v>
      </c>
      <c r="H8" s="1203">
        <v>5426</v>
      </c>
      <c r="I8" s="1203">
        <v>5426</v>
      </c>
      <c r="J8" s="1203">
        <v>5426</v>
      </c>
      <c r="K8" s="1203">
        <v>5426</v>
      </c>
      <c r="L8" s="1203">
        <v>5426</v>
      </c>
      <c r="M8" s="1203">
        <v>5426</v>
      </c>
      <c r="N8" s="1203">
        <v>5426</v>
      </c>
      <c r="O8" s="1203">
        <v>5426</v>
      </c>
      <c r="P8" s="1203">
        <v>5426</v>
      </c>
      <c r="Q8" s="1203">
        <v>5426</v>
      </c>
      <c r="R8" s="1203">
        <v>5426</v>
      </c>
      <c r="S8" s="1203">
        <v>5426</v>
      </c>
    </row>
    <row r="9" spans="1:20" ht="15" customHeight="1">
      <c r="A9" s="2299"/>
      <c r="B9" s="2264"/>
      <c r="C9" s="2267"/>
      <c r="D9" s="2275"/>
      <c r="E9" s="1205" t="s">
        <v>815</v>
      </c>
      <c r="F9" s="1218">
        <v>5426</v>
      </c>
      <c r="G9" s="1218">
        <v>5304</v>
      </c>
      <c r="H9" s="1218">
        <v>5429</v>
      </c>
      <c r="I9" s="1218">
        <v>5462</v>
      </c>
      <c r="J9" s="1218">
        <v>6008</v>
      </c>
      <c r="K9" s="1218">
        <v>5750</v>
      </c>
      <c r="L9" s="1218">
        <v>5780</v>
      </c>
      <c r="M9" s="1218">
        <v>4235</v>
      </c>
      <c r="N9" s="1218">
        <v>5132</v>
      </c>
      <c r="O9" s="1218">
        <v>5173</v>
      </c>
      <c r="P9" s="269"/>
      <c r="Q9" s="269"/>
      <c r="R9" s="269"/>
      <c r="S9" s="1219"/>
    </row>
    <row r="10" spans="1:20" ht="15" customHeight="1">
      <c r="A10" s="2299" t="s">
        <v>875</v>
      </c>
      <c r="B10" s="2264"/>
      <c r="C10" s="2276">
        <v>4</v>
      </c>
      <c r="D10" s="2275" t="s">
        <v>820</v>
      </c>
      <c r="E10" s="1208" t="s">
        <v>819</v>
      </c>
      <c r="F10" s="1209">
        <v>2442</v>
      </c>
      <c r="G10" s="1209">
        <v>2442</v>
      </c>
      <c r="H10" s="1209">
        <v>2442</v>
      </c>
      <c r="I10" s="1209">
        <v>2442</v>
      </c>
      <c r="J10" s="1209">
        <v>2442</v>
      </c>
      <c r="K10" s="1209">
        <v>2442</v>
      </c>
      <c r="L10" s="1209">
        <v>2442</v>
      </c>
      <c r="M10" s="1209">
        <v>2442</v>
      </c>
      <c r="N10" s="1209">
        <v>2442</v>
      </c>
      <c r="O10" s="1209">
        <v>2442</v>
      </c>
      <c r="P10" s="1209">
        <v>2442</v>
      </c>
      <c r="Q10" s="1209">
        <v>2442</v>
      </c>
      <c r="R10" s="1209">
        <v>2442</v>
      </c>
      <c r="S10" s="1209">
        <v>2442</v>
      </c>
    </row>
    <row r="11" spans="1:20" ht="15" customHeight="1">
      <c r="A11" s="2299"/>
      <c r="B11" s="2264"/>
      <c r="C11" s="2267"/>
      <c r="D11" s="2275"/>
      <c r="E11" s="1205" t="s">
        <v>815</v>
      </c>
      <c r="F11" s="269">
        <v>2442</v>
      </c>
      <c r="G11" s="269">
        <v>2238</v>
      </c>
      <c r="H11" s="1218">
        <v>2323</v>
      </c>
      <c r="I11" s="269">
        <v>2391</v>
      </c>
      <c r="J11" s="1218">
        <v>2567</v>
      </c>
      <c r="K11" s="269">
        <v>2353</v>
      </c>
      <c r="L11" s="269">
        <v>2405</v>
      </c>
      <c r="M11" s="269">
        <v>1960</v>
      </c>
      <c r="N11" s="269">
        <v>2300</v>
      </c>
      <c r="O11" s="269">
        <v>2315</v>
      </c>
      <c r="P11" s="269"/>
      <c r="Q11" s="269"/>
      <c r="R11" s="269"/>
      <c r="S11" s="1219"/>
    </row>
    <row r="12" spans="1:20" ht="15" customHeight="1">
      <c r="A12" s="2299" t="s">
        <v>876</v>
      </c>
      <c r="B12" s="2264"/>
      <c r="C12" s="2276">
        <v>5</v>
      </c>
      <c r="D12" s="2277" t="s">
        <v>821</v>
      </c>
      <c r="E12" s="1208" t="s">
        <v>819</v>
      </c>
      <c r="F12" s="1220">
        <v>0.14000000000000001</v>
      </c>
      <c r="G12" s="1220">
        <v>0.14000000000000001</v>
      </c>
      <c r="H12" s="1220">
        <v>0.14000000000000001</v>
      </c>
      <c r="I12" s="1220">
        <v>0.14000000000000001</v>
      </c>
      <c r="J12" s="1220">
        <v>0.14000000000000001</v>
      </c>
      <c r="K12" s="1220">
        <v>0.14000000000000001</v>
      </c>
      <c r="L12" s="1220">
        <v>0.14000000000000001</v>
      </c>
      <c r="M12" s="1220">
        <v>0.14000000000000001</v>
      </c>
      <c r="N12" s="1220">
        <v>0.14000000000000001</v>
      </c>
      <c r="O12" s="1220">
        <v>0.14000000000000001</v>
      </c>
      <c r="P12" s="1220">
        <v>0.14000000000000001</v>
      </c>
      <c r="Q12" s="1220">
        <v>0.14000000000000001</v>
      </c>
      <c r="R12" s="1220">
        <v>0.14000000000000001</v>
      </c>
      <c r="S12" s="1220">
        <v>0.14000000000000001</v>
      </c>
    </row>
    <row r="13" spans="1:20" ht="15" customHeight="1">
      <c r="A13" s="2299"/>
      <c r="B13" s="2264"/>
      <c r="C13" s="2267"/>
      <c r="D13" s="2269"/>
      <c r="E13" s="1205" t="s">
        <v>815</v>
      </c>
      <c r="F13" s="1221">
        <v>0.14486563445452927</v>
      </c>
      <c r="G13" s="1221">
        <v>0.14438709677419354</v>
      </c>
      <c r="H13" s="1221">
        <v>0.1491397021058038</v>
      </c>
      <c r="I13" s="1221">
        <v>0.14955901670106961</v>
      </c>
      <c r="J13" s="1221">
        <v>0.14997663005375086</v>
      </c>
      <c r="K13" s="1221">
        <v>0.15266333614481281</v>
      </c>
      <c r="L13" s="1221">
        <v>0.15271780543561086</v>
      </c>
      <c r="M13" s="1221">
        <v>0.14435115628222123</v>
      </c>
      <c r="N13" s="1221">
        <v>0.14233554056562905</v>
      </c>
      <c r="O13" s="1221">
        <v>0.15536912751677853</v>
      </c>
      <c r="P13" s="269"/>
      <c r="Q13" s="269"/>
      <c r="R13" s="269"/>
      <c r="S13" s="1219"/>
    </row>
    <row r="14" spans="1:20" ht="15" customHeight="1">
      <c r="A14" s="2299" t="s">
        <v>877</v>
      </c>
      <c r="B14" s="2264"/>
      <c r="C14" s="2270">
        <v>6</v>
      </c>
      <c r="D14" s="2269" t="s">
        <v>822</v>
      </c>
      <c r="E14" s="1208" t="s">
        <v>819</v>
      </c>
      <c r="F14" s="1209">
        <v>141</v>
      </c>
      <c r="G14" s="1209">
        <v>141</v>
      </c>
      <c r="H14" s="1209">
        <v>141</v>
      </c>
      <c r="I14" s="1209">
        <v>141</v>
      </c>
      <c r="J14" s="1209">
        <v>141</v>
      </c>
      <c r="K14" s="1209">
        <v>141</v>
      </c>
      <c r="L14" s="1209">
        <v>141</v>
      </c>
      <c r="M14" s="1209">
        <v>141</v>
      </c>
      <c r="N14" s="1209">
        <v>141</v>
      </c>
      <c r="O14" s="1209">
        <v>141</v>
      </c>
      <c r="P14" s="1209">
        <v>141</v>
      </c>
      <c r="Q14" s="1209">
        <v>141</v>
      </c>
      <c r="R14" s="1209">
        <v>141</v>
      </c>
      <c r="S14" s="1209">
        <v>141</v>
      </c>
    </row>
    <row r="15" spans="1:20" ht="15" customHeight="1" thickBot="1">
      <c r="A15" s="2299"/>
      <c r="B15" s="2264"/>
      <c r="C15" s="2271"/>
      <c r="D15" s="2278"/>
      <c r="E15" s="1222" t="s">
        <v>815</v>
      </c>
      <c r="F15" s="270">
        <v>140.79219780737475</v>
      </c>
      <c r="G15" s="270">
        <v>129.03068742543189</v>
      </c>
      <c r="H15" s="270">
        <v>133.93131675124141</v>
      </c>
      <c r="I15" s="270">
        <v>137.85182021188905</v>
      </c>
      <c r="J15" s="1223">
        <v>147.99900563944757</v>
      </c>
      <c r="K15" s="270">
        <v>135.66095063093888</v>
      </c>
      <c r="L15" s="270">
        <v>138.6589826890812</v>
      </c>
      <c r="M15" s="270">
        <v>113.00274680690192</v>
      </c>
      <c r="N15" s="270">
        <v>132.60526411014001</v>
      </c>
      <c r="O15" s="270">
        <v>133.47008104998875</v>
      </c>
      <c r="P15" s="270"/>
      <c r="Q15" s="270"/>
      <c r="R15" s="270"/>
      <c r="S15" s="1224"/>
      <c r="T15" s="258"/>
    </row>
    <row r="16" spans="1:20" ht="15" customHeight="1">
      <c r="A16" s="2299" t="s">
        <v>878</v>
      </c>
      <c r="B16" s="2263" t="s">
        <v>823</v>
      </c>
      <c r="C16" s="2266">
        <v>7</v>
      </c>
      <c r="D16" s="2268" t="s">
        <v>824</v>
      </c>
      <c r="E16" s="1225" t="s">
        <v>819</v>
      </c>
      <c r="F16" s="1226">
        <v>350</v>
      </c>
      <c r="G16" s="1226">
        <v>350</v>
      </c>
      <c r="H16" s="1226">
        <v>350</v>
      </c>
      <c r="I16" s="1226">
        <v>350</v>
      </c>
      <c r="J16" s="1226">
        <v>350</v>
      </c>
      <c r="K16" s="1226">
        <v>350</v>
      </c>
      <c r="L16" s="1226">
        <v>350</v>
      </c>
      <c r="M16" s="1226">
        <v>350</v>
      </c>
      <c r="N16" s="1226">
        <v>350</v>
      </c>
      <c r="O16" s="1226">
        <v>350</v>
      </c>
      <c r="P16" s="1226">
        <v>350</v>
      </c>
      <c r="Q16" s="1226">
        <v>350</v>
      </c>
      <c r="R16" s="1226">
        <v>350</v>
      </c>
      <c r="S16" s="1226">
        <v>350</v>
      </c>
    </row>
    <row r="17" spans="1:19" ht="15" customHeight="1">
      <c r="A17" s="2299"/>
      <c r="B17" s="2264"/>
      <c r="C17" s="2267"/>
      <c r="D17" s="2269"/>
      <c r="E17" s="1205" t="s">
        <v>815</v>
      </c>
      <c r="F17" s="1227">
        <v>350</v>
      </c>
      <c r="G17" s="1227">
        <v>331</v>
      </c>
      <c r="H17" s="1227">
        <v>426</v>
      </c>
      <c r="I17" s="1227">
        <v>411</v>
      </c>
      <c r="J17" s="1227">
        <v>455</v>
      </c>
      <c r="K17" s="1227">
        <v>381</v>
      </c>
      <c r="L17" s="1227">
        <v>412</v>
      </c>
      <c r="M17" s="1227">
        <v>319</v>
      </c>
      <c r="N17" s="1227">
        <v>418</v>
      </c>
      <c r="O17" s="1227">
        <v>358</v>
      </c>
      <c r="P17" s="1227"/>
      <c r="Q17" s="1227"/>
      <c r="R17" s="1227"/>
      <c r="S17" s="1228"/>
    </row>
    <row r="18" spans="1:19" ht="15" customHeight="1">
      <c r="A18" s="2299" t="s">
        <v>879</v>
      </c>
      <c r="B18" s="2264"/>
      <c r="C18" s="2276">
        <v>8</v>
      </c>
      <c r="D18" s="2277" t="s">
        <v>825</v>
      </c>
      <c r="E18" s="1229" t="s">
        <v>819</v>
      </c>
      <c r="F18" s="1230">
        <v>57</v>
      </c>
      <c r="G18" s="1230">
        <v>57</v>
      </c>
      <c r="H18" s="1230">
        <v>57</v>
      </c>
      <c r="I18" s="1230">
        <v>57</v>
      </c>
      <c r="J18" s="1230">
        <v>57</v>
      </c>
      <c r="K18" s="1230">
        <v>57</v>
      </c>
      <c r="L18" s="1230">
        <v>57</v>
      </c>
      <c r="M18" s="1230">
        <v>57</v>
      </c>
      <c r="N18" s="1230">
        <v>57</v>
      </c>
      <c r="O18" s="1230">
        <v>57</v>
      </c>
      <c r="P18" s="1230">
        <v>57</v>
      </c>
      <c r="Q18" s="1230">
        <v>57</v>
      </c>
      <c r="R18" s="1230">
        <v>57</v>
      </c>
      <c r="S18" s="1230">
        <v>57</v>
      </c>
    </row>
    <row r="19" spans="1:19" ht="15" customHeight="1">
      <c r="A19" s="2299"/>
      <c r="B19" s="2264"/>
      <c r="C19" s="2267"/>
      <c r="D19" s="2269"/>
      <c r="E19" s="1205" t="s">
        <v>815</v>
      </c>
      <c r="F19" s="269">
        <v>57</v>
      </c>
      <c r="G19" s="269">
        <v>61</v>
      </c>
      <c r="H19" s="269">
        <v>75</v>
      </c>
      <c r="I19" s="269">
        <v>64</v>
      </c>
      <c r="J19" s="269">
        <v>80</v>
      </c>
      <c r="K19" s="269">
        <v>64</v>
      </c>
      <c r="L19" s="269">
        <v>69</v>
      </c>
      <c r="M19" s="269">
        <v>70</v>
      </c>
      <c r="N19" s="269">
        <v>79</v>
      </c>
      <c r="O19" s="269">
        <v>60</v>
      </c>
      <c r="P19" s="269"/>
      <c r="Q19" s="269"/>
      <c r="R19" s="269"/>
      <c r="S19" s="1219"/>
    </row>
    <row r="20" spans="1:19" ht="15" customHeight="1">
      <c r="A20" s="2299" t="s">
        <v>880</v>
      </c>
      <c r="B20" s="2264"/>
      <c r="C20" s="2279">
        <v>9</v>
      </c>
      <c r="D20" s="2277" t="s">
        <v>826</v>
      </c>
      <c r="E20" s="1231" t="s">
        <v>819</v>
      </c>
      <c r="F20" s="1209">
        <v>102</v>
      </c>
      <c r="G20" s="1209">
        <v>102</v>
      </c>
      <c r="H20" s="1209">
        <v>102</v>
      </c>
      <c r="I20" s="1209">
        <v>102</v>
      </c>
      <c r="J20" s="1209">
        <v>102</v>
      </c>
      <c r="K20" s="1209">
        <v>102</v>
      </c>
      <c r="L20" s="1209">
        <v>102</v>
      </c>
      <c r="M20" s="1209">
        <v>102</v>
      </c>
      <c r="N20" s="1209">
        <v>102</v>
      </c>
      <c r="O20" s="1209">
        <v>102</v>
      </c>
      <c r="P20" s="1209">
        <v>102</v>
      </c>
      <c r="Q20" s="1209">
        <v>102</v>
      </c>
      <c r="R20" s="1209">
        <v>102</v>
      </c>
      <c r="S20" s="1209">
        <v>102</v>
      </c>
    </row>
    <row r="21" spans="1:19" ht="15" customHeight="1">
      <c r="A21" s="2299"/>
      <c r="B21" s="2264"/>
      <c r="C21" s="2280"/>
      <c r="D21" s="2269"/>
      <c r="E21" s="1205" t="s">
        <v>815</v>
      </c>
      <c r="F21" s="269">
        <v>102</v>
      </c>
      <c r="G21" s="269">
        <v>99</v>
      </c>
      <c r="H21" s="1218">
        <v>133</v>
      </c>
      <c r="I21" s="269">
        <v>131</v>
      </c>
      <c r="J21" s="269">
        <v>135</v>
      </c>
      <c r="K21" s="269">
        <v>118</v>
      </c>
      <c r="L21" s="269">
        <v>130</v>
      </c>
      <c r="M21" s="269">
        <v>112</v>
      </c>
      <c r="N21" s="269">
        <v>133</v>
      </c>
      <c r="O21" s="269">
        <v>102</v>
      </c>
      <c r="P21" s="269"/>
      <c r="Q21" s="269"/>
      <c r="R21" s="269"/>
      <c r="S21" s="1219"/>
    </row>
    <row r="22" spans="1:19" ht="15" customHeight="1">
      <c r="A22" s="2299" t="s">
        <v>881</v>
      </c>
      <c r="B22" s="2264"/>
      <c r="C22" s="2279">
        <v>10</v>
      </c>
      <c r="D22" s="2277" t="s">
        <v>827</v>
      </c>
      <c r="E22" s="1231" t="s">
        <v>819</v>
      </c>
      <c r="F22" s="1230">
        <v>84</v>
      </c>
      <c r="G22" s="1230">
        <v>84</v>
      </c>
      <c r="H22" s="1230">
        <v>84</v>
      </c>
      <c r="I22" s="1230">
        <v>84</v>
      </c>
      <c r="J22" s="1230">
        <v>84</v>
      </c>
      <c r="K22" s="1230">
        <v>84</v>
      </c>
      <c r="L22" s="1230">
        <v>84</v>
      </c>
      <c r="M22" s="1230">
        <v>84</v>
      </c>
      <c r="N22" s="1230">
        <v>84</v>
      </c>
      <c r="O22" s="1230">
        <v>84</v>
      </c>
      <c r="P22" s="1230">
        <v>84</v>
      </c>
      <c r="Q22" s="1230">
        <v>84</v>
      </c>
      <c r="R22" s="1230">
        <v>84</v>
      </c>
      <c r="S22" s="1230">
        <v>84</v>
      </c>
    </row>
    <row r="23" spans="1:19" ht="15" customHeight="1">
      <c r="A23" s="2299"/>
      <c r="B23" s="2264"/>
      <c r="C23" s="2280"/>
      <c r="D23" s="2269"/>
      <c r="E23" s="1205" t="s">
        <v>815</v>
      </c>
      <c r="F23" s="269">
        <v>84</v>
      </c>
      <c r="G23" s="269">
        <v>75</v>
      </c>
      <c r="H23" s="1218">
        <v>97</v>
      </c>
      <c r="I23" s="269">
        <v>107</v>
      </c>
      <c r="J23" s="269">
        <v>113</v>
      </c>
      <c r="K23" s="269">
        <v>87</v>
      </c>
      <c r="L23" s="269">
        <v>110</v>
      </c>
      <c r="M23" s="269">
        <v>65</v>
      </c>
      <c r="N23" s="269">
        <v>111</v>
      </c>
      <c r="O23" s="269">
        <v>94</v>
      </c>
      <c r="P23" s="269"/>
      <c r="Q23" s="269"/>
      <c r="R23" s="269"/>
      <c r="S23" s="1219"/>
    </row>
    <row r="24" spans="1:19" ht="15" customHeight="1">
      <c r="A24" s="2299" t="s">
        <v>882</v>
      </c>
      <c r="B24" s="2264"/>
      <c r="C24" s="2279">
        <v>11</v>
      </c>
      <c r="D24" s="2277" t="s">
        <v>828</v>
      </c>
      <c r="E24" s="1231" t="s">
        <v>819</v>
      </c>
      <c r="F24" s="1230">
        <v>107</v>
      </c>
      <c r="G24" s="1230">
        <v>107</v>
      </c>
      <c r="H24" s="1230">
        <v>107</v>
      </c>
      <c r="I24" s="1230">
        <v>107</v>
      </c>
      <c r="J24" s="1230">
        <v>107</v>
      </c>
      <c r="K24" s="1230">
        <v>107</v>
      </c>
      <c r="L24" s="1230">
        <v>107</v>
      </c>
      <c r="M24" s="1230">
        <v>107</v>
      </c>
      <c r="N24" s="1230">
        <v>107</v>
      </c>
      <c r="O24" s="1230">
        <v>107</v>
      </c>
      <c r="P24" s="1230">
        <v>107</v>
      </c>
      <c r="Q24" s="1230">
        <v>107</v>
      </c>
      <c r="R24" s="1230">
        <v>107</v>
      </c>
      <c r="S24" s="1230">
        <v>107</v>
      </c>
    </row>
    <row r="25" spans="1:19" ht="15" customHeight="1">
      <c r="A25" s="2299"/>
      <c r="B25" s="2264"/>
      <c r="C25" s="2280"/>
      <c r="D25" s="2269"/>
      <c r="E25" s="1205" t="s">
        <v>815</v>
      </c>
      <c r="F25" s="1227">
        <v>107</v>
      </c>
      <c r="G25" s="1227">
        <v>96</v>
      </c>
      <c r="H25" s="1232">
        <v>121</v>
      </c>
      <c r="I25" s="1227">
        <v>109</v>
      </c>
      <c r="J25" s="1227">
        <v>127</v>
      </c>
      <c r="K25" s="1227">
        <v>112</v>
      </c>
      <c r="L25" s="1227">
        <v>103</v>
      </c>
      <c r="M25" s="1227">
        <v>73</v>
      </c>
      <c r="N25" s="1227">
        <v>95</v>
      </c>
      <c r="O25" s="1227">
        <v>102</v>
      </c>
      <c r="P25" s="1233"/>
      <c r="Q25" s="1233"/>
      <c r="R25" s="1233"/>
      <c r="S25" s="1234"/>
    </row>
    <row r="26" spans="1:19" ht="15" customHeight="1">
      <c r="A26" s="2299" t="s">
        <v>883</v>
      </c>
      <c r="B26" s="2264"/>
      <c r="C26" s="2279">
        <v>12</v>
      </c>
      <c r="D26" s="2277" t="s">
        <v>829</v>
      </c>
      <c r="E26" s="1231" t="s">
        <v>819</v>
      </c>
      <c r="F26" s="1220">
        <v>0.15</v>
      </c>
      <c r="G26" s="1220">
        <v>0.15</v>
      </c>
      <c r="H26" s="1220">
        <v>0.15</v>
      </c>
      <c r="I26" s="1220">
        <v>0.15</v>
      </c>
      <c r="J26" s="1220">
        <v>0.15</v>
      </c>
      <c r="K26" s="1220">
        <v>0.15</v>
      </c>
      <c r="L26" s="1220">
        <v>0.15</v>
      </c>
      <c r="M26" s="1220">
        <v>0.15</v>
      </c>
      <c r="N26" s="1220">
        <v>0.15</v>
      </c>
      <c r="O26" s="1220">
        <v>0.15</v>
      </c>
      <c r="P26" s="1220">
        <v>0.15</v>
      </c>
      <c r="Q26" s="1220">
        <v>0.15</v>
      </c>
      <c r="R26" s="1220">
        <v>0.15</v>
      </c>
      <c r="S26" s="1220">
        <v>0.15</v>
      </c>
    </row>
    <row r="27" spans="1:19" ht="15" customHeight="1">
      <c r="A27" s="2299"/>
      <c r="B27" s="2264"/>
      <c r="C27" s="2280"/>
      <c r="D27" s="2269"/>
      <c r="E27" s="1205" t="s">
        <v>815</v>
      </c>
      <c r="F27" s="1235">
        <v>0.15164644714038128</v>
      </c>
      <c r="G27" s="1235">
        <v>0.15260488704472108</v>
      </c>
      <c r="H27" s="1221">
        <v>0.18189581554227155</v>
      </c>
      <c r="I27" s="1235">
        <v>0.16098707403055229</v>
      </c>
      <c r="J27" s="1235">
        <v>0.17574353032058709</v>
      </c>
      <c r="K27" s="1235">
        <v>0.16601307189542483</v>
      </c>
      <c r="L27" s="1235">
        <v>0.17428087986463622</v>
      </c>
      <c r="M27" s="1235">
        <v>0.14633027522935779</v>
      </c>
      <c r="N27" s="1235">
        <v>0.16027607361963189</v>
      </c>
      <c r="O27" s="1235">
        <v>0.15854738706820196</v>
      </c>
      <c r="P27" s="1235"/>
      <c r="Q27" s="1235"/>
      <c r="R27" s="1235"/>
      <c r="S27" s="1236"/>
    </row>
    <row r="28" spans="1:19" ht="15" customHeight="1">
      <c r="A28" s="2299" t="s">
        <v>884</v>
      </c>
      <c r="B28" s="2264"/>
      <c r="C28" s="2279">
        <v>13</v>
      </c>
      <c r="D28" s="2277" t="s">
        <v>830</v>
      </c>
      <c r="E28" s="1231" t="s">
        <v>819</v>
      </c>
      <c r="F28" s="1237">
        <v>20</v>
      </c>
      <c r="G28" s="1237">
        <v>20</v>
      </c>
      <c r="H28" s="1237">
        <v>20</v>
      </c>
      <c r="I28" s="1237">
        <v>20</v>
      </c>
      <c r="J28" s="1237">
        <v>20</v>
      </c>
      <c r="K28" s="1237">
        <v>20</v>
      </c>
      <c r="L28" s="1237">
        <v>20</v>
      </c>
      <c r="M28" s="1237">
        <v>20</v>
      </c>
      <c r="N28" s="1237">
        <v>20</v>
      </c>
      <c r="O28" s="1237">
        <v>20</v>
      </c>
      <c r="P28" s="1237">
        <v>20</v>
      </c>
      <c r="Q28" s="1237">
        <v>20</v>
      </c>
      <c r="R28" s="1237">
        <v>20</v>
      </c>
      <c r="S28" s="1237">
        <v>20</v>
      </c>
    </row>
    <row r="29" spans="1:19" ht="15" customHeight="1" thickBot="1">
      <c r="A29" s="2299"/>
      <c r="B29" s="2265"/>
      <c r="C29" s="2281"/>
      <c r="D29" s="2273"/>
      <c r="E29" s="1222" t="s">
        <v>815</v>
      </c>
      <c r="F29" s="1238">
        <v>20.179061929803915</v>
      </c>
      <c r="G29" s="1238">
        <v>19.083627139328847</v>
      </c>
      <c r="H29" s="1239">
        <v>24.230610037650735</v>
      </c>
      <c r="I29" s="1238">
        <v>23.377419543367257</v>
      </c>
      <c r="J29" s="1238">
        <v>25.880111659932123</v>
      </c>
      <c r="K29" s="1238">
        <v>21.671038554800305</v>
      </c>
      <c r="L29" s="1238">
        <v>23.104449625210787</v>
      </c>
      <c r="M29" s="1238">
        <v>17.889124831170488</v>
      </c>
      <c r="N29" s="1238">
        <v>23.440922192568227</v>
      </c>
      <c r="O29" s="1238">
        <v>20.076196518993839</v>
      </c>
      <c r="P29" s="1240"/>
      <c r="Q29" s="1240"/>
      <c r="R29" s="1240"/>
      <c r="S29" s="1241"/>
    </row>
    <row r="30" spans="1:19" ht="15" customHeight="1">
      <c r="A30" s="2299" t="s">
        <v>885</v>
      </c>
      <c r="B30" s="2282" t="s">
        <v>831</v>
      </c>
      <c r="C30" s="2285">
        <v>14</v>
      </c>
      <c r="D30" s="2287" t="s">
        <v>832</v>
      </c>
      <c r="E30" s="1225" t="s">
        <v>819</v>
      </c>
      <c r="F30" s="1203">
        <v>360</v>
      </c>
      <c r="G30" s="1203">
        <v>360</v>
      </c>
      <c r="H30" s="1203">
        <v>360</v>
      </c>
      <c r="I30" s="1203">
        <v>360</v>
      </c>
      <c r="J30" s="1203">
        <v>360</v>
      </c>
      <c r="K30" s="1203">
        <v>360</v>
      </c>
      <c r="L30" s="1203">
        <v>360</v>
      </c>
      <c r="M30" s="1203">
        <v>360</v>
      </c>
      <c r="N30" s="1203">
        <v>360</v>
      </c>
      <c r="O30" s="1203">
        <v>360</v>
      </c>
      <c r="P30" s="1203">
        <v>360</v>
      </c>
      <c r="Q30" s="1203">
        <v>360</v>
      </c>
      <c r="R30" s="1203">
        <v>360</v>
      </c>
      <c r="S30" s="1203">
        <v>360</v>
      </c>
    </row>
    <row r="31" spans="1:19" ht="15" customHeight="1">
      <c r="A31" s="2299"/>
      <c r="B31" s="2283"/>
      <c r="C31" s="2286"/>
      <c r="D31" s="2288"/>
      <c r="E31" s="1205" t="s">
        <v>815</v>
      </c>
      <c r="F31" s="269">
        <v>360</v>
      </c>
      <c r="G31" s="269">
        <v>353</v>
      </c>
      <c r="H31" s="1218">
        <v>307</v>
      </c>
      <c r="I31" s="269">
        <v>408</v>
      </c>
      <c r="J31" s="269">
        <v>404</v>
      </c>
      <c r="K31" s="269">
        <v>343</v>
      </c>
      <c r="L31" s="269">
        <v>340</v>
      </c>
      <c r="M31" s="269">
        <v>374</v>
      </c>
      <c r="N31" s="269">
        <v>361</v>
      </c>
      <c r="O31" s="269">
        <v>310</v>
      </c>
      <c r="P31" s="269"/>
      <c r="Q31" s="269"/>
      <c r="R31" s="269"/>
      <c r="S31" s="269"/>
    </row>
    <row r="32" spans="1:19" ht="15" customHeight="1">
      <c r="A32" s="2299" t="s">
        <v>886</v>
      </c>
      <c r="B32" s="2283"/>
      <c r="C32" s="2289">
        <v>15</v>
      </c>
      <c r="D32" s="2291" t="s">
        <v>833</v>
      </c>
      <c r="E32" s="1231" t="s">
        <v>819</v>
      </c>
      <c r="F32" s="1237">
        <v>12</v>
      </c>
      <c r="G32" s="1237">
        <v>12</v>
      </c>
      <c r="H32" s="1237">
        <v>12</v>
      </c>
      <c r="I32" s="1237">
        <v>12</v>
      </c>
      <c r="J32" s="1237">
        <v>12</v>
      </c>
      <c r="K32" s="1237">
        <v>12</v>
      </c>
      <c r="L32" s="1237">
        <v>12</v>
      </c>
      <c r="M32" s="1237">
        <v>12</v>
      </c>
      <c r="N32" s="1237">
        <v>12</v>
      </c>
      <c r="O32" s="1237">
        <v>12</v>
      </c>
      <c r="P32" s="1237">
        <v>12</v>
      </c>
      <c r="Q32" s="1237">
        <v>12</v>
      </c>
      <c r="R32" s="1237">
        <v>12</v>
      </c>
      <c r="S32" s="1237">
        <v>12</v>
      </c>
    </row>
    <row r="33" spans="1:19" ht="15" customHeight="1">
      <c r="A33" s="2299"/>
      <c r="B33" s="2283"/>
      <c r="C33" s="2290"/>
      <c r="D33" s="2288"/>
      <c r="E33" s="1205" t="s">
        <v>815</v>
      </c>
      <c r="F33" s="1242">
        <v>12</v>
      </c>
      <c r="G33" s="1242">
        <v>13</v>
      </c>
      <c r="H33" s="1243">
        <v>9</v>
      </c>
      <c r="I33" s="1242">
        <v>17</v>
      </c>
      <c r="J33" s="1242">
        <v>24</v>
      </c>
      <c r="K33" s="1242">
        <v>22</v>
      </c>
      <c r="L33" s="1242">
        <v>16</v>
      </c>
      <c r="M33" s="1242">
        <v>21</v>
      </c>
      <c r="N33" s="1242">
        <v>15</v>
      </c>
      <c r="O33" s="1242">
        <v>20</v>
      </c>
      <c r="P33" s="1242"/>
      <c r="Q33" s="1242"/>
      <c r="R33" s="1242"/>
      <c r="S33" s="1242"/>
    </row>
    <row r="34" spans="1:19" s="1201" customFormat="1" ht="15" customHeight="1">
      <c r="A34" s="2299" t="s">
        <v>887</v>
      </c>
      <c r="B34" s="2283"/>
      <c r="C34" s="2292">
        <v>16</v>
      </c>
      <c r="D34" s="2291" t="s">
        <v>834</v>
      </c>
      <c r="E34" s="1231" t="s">
        <v>819</v>
      </c>
      <c r="F34" s="1237">
        <v>137</v>
      </c>
      <c r="G34" s="1237">
        <v>137</v>
      </c>
      <c r="H34" s="1237">
        <v>137</v>
      </c>
      <c r="I34" s="1237">
        <v>137</v>
      </c>
      <c r="J34" s="1237">
        <v>137</v>
      </c>
      <c r="K34" s="1237">
        <v>137</v>
      </c>
      <c r="L34" s="1237">
        <v>137</v>
      </c>
      <c r="M34" s="1237">
        <v>137</v>
      </c>
      <c r="N34" s="1237">
        <v>137</v>
      </c>
      <c r="O34" s="1237">
        <v>137</v>
      </c>
      <c r="P34" s="1237">
        <v>137</v>
      </c>
      <c r="Q34" s="1237">
        <v>137</v>
      </c>
      <c r="R34" s="1237">
        <v>137</v>
      </c>
      <c r="S34" s="1237">
        <v>137</v>
      </c>
    </row>
    <row r="35" spans="1:19" ht="15" customHeight="1">
      <c r="A35" s="2299"/>
      <c r="B35" s="2283"/>
      <c r="C35" s="2289"/>
      <c r="D35" s="2288"/>
      <c r="E35" s="1205" t="s">
        <v>815</v>
      </c>
      <c r="F35" s="1242">
        <v>137</v>
      </c>
      <c r="G35" s="1242">
        <v>143</v>
      </c>
      <c r="H35" s="1243">
        <v>100</v>
      </c>
      <c r="I35" s="1242">
        <v>170</v>
      </c>
      <c r="J35" s="1242">
        <v>149</v>
      </c>
      <c r="K35" s="1242">
        <v>139</v>
      </c>
      <c r="L35" s="1242">
        <v>125</v>
      </c>
      <c r="M35" s="1242">
        <v>138</v>
      </c>
      <c r="N35" s="1242">
        <v>136</v>
      </c>
      <c r="O35" s="1242">
        <v>112</v>
      </c>
      <c r="P35" s="1242"/>
      <c r="Q35" s="1242"/>
      <c r="R35" s="1242"/>
      <c r="S35" s="1242"/>
    </row>
    <row r="36" spans="1:19" ht="15" customHeight="1">
      <c r="A36" s="2299" t="s">
        <v>888</v>
      </c>
      <c r="B36" s="2283"/>
      <c r="C36" s="2292">
        <v>17</v>
      </c>
      <c r="D36" s="2291" t="s">
        <v>835</v>
      </c>
      <c r="E36" s="1231" t="s">
        <v>819</v>
      </c>
      <c r="F36" s="1209">
        <v>102</v>
      </c>
      <c r="G36" s="1209">
        <v>102</v>
      </c>
      <c r="H36" s="1209">
        <v>102</v>
      </c>
      <c r="I36" s="1209">
        <v>102</v>
      </c>
      <c r="J36" s="1209">
        <v>102</v>
      </c>
      <c r="K36" s="1209">
        <v>102</v>
      </c>
      <c r="L36" s="1209">
        <v>102</v>
      </c>
      <c r="M36" s="1209">
        <v>102</v>
      </c>
      <c r="N36" s="1209">
        <v>102</v>
      </c>
      <c r="O36" s="1209">
        <v>102</v>
      </c>
      <c r="P36" s="1209">
        <v>102</v>
      </c>
      <c r="Q36" s="1209">
        <v>102</v>
      </c>
      <c r="R36" s="1209">
        <v>102</v>
      </c>
      <c r="S36" s="1209">
        <v>102</v>
      </c>
    </row>
    <row r="37" spans="1:19" ht="15" customHeight="1">
      <c r="A37" s="2299"/>
      <c r="B37" s="2283"/>
      <c r="C37" s="2289"/>
      <c r="D37" s="2288"/>
      <c r="E37" s="1205" t="s">
        <v>815</v>
      </c>
      <c r="F37" s="269">
        <v>102</v>
      </c>
      <c r="G37" s="269">
        <v>94</v>
      </c>
      <c r="H37" s="1218">
        <v>112</v>
      </c>
      <c r="I37" s="269">
        <v>116</v>
      </c>
      <c r="J37" s="269">
        <v>141</v>
      </c>
      <c r="K37" s="269">
        <v>107</v>
      </c>
      <c r="L37" s="269">
        <v>103</v>
      </c>
      <c r="M37" s="269">
        <v>100</v>
      </c>
      <c r="N37" s="269">
        <v>114</v>
      </c>
      <c r="O37" s="269">
        <v>91</v>
      </c>
      <c r="P37" s="269"/>
      <c r="Q37" s="269"/>
      <c r="R37" s="269"/>
      <c r="S37" s="269"/>
    </row>
    <row r="38" spans="1:19" ht="15" customHeight="1">
      <c r="A38" s="2299" t="s">
        <v>889</v>
      </c>
      <c r="B38" s="2283"/>
      <c r="C38" s="2292">
        <v>18</v>
      </c>
      <c r="D38" s="2291" t="s">
        <v>836</v>
      </c>
      <c r="E38" s="1231" t="s">
        <v>819</v>
      </c>
      <c r="F38" s="1237">
        <v>109</v>
      </c>
      <c r="G38" s="1237">
        <v>109</v>
      </c>
      <c r="H38" s="1237">
        <v>109</v>
      </c>
      <c r="I38" s="1237">
        <v>109</v>
      </c>
      <c r="J38" s="1237">
        <v>109</v>
      </c>
      <c r="K38" s="1237">
        <v>109</v>
      </c>
      <c r="L38" s="1237">
        <v>109</v>
      </c>
      <c r="M38" s="1237">
        <v>109</v>
      </c>
      <c r="N38" s="1237">
        <v>109</v>
      </c>
      <c r="O38" s="1237">
        <v>109</v>
      </c>
      <c r="P38" s="1237">
        <v>109</v>
      </c>
      <c r="Q38" s="1237">
        <v>109</v>
      </c>
      <c r="R38" s="1237">
        <v>109</v>
      </c>
      <c r="S38" s="1237">
        <v>109</v>
      </c>
    </row>
    <row r="39" spans="1:19" ht="15" customHeight="1">
      <c r="A39" s="2299"/>
      <c r="B39" s="2283"/>
      <c r="C39" s="2289"/>
      <c r="D39" s="2288"/>
      <c r="E39" s="1205" t="s">
        <v>815</v>
      </c>
      <c r="F39" s="269">
        <v>109</v>
      </c>
      <c r="G39" s="269">
        <v>103</v>
      </c>
      <c r="H39" s="1218">
        <v>86</v>
      </c>
      <c r="I39" s="269">
        <v>105</v>
      </c>
      <c r="J39" s="269">
        <v>90</v>
      </c>
      <c r="K39" s="269">
        <v>75</v>
      </c>
      <c r="L39" s="269">
        <v>96</v>
      </c>
      <c r="M39" s="269">
        <v>115</v>
      </c>
      <c r="N39" s="269">
        <v>96</v>
      </c>
      <c r="O39" s="269">
        <v>87</v>
      </c>
      <c r="P39" s="269"/>
      <c r="Q39" s="269"/>
      <c r="R39" s="269"/>
      <c r="S39" s="269"/>
    </row>
    <row r="40" spans="1:19" ht="15" customHeight="1">
      <c r="A40" s="2299" t="s">
        <v>890</v>
      </c>
      <c r="B40" s="2283"/>
      <c r="C40" s="2292">
        <v>19</v>
      </c>
      <c r="D40" s="2291" t="s">
        <v>837</v>
      </c>
      <c r="E40" s="1231" t="s">
        <v>819</v>
      </c>
      <c r="F40" s="1237">
        <v>200</v>
      </c>
      <c r="G40" s="1237">
        <v>200</v>
      </c>
      <c r="H40" s="1237">
        <v>200</v>
      </c>
      <c r="I40" s="1237">
        <v>200</v>
      </c>
      <c r="J40" s="1237">
        <v>200</v>
      </c>
      <c r="K40" s="1237">
        <v>200</v>
      </c>
      <c r="L40" s="1237">
        <v>200</v>
      </c>
      <c r="M40" s="1237">
        <v>200</v>
      </c>
      <c r="N40" s="1237">
        <v>200</v>
      </c>
      <c r="O40" s="1237">
        <v>200</v>
      </c>
      <c r="P40" s="1237">
        <v>200</v>
      </c>
      <c r="Q40" s="1237">
        <v>200</v>
      </c>
      <c r="R40" s="1237">
        <v>200</v>
      </c>
      <c r="S40" s="1237">
        <v>200</v>
      </c>
    </row>
    <row r="41" spans="1:19" ht="15" customHeight="1">
      <c r="A41" s="2299"/>
      <c r="B41" s="2283"/>
      <c r="C41" s="2289"/>
      <c r="D41" s="2288"/>
      <c r="E41" s="1205" t="s">
        <v>815</v>
      </c>
      <c r="F41" s="269">
        <v>200</v>
      </c>
      <c r="G41" s="269">
        <v>190</v>
      </c>
      <c r="H41" s="1218">
        <v>155</v>
      </c>
      <c r="I41" s="269">
        <v>232</v>
      </c>
      <c r="J41" s="269">
        <v>244</v>
      </c>
      <c r="K41" s="269">
        <v>187</v>
      </c>
      <c r="L41" s="269">
        <v>221</v>
      </c>
      <c r="M41" s="269">
        <v>210</v>
      </c>
      <c r="N41" s="269">
        <v>228</v>
      </c>
      <c r="O41" s="269">
        <v>185</v>
      </c>
      <c r="P41" s="269"/>
      <c r="Q41" s="269"/>
      <c r="R41" s="269"/>
      <c r="S41" s="269"/>
    </row>
    <row r="42" spans="1:19" ht="15" customHeight="1">
      <c r="A42" s="2299" t="s">
        <v>891</v>
      </c>
      <c r="B42" s="2283"/>
      <c r="C42" s="2292">
        <v>20</v>
      </c>
      <c r="D42" s="2291" t="s">
        <v>838</v>
      </c>
      <c r="E42" s="1231" t="s">
        <v>819</v>
      </c>
      <c r="F42" s="1237">
        <v>20</v>
      </c>
      <c r="G42" s="1237">
        <v>20</v>
      </c>
      <c r="H42" s="1237">
        <v>20</v>
      </c>
      <c r="I42" s="1237">
        <v>20</v>
      </c>
      <c r="J42" s="1237">
        <v>20</v>
      </c>
      <c r="K42" s="1237">
        <v>20</v>
      </c>
      <c r="L42" s="1237">
        <v>20</v>
      </c>
      <c r="M42" s="1237">
        <v>20</v>
      </c>
      <c r="N42" s="1237">
        <v>20</v>
      </c>
      <c r="O42" s="1237">
        <v>20</v>
      </c>
      <c r="P42" s="1237">
        <v>20</v>
      </c>
      <c r="Q42" s="1237">
        <v>20</v>
      </c>
      <c r="R42" s="1237">
        <v>20</v>
      </c>
      <c r="S42" s="1237">
        <v>20</v>
      </c>
    </row>
    <row r="43" spans="1:19" ht="15" customHeight="1">
      <c r="A43" s="2299"/>
      <c r="B43" s="2283"/>
      <c r="C43" s="2289"/>
      <c r="D43" s="2288"/>
      <c r="E43" s="1205" t="s">
        <v>815</v>
      </c>
      <c r="F43" s="269">
        <v>20</v>
      </c>
      <c r="G43" s="269">
        <v>19</v>
      </c>
      <c r="H43" s="1218">
        <v>29</v>
      </c>
      <c r="I43" s="269">
        <v>29</v>
      </c>
      <c r="J43" s="269">
        <v>26</v>
      </c>
      <c r="K43" s="269">
        <v>23</v>
      </c>
      <c r="L43" s="269">
        <v>23</v>
      </c>
      <c r="M43" s="269">
        <v>40</v>
      </c>
      <c r="N43" s="269">
        <v>28</v>
      </c>
      <c r="O43" s="269">
        <v>30</v>
      </c>
      <c r="P43" s="269"/>
      <c r="Q43" s="269"/>
      <c r="R43" s="1218"/>
      <c r="S43" s="269"/>
    </row>
    <row r="44" spans="1:19" ht="15" customHeight="1">
      <c r="A44" s="2299" t="s">
        <v>892</v>
      </c>
      <c r="B44" s="2283"/>
      <c r="C44" s="2292">
        <v>21</v>
      </c>
      <c r="D44" s="2291" t="s">
        <v>839</v>
      </c>
      <c r="E44" s="1231" t="s">
        <v>819</v>
      </c>
      <c r="F44" s="1237">
        <v>131</v>
      </c>
      <c r="G44" s="1237">
        <v>131</v>
      </c>
      <c r="H44" s="1237">
        <v>131</v>
      </c>
      <c r="I44" s="1237">
        <v>131</v>
      </c>
      <c r="J44" s="1237">
        <v>131</v>
      </c>
      <c r="K44" s="1237">
        <v>131</v>
      </c>
      <c r="L44" s="1237">
        <v>131</v>
      </c>
      <c r="M44" s="1237">
        <v>131</v>
      </c>
      <c r="N44" s="1237">
        <v>131</v>
      </c>
      <c r="O44" s="1237">
        <v>131</v>
      </c>
      <c r="P44" s="1237">
        <v>131</v>
      </c>
      <c r="Q44" s="1237">
        <v>131</v>
      </c>
      <c r="R44" s="1237">
        <v>131</v>
      </c>
      <c r="S44" s="1237">
        <v>131</v>
      </c>
    </row>
    <row r="45" spans="1:19" ht="15" customHeight="1">
      <c r="A45" s="2299"/>
      <c r="B45" s="2283"/>
      <c r="C45" s="2289"/>
      <c r="D45" s="2288"/>
      <c r="E45" s="1205" t="s">
        <v>815</v>
      </c>
      <c r="F45" s="1242">
        <v>131</v>
      </c>
      <c r="G45" s="1242">
        <v>136</v>
      </c>
      <c r="H45" s="1242">
        <v>114</v>
      </c>
      <c r="I45" s="1242">
        <v>142</v>
      </c>
      <c r="J45" s="1242">
        <v>119</v>
      </c>
      <c r="K45" s="1242">
        <v>127</v>
      </c>
      <c r="L45" s="1242">
        <v>86</v>
      </c>
      <c r="M45" s="1242">
        <v>109</v>
      </c>
      <c r="N45" s="1242">
        <v>92</v>
      </c>
      <c r="O45" s="1242">
        <v>87</v>
      </c>
      <c r="P45" s="1242"/>
      <c r="Q45" s="1242"/>
      <c r="R45" s="1242"/>
      <c r="S45" s="1242"/>
    </row>
    <row r="46" spans="1:19" ht="15" customHeight="1">
      <c r="A46" s="2299" t="s">
        <v>893</v>
      </c>
      <c r="B46" s="2283"/>
      <c r="C46" s="2292">
        <v>22</v>
      </c>
      <c r="D46" s="2291" t="s">
        <v>840</v>
      </c>
      <c r="E46" s="1231" t="s">
        <v>819</v>
      </c>
      <c r="F46" s="1237">
        <v>36</v>
      </c>
      <c r="G46" s="1237">
        <v>36</v>
      </c>
      <c r="H46" s="1237">
        <v>36</v>
      </c>
      <c r="I46" s="1237">
        <v>36</v>
      </c>
      <c r="J46" s="1237">
        <v>36</v>
      </c>
      <c r="K46" s="1237">
        <v>36</v>
      </c>
      <c r="L46" s="1237">
        <v>36</v>
      </c>
      <c r="M46" s="1237">
        <v>36</v>
      </c>
      <c r="N46" s="1237">
        <v>36</v>
      </c>
      <c r="O46" s="1237">
        <v>36</v>
      </c>
      <c r="P46" s="1237">
        <v>36</v>
      </c>
      <c r="Q46" s="1237">
        <v>36</v>
      </c>
      <c r="R46" s="1237">
        <v>36</v>
      </c>
      <c r="S46" s="1237">
        <v>36</v>
      </c>
    </row>
    <row r="47" spans="1:19" ht="15" customHeight="1" thickBot="1">
      <c r="A47" s="2299"/>
      <c r="B47" s="2284"/>
      <c r="C47" s="2297"/>
      <c r="D47" s="2298"/>
      <c r="E47" s="1244" t="s">
        <v>815</v>
      </c>
      <c r="F47" s="1245">
        <v>36</v>
      </c>
      <c r="G47" s="1245">
        <v>42</v>
      </c>
      <c r="H47" s="1246">
        <v>38</v>
      </c>
      <c r="I47" s="1246">
        <v>33</v>
      </c>
      <c r="J47" s="1246">
        <v>39</v>
      </c>
      <c r="K47" s="1245">
        <v>41</v>
      </c>
      <c r="L47" s="1245">
        <v>39</v>
      </c>
      <c r="M47" s="1245">
        <v>36</v>
      </c>
      <c r="N47" s="1245">
        <v>46</v>
      </c>
      <c r="O47" s="1245">
        <v>31</v>
      </c>
      <c r="P47" s="1247"/>
      <c r="Q47" s="1247"/>
      <c r="R47" s="1247"/>
      <c r="S47" s="1248"/>
    </row>
    <row r="48" spans="1:19" ht="15" customHeight="1">
      <c r="A48" s="2299" t="s">
        <v>894</v>
      </c>
      <c r="B48" s="2293" t="s">
        <v>841</v>
      </c>
      <c r="C48" s="2296">
        <v>23</v>
      </c>
      <c r="D48" s="2268" t="s">
        <v>842</v>
      </c>
      <c r="E48" s="1225" t="s">
        <v>819</v>
      </c>
      <c r="F48" s="1249">
        <v>2191</v>
      </c>
      <c r="G48" s="1249">
        <v>2191</v>
      </c>
      <c r="H48" s="1249">
        <v>2191</v>
      </c>
      <c r="I48" s="1249">
        <v>2191</v>
      </c>
      <c r="J48" s="1249">
        <v>2191</v>
      </c>
      <c r="K48" s="1249">
        <v>2191</v>
      </c>
      <c r="L48" s="1249">
        <v>2191</v>
      </c>
      <c r="M48" s="1249">
        <v>2191</v>
      </c>
      <c r="N48" s="1249">
        <v>2191</v>
      </c>
      <c r="O48" s="1249">
        <v>2191</v>
      </c>
      <c r="P48" s="1249">
        <v>2191</v>
      </c>
      <c r="Q48" s="1249">
        <v>2191</v>
      </c>
      <c r="R48" s="1249">
        <v>2191</v>
      </c>
      <c r="S48" s="1249">
        <v>2191</v>
      </c>
    </row>
    <row r="49" spans="1:19" ht="15" customHeight="1" thickBot="1">
      <c r="A49" s="2299"/>
      <c r="B49" s="2294"/>
      <c r="C49" s="2280"/>
      <c r="D49" s="2269"/>
      <c r="E49" s="1205" t="s">
        <v>815</v>
      </c>
      <c r="F49" s="1245">
        <v>2191</v>
      </c>
      <c r="G49" s="1245">
        <v>2126</v>
      </c>
      <c r="H49" s="1246">
        <v>2200</v>
      </c>
      <c r="I49" s="1246">
        <v>2206</v>
      </c>
      <c r="J49" s="1246">
        <v>2216</v>
      </c>
      <c r="K49" s="1245">
        <v>2216</v>
      </c>
      <c r="L49" s="1245">
        <v>2245</v>
      </c>
      <c r="M49" s="1245">
        <v>2170</v>
      </c>
      <c r="N49" s="1245">
        <v>2183</v>
      </c>
      <c r="O49" s="1245">
        <v>2205</v>
      </c>
      <c r="P49" s="1250"/>
      <c r="Q49" s="1250"/>
      <c r="R49" s="1250"/>
      <c r="S49" s="1251"/>
    </row>
    <row r="50" spans="1:19" ht="15" customHeight="1">
      <c r="A50" s="2299" t="s">
        <v>895</v>
      </c>
      <c r="B50" s="2294"/>
      <c r="C50" s="2279">
        <v>24</v>
      </c>
      <c r="D50" s="2277" t="s">
        <v>843</v>
      </c>
      <c r="E50" s="1252" t="s">
        <v>819</v>
      </c>
      <c r="F50" s="1209">
        <v>147</v>
      </c>
      <c r="G50" s="1209">
        <v>147</v>
      </c>
      <c r="H50" s="1209">
        <v>147</v>
      </c>
      <c r="I50" s="1209">
        <v>147</v>
      </c>
      <c r="J50" s="1209">
        <v>147</v>
      </c>
      <c r="K50" s="1209">
        <v>147</v>
      </c>
      <c r="L50" s="1209">
        <v>147</v>
      </c>
      <c r="M50" s="1209">
        <v>147</v>
      </c>
      <c r="N50" s="1209">
        <v>147</v>
      </c>
      <c r="O50" s="1209">
        <v>147</v>
      </c>
      <c r="P50" s="1209">
        <v>147</v>
      </c>
      <c r="Q50" s="1209">
        <v>147</v>
      </c>
      <c r="R50" s="1209">
        <v>147</v>
      </c>
      <c r="S50" s="1209">
        <v>147</v>
      </c>
    </row>
    <row r="51" spans="1:19" ht="15" customHeight="1">
      <c r="A51" s="2299"/>
      <c r="B51" s="2294"/>
      <c r="C51" s="2280"/>
      <c r="D51" s="2269"/>
      <c r="E51" s="1222" t="s">
        <v>815</v>
      </c>
      <c r="F51" s="269">
        <v>147</v>
      </c>
      <c r="G51" s="269">
        <v>152</v>
      </c>
      <c r="H51" s="1218">
        <v>166</v>
      </c>
      <c r="I51" s="269">
        <v>166</v>
      </c>
      <c r="J51" s="269">
        <v>176</v>
      </c>
      <c r="K51" s="269">
        <v>172</v>
      </c>
      <c r="L51" s="269">
        <v>179</v>
      </c>
      <c r="M51" s="269">
        <v>170</v>
      </c>
      <c r="N51" s="269">
        <v>188</v>
      </c>
      <c r="O51" s="269">
        <v>168</v>
      </c>
      <c r="P51" s="269"/>
      <c r="Q51" s="269"/>
      <c r="R51" s="269"/>
      <c r="S51" s="1219"/>
    </row>
    <row r="52" spans="1:19" ht="15" customHeight="1">
      <c r="A52" s="2299" t="s">
        <v>896</v>
      </c>
      <c r="B52" s="2294"/>
      <c r="C52" s="2279">
        <v>25</v>
      </c>
      <c r="D52" s="2277" t="s">
        <v>844</v>
      </c>
      <c r="E52" s="1231" t="s">
        <v>819</v>
      </c>
      <c r="F52" s="1237">
        <v>710</v>
      </c>
      <c r="G52" s="1237">
        <v>710</v>
      </c>
      <c r="H52" s="1237">
        <v>710</v>
      </c>
      <c r="I52" s="1237">
        <v>710</v>
      </c>
      <c r="J52" s="1237">
        <v>710</v>
      </c>
      <c r="K52" s="1237">
        <v>710</v>
      </c>
      <c r="L52" s="1237">
        <v>710</v>
      </c>
      <c r="M52" s="1237">
        <v>710</v>
      </c>
      <c r="N52" s="1237">
        <v>710</v>
      </c>
      <c r="O52" s="1237">
        <v>710</v>
      </c>
      <c r="P52" s="1237">
        <v>710</v>
      </c>
      <c r="Q52" s="1237">
        <v>710</v>
      </c>
      <c r="R52" s="1237">
        <v>710</v>
      </c>
      <c r="S52" s="1237">
        <v>710</v>
      </c>
    </row>
    <row r="53" spans="1:19" ht="15" customHeight="1">
      <c r="A53" s="2299"/>
      <c r="B53" s="2294"/>
      <c r="C53" s="2280"/>
      <c r="D53" s="2269"/>
      <c r="E53" s="1205" t="s">
        <v>815</v>
      </c>
      <c r="F53" s="269">
        <v>710</v>
      </c>
      <c r="G53" s="269">
        <v>677</v>
      </c>
      <c r="H53" s="269">
        <v>739</v>
      </c>
      <c r="I53" s="269">
        <v>727</v>
      </c>
      <c r="J53" s="269">
        <v>720</v>
      </c>
      <c r="K53" s="269">
        <v>715</v>
      </c>
      <c r="L53" s="269">
        <v>743</v>
      </c>
      <c r="M53" s="269">
        <v>753</v>
      </c>
      <c r="N53" s="269">
        <v>763</v>
      </c>
      <c r="O53" s="269">
        <v>784</v>
      </c>
      <c r="P53" s="269"/>
      <c r="Q53" s="269"/>
      <c r="R53" s="269"/>
      <c r="S53" s="269"/>
    </row>
    <row r="54" spans="1:19" ht="15" customHeight="1">
      <c r="A54" s="2299" t="s">
        <v>897</v>
      </c>
      <c r="B54" s="2294"/>
      <c r="C54" s="2279">
        <v>26</v>
      </c>
      <c r="D54" s="2277" t="s">
        <v>845</v>
      </c>
      <c r="E54" s="1252" t="s">
        <v>819</v>
      </c>
      <c r="F54" s="1209">
        <v>612</v>
      </c>
      <c r="G54" s="1209">
        <v>612</v>
      </c>
      <c r="H54" s="1209">
        <v>612</v>
      </c>
      <c r="I54" s="1209">
        <v>612</v>
      </c>
      <c r="J54" s="1209">
        <v>612</v>
      </c>
      <c r="K54" s="1209">
        <v>612</v>
      </c>
      <c r="L54" s="1209">
        <v>612</v>
      </c>
      <c r="M54" s="1209">
        <v>612</v>
      </c>
      <c r="N54" s="1209">
        <v>612</v>
      </c>
      <c r="O54" s="1209">
        <v>612</v>
      </c>
      <c r="P54" s="1209">
        <v>612</v>
      </c>
      <c r="Q54" s="1209">
        <v>612</v>
      </c>
      <c r="R54" s="1209">
        <v>612</v>
      </c>
      <c r="S54" s="1209">
        <v>612</v>
      </c>
    </row>
    <row r="55" spans="1:19" ht="15" customHeight="1">
      <c r="A55" s="2299"/>
      <c r="B55" s="2294"/>
      <c r="C55" s="2280"/>
      <c r="D55" s="2269"/>
      <c r="E55" s="1205" t="s">
        <v>815</v>
      </c>
      <c r="F55" s="269">
        <v>612</v>
      </c>
      <c r="G55" s="269">
        <v>600</v>
      </c>
      <c r="H55" s="1218">
        <v>581</v>
      </c>
      <c r="I55" s="269">
        <v>596</v>
      </c>
      <c r="J55" s="269">
        <v>587</v>
      </c>
      <c r="K55" s="269">
        <v>577</v>
      </c>
      <c r="L55" s="269">
        <v>588</v>
      </c>
      <c r="M55" s="269">
        <v>564</v>
      </c>
      <c r="N55" s="269">
        <v>571</v>
      </c>
      <c r="O55" s="269">
        <v>579</v>
      </c>
      <c r="P55" s="269"/>
      <c r="Q55" s="269"/>
      <c r="R55" s="269"/>
      <c r="S55" s="1219"/>
    </row>
    <row r="56" spans="1:19" ht="15" customHeight="1">
      <c r="A56" s="2299" t="s">
        <v>898</v>
      </c>
      <c r="B56" s="2294"/>
      <c r="C56" s="2279">
        <v>27</v>
      </c>
      <c r="D56" s="2277" t="s">
        <v>846</v>
      </c>
      <c r="E56" s="1252" t="s">
        <v>819</v>
      </c>
      <c r="F56" s="1209">
        <v>722</v>
      </c>
      <c r="G56" s="1209">
        <v>722</v>
      </c>
      <c r="H56" s="1209">
        <v>722</v>
      </c>
      <c r="I56" s="1209">
        <v>722</v>
      </c>
      <c r="J56" s="1209">
        <v>722</v>
      </c>
      <c r="K56" s="1209">
        <v>722</v>
      </c>
      <c r="L56" s="1209">
        <v>722</v>
      </c>
      <c r="M56" s="1209">
        <v>722</v>
      </c>
      <c r="N56" s="1209">
        <v>722</v>
      </c>
      <c r="O56" s="1209">
        <v>722</v>
      </c>
      <c r="P56" s="1209">
        <v>722</v>
      </c>
      <c r="Q56" s="1209">
        <v>722</v>
      </c>
      <c r="R56" s="1209">
        <v>722</v>
      </c>
      <c r="S56" s="1209">
        <v>722</v>
      </c>
    </row>
    <row r="57" spans="1:19" ht="15" customHeight="1" thickBot="1">
      <c r="A57" s="2299"/>
      <c r="B57" s="2294"/>
      <c r="C57" s="2281"/>
      <c r="D57" s="2273"/>
      <c r="E57" s="1244" t="s">
        <v>815</v>
      </c>
      <c r="F57" s="1215">
        <v>722</v>
      </c>
      <c r="G57" s="1215">
        <v>697</v>
      </c>
      <c r="H57" s="1253">
        <v>714</v>
      </c>
      <c r="I57" s="1215">
        <v>717</v>
      </c>
      <c r="J57" s="1215">
        <v>733</v>
      </c>
      <c r="K57" s="1215">
        <v>752</v>
      </c>
      <c r="L57" s="1215">
        <v>735</v>
      </c>
      <c r="M57" s="1215">
        <v>683</v>
      </c>
      <c r="N57" s="1215">
        <v>661</v>
      </c>
      <c r="O57" s="1215">
        <v>674</v>
      </c>
      <c r="P57" s="1215"/>
      <c r="Q57" s="1215"/>
      <c r="R57" s="1215"/>
      <c r="S57" s="1216"/>
    </row>
    <row r="58" spans="1:19" ht="15" customHeight="1">
      <c r="A58" s="2299" t="s">
        <v>899</v>
      </c>
      <c r="B58" s="2294"/>
      <c r="C58" s="2279">
        <v>28</v>
      </c>
      <c r="D58" s="2275" t="s">
        <v>847</v>
      </c>
      <c r="E58" s="1252" t="s">
        <v>819</v>
      </c>
      <c r="F58" s="1209">
        <v>127</v>
      </c>
      <c r="G58" s="1209">
        <v>127</v>
      </c>
      <c r="H58" s="1209">
        <v>127</v>
      </c>
      <c r="I58" s="1209">
        <v>127</v>
      </c>
      <c r="J58" s="1209">
        <v>127</v>
      </c>
      <c r="K58" s="1209">
        <v>127</v>
      </c>
      <c r="L58" s="1209">
        <v>127</v>
      </c>
      <c r="M58" s="1209">
        <v>127</v>
      </c>
      <c r="N58" s="1209">
        <v>127</v>
      </c>
      <c r="O58" s="1209">
        <v>127</v>
      </c>
      <c r="P58" s="1209">
        <v>127</v>
      </c>
      <c r="Q58" s="1209">
        <v>127</v>
      </c>
      <c r="R58" s="1209">
        <v>127</v>
      </c>
      <c r="S58" s="1209">
        <v>127</v>
      </c>
    </row>
    <row r="59" spans="1:19" ht="15" customHeight="1" thickBot="1">
      <c r="A59" s="2299"/>
      <c r="B59" s="2295"/>
      <c r="C59" s="2281"/>
      <c r="D59" s="2278"/>
      <c r="E59" s="1244" t="s">
        <v>815</v>
      </c>
      <c r="F59" s="1215">
        <v>126.60919999385543</v>
      </c>
      <c r="G59" s="1215">
        <v>122.91931438383413</v>
      </c>
      <c r="H59" s="1253">
        <v>125.64652012481331</v>
      </c>
      <c r="I59" s="1215">
        <v>125.58964075852775</v>
      </c>
      <c r="J59" s="1215">
        <v>126.15843442138339</v>
      </c>
      <c r="K59" s="1215">
        <v>126.15843442138339</v>
      </c>
      <c r="L59" s="1215">
        <v>126.00897647536077</v>
      </c>
      <c r="M59" s="1215">
        <v>121.69091186094032</v>
      </c>
      <c r="N59" s="1215">
        <v>122.41993575688143</v>
      </c>
      <c r="O59" s="1215">
        <v>123.6536685038587</v>
      </c>
      <c r="P59" s="1215"/>
      <c r="Q59" s="1215"/>
      <c r="R59" s="1215"/>
      <c r="S59" s="1216"/>
    </row>
    <row r="60" spans="1:19" ht="15" customHeight="1">
      <c r="A60" s="2299" t="s">
        <v>900</v>
      </c>
      <c r="B60" s="2293" t="s">
        <v>848</v>
      </c>
      <c r="C60" s="2296">
        <v>29</v>
      </c>
      <c r="D60" s="2268" t="s">
        <v>849</v>
      </c>
      <c r="E60" s="1225" t="s">
        <v>819</v>
      </c>
      <c r="F60" s="1249">
        <v>938</v>
      </c>
      <c r="G60" s="1249">
        <v>938</v>
      </c>
      <c r="H60" s="1249">
        <v>938</v>
      </c>
      <c r="I60" s="1249">
        <v>938</v>
      </c>
      <c r="J60" s="1249">
        <v>938</v>
      </c>
      <c r="K60" s="1249">
        <v>938</v>
      </c>
      <c r="L60" s="1249">
        <v>938</v>
      </c>
      <c r="M60" s="1249">
        <v>938</v>
      </c>
      <c r="N60" s="1249">
        <v>938</v>
      </c>
      <c r="O60" s="1249">
        <v>938</v>
      </c>
      <c r="P60" s="1249">
        <v>938</v>
      </c>
      <c r="Q60" s="1249">
        <v>938</v>
      </c>
      <c r="R60" s="1249">
        <v>938</v>
      </c>
      <c r="S60" s="1249">
        <v>938</v>
      </c>
    </row>
    <row r="61" spans="1:19" ht="15" customHeight="1" thickBot="1">
      <c r="A61" s="2299"/>
      <c r="B61" s="2294"/>
      <c r="C61" s="2280"/>
      <c r="D61" s="2269"/>
      <c r="E61" s="1205" t="s">
        <v>815</v>
      </c>
      <c r="F61" s="1215">
        <v>938</v>
      </c>
      <c r="G61" s="1215">
        <v>904</v>
      </c>
      <c r="H61" s="1253">
        <v>1013</v>
      </c>
      <c r="I61" s="1215">
        <v>942</v>
      </c>
      <c r="J61" s="1215">
        <v>987</v>
      </c>
      <c r="K61" s="1215">
        <v>1019</v>
      </c>
      <c r="L61" s="1215">
        <v>1116</v>
      </c>
      <c r="M61" s="1215">
        <v>1016</v>
      </c>
      <c r="N61" s="1215">
        <v>1183</v>
      </c>
      <c r="O61" s="1215">
        <v>1261</v>
      </c>
      <c r="P61" s="1215"/>
      <c r="Q61" s="1215"/>
      <c r="R61" s="1215"/>
      <c r="S61" s="1216"/>
    </row>
    <row r="62" spans="1:19" ht="15" customHeight="1">
      <c r="A62" s="2299" t="s">
        <v>901</v>
      </c>
      <c r="B62" s="2294"/>
      <c r="C62" s="2279">
        <v>30</v>
      </c>
      <c r="D62" s="2277" t="s">
        <v>850</v>
      </c>
      <c r="E62" s="1252" t="s">
        <v>819</v>
      </c>
      <c r="F62" s="1209">
        <v>55</v>
      </c>
      <c r="G62" s="1209">
        <v>55</v>
      </c>
      <c r="H62" s="1209">
        <v>55</v>
      </c>
      <c r="I62" s="1209">
        <v>55</v>
      </c>
      <c r="J62" s="1209">
        <v>55</v>
      </c>
      <c r="K62" s="1209">
        <v>55</v>
      </c>
      <c r="L62" s="1209">
        <v>55</v>
      </c>
      <c r="M62" s="1209">
        <v>55</v>
      </c>
      <c r="N62" s="1209">
        <v>55</v>
      </c>
      <c r="O62" s="1209">
        <v>55</v>
      </c>
      <c r="P62" s="1209">
        <v>55</v>
      </c>
      <c r="Q62" s="1209">
        <v>55</v>
      </c>
      <c r="R62" s="1209">
        <v>55</v>
      </c>
      <c r="S62" s="1209">
        <v>55</v>
      </c>
    </row>
    <row r="63" spans="1:19" ht="15" customHeight="1">
      <c r="A63" s="2299"/>
      <c r="B63" s="2294"/>
      <c r="C63" s="2280"/>
      <c r="D63" s="2269"/>
      <c r="E63" s="1222" t="s">
        <v>815</v>
      </c>
      <c r="F63" s="269">
        <v>55</v>
      </c>
      <c r="G63" s="269">
        <v>59</v>
      </c>
      <c r="H63" s="1218">
        <v>59</v>
      </c>
      <c r="I63" s="269">
        <v>51</v>
      </c>
      <c r="J63" s="269">
        <v>52</v>
      </c>
      <c r="K63" s="269">
        <v>60</v>
      </c>
      <c r="L63" s="269">
        <v>68</v>
      </c>
      <c r="M63" s="269">
        <v>57</v>
      </c>
      <c r="N63" s="269">
        <v>50</v>
      </c>
      <c r="O63" s="269">
        <v>43</v>
      </c>
      <c r="P63" s="269"/>
      <c r="Q63" s="269"/>
      <c r="R63" s="269"/>
      <c r="S63" s="1219"/>
    </row>
    <row r="64" spans="1:19" ht="15" customHeight="1">
      <c r="A64" s="2299" t="s">
        <v>902</v>
      </c>
      <c r="B64" s="2294"/>
      <c r="C64" s="2279">
        <v>31</v>
      </c>
      <c r="D64" s="2277" t="s">
        <v>851</v>
      </c>
      <c r="E64" s="1252" t="s">
        <v>819</v>
      </c>
      <c r="F64" s="1237">
        <v>790</v>
      </c>
      <c r="G64" s="1237">
        <v>790</v>
      </c>
      <c r="H64" s="1237">
        <v>790</v>
      </c>
      <c r="I64" s="1237">
        <v>790</v>
      </c>
      <c r="J64" s="1237">
        <v>790</v>
      </c>
      <c r="K64" s="1237">
        <v>790</v>
      </c>
      <c r="L64" s="1237">
        <v>790</v>
      </c>
      <c r="M64" s="1237">
        <v>790</v>
      </c>
      <c r="N64" s="1237">
        <v>790</v>
      </c>
      <c r="O64" s="1237">
        <v>790</v>
      </c>
      <c r="P64" s="1237">
        <v>790</v>
      </c>
      <c r="Q64" s="1237">
        <v>790</v>
      </c>
      <c r="R64" s="1237">
        <v>790</v>
      </c>
      <c r="S64" s="1237">
        <v>790</v>
      </c>
    </row>
    <row r="65" spans="1:19" ht="15" customHeight="1">
      <c r="A65" s="2299"/>
      <c r="B65" s="2294"/>
      <c r="C65" s="2280"/>
      <c r="D65" s="2269"/>
      <c r="E65" s="1205" t="s">
        <v>815</v>
      </c>
      <c r="F65" s="269">
        <v>790</v>
      </c>
      <c r="G65" s="269">
        <v>790</v>
      </c>
      <c r="H65" s="1218">
        <v>798</v>
      </c>
      <c r="I65" s="269">
        <v>764</v>
      </c>
      <c r="J65" s="269">
        <v>773</v>
      </c>
      <c r="K65" s="269">
        <v>732</v>
      </c>
      <c r="L65" s="269">
        <v>727</v>
      </c>
      <c r="M65" s="269">
        <v>703</v>
      </c>
      <c r="N65" s="269">
        <v>670</v>
      </c>
      <c r="O65" s="269">
        <v>609</v>
      </c>
      <c r="P65" s="269"/>
      <c r="Q65" s="269"/>
      <c r="R65" s="269"/>
      <c r="S65" s="1219"/>
    </row>
    <row r="66" spans="1:19" ht="15" customHeight="1">
      <c r="A66" s="2299" t="s">
        <v>903</v>
      </c>
      <c r="B66" s="2294"/>
      <c r="C66" s="2279">
        <v>32</v>
      </c>
      <c r="D66" s="2277" t="s">
        <v>852</v>
      </c>
      <c r="E66" s="1252" t="s">
        <v>819</v>
      </c>
      <c r="F66" s="1209">
        <v>170</v>
      </c>
      <c r="G66" s="1209">
        <v>170</v>
      </c>
      <c r="H66" s="1209">
        <v>170</v>
      </c>
      <c r="I66" s="1209">
        <v>170</v>
      </c>
      <c r="J66" s="1209">
        <v>170</v>
      </c>
      <c r="K66" s="1209">
        <v>170</v>
      </c>
      <c r="L66" s="1209">
        <v>170</v>
      </c>
      <c r="M66" s="1209">
        <v>170</v>
      </c>
      <c r="N66" s="1209">
        <v>170</v>
      </c>
      <c r="O66" s="1209">
        <v>170</v>
      </c>
      <c r="P66" s="1209">
        <v>170</v>
      </c>
      <c r="Q66" s="1209">
        <v>170</v>
      </c>
      <c r="R66" s="1209">
        <v>170</v>
      </c>
      <c r="S66" s="1209">
        <v>170</v>
      </c>
    </row>
    <row r="67" spans="1:19" ht="15" customHeight="1" thickBot="1">
      <c r="A67" s="2299"/>
      <c r="B67" s="2295"/>
      <c r="C67" s="2300"/>
      <c r="D67" s="2272"/>
      <c r="E67" s="1222" t="s">
        <v>815</v>
      </c>
      <c r="F67" s="269">
        <v>170</v>
      </c>
      <c r="G67" s="269">
        <v>165</v>
      </c>
      <c r="H67" s="1218">
        <v>156</v>
      </c>
      <c r="I67" s="269">
        <v>176</v>
      </c>
      <c r="J67" s="269">
        <v>165</v>
      </c>
      <c r="K67" s="269">
        <v>166</v>
      </c>
      <c r="L67" s="269">
        <v>160</v>
      </c>
      <c r="M67" s="269">
        <v>157</v>
      </c>
      <c r="N67" s="269">
        <v>152</v>
      </c>
      <c r="O67" s="269">
        <v>148</v>
      </c>
      <c r="P67" s="269"/>
      <c r="Q67" s="269"/>
      <c r="R67" s="269"/>
      <c r="S67" s="1219"/>
    </row>
    <row r="68" spans="1:19" ht="15" customHeight="1">
      <c r="A68" s="2299" t="s">
        <v>904</v>
      </c>
      <c r="B68" s="2293" t="s">
        <v>853</v>
      </c>
      <c r="C68" s="2296">
        <v>33</v>
      </c>
      <c r="D68" s="2274" t="s">
        <v>854</v>
      </c>
      <c r="E68" s="1252" t="s">
        <v>819</v>
      </c>
      <c r="F68" s="1249">
        <v>95</v>
      </c>
      <c r="G68" s="1249">
        <v>95</v>
      </c>
      <c r="H68" s="1249">
        <v>95</v>
      </c>
      <c r="I68" s="1249">
        <v>95</v>
      </c>
      <c r="J68" s="1249">
        <v>95</v>
      </c>
      <c r="K68" s="1249">
        <v>95</v>
      </c>
      <c r="L68" s="1249">
        <v>95</v>
      </c>
      <c r="M68" s="1249">
        <v>95</v>
      </c>
      <c r="N68" s="1249">
        <v>95</v>
      </c>
      <c r="O68" s="1249">
        <v>95</v>
      </c>
      <c r="P68" s="1249">
        <v>95</v>
      </c>
      <c r="Q68" s="1249">
        <v>95</v>
      </c>
      <c r="R68" s="1249">
        <v>95</v>
      </c>
      <c r="S68" s="1249">
        <v>95</v>
      </c>
    </row>
    <row r="69" spans="1:19" ht="15" customHeight="1" thickBot="1">
      <c r="A69" s="2299"/>
      <c r="B69" s="2294"/>
      <c r="C69" s="2280"/>
      <c r="D69" s="2275"/>
      <c r="E69" s="1254" t="s">
        <v>815</v>
      </c>
      <c r="F69" s="1215">
        <v>95</v>
      </c>
      <c r="G69" s="1215">
        <v>91</v>
      </c>
      <c r="H69" s="1253">
        <v>129</v>
      </c>
      <c r="I69" s="1215">
        <v>120</v>
      </c>
      <c r="J69" s="1215">
        <v>115</v>
      </c>
      <c r="K69" s="1215">
        <v>107</v>
      </c>
      <c r="L69" s="1215">
        <v>135</v>
      </c>
      <c r="M69" s="1215">
        <v>87</v>
      </c>
      <c r="N69" s="1215">
        <v>157</v>
      </c>
      <c r="O69" s="1215">
        <v>107</v>
      </c>
      <c r="P69" s="1215"/>
      <c r="Q69" s="1215"/>
      <c r="R69" s="1253"/>
      <c r="S69" s="1215"/>
    </row>
    <row r="70" spans="1:19" ht="15" customHeight="1">
      <c r="A70" s="2299" t="s">
        <v>905</v>
      </c>
      <c r="B70" s="2294"/>
      <c r="C70" s="2279">
        <v>34</v>
      </c>
      <c r="D70" s="2275" t="s">
        <v>855</v>
      </c>
      <c r="E70" s="1252" t="s">
        <v>819</v>
      </c>
      <c r="F70" s="1209">
        <v>191</v>
      </c>
      <c r="G70" s="1209">
        <v>191</v>
      </c>
      <c r="H70" s="1209">
        <v>191</v>
      </c>
      <c r="I70" s="1209">
        <v>191</v>
      </c>
      <c r="J70" s="1209">
        <v>191</v>
      </c>
      <c r="K70" s="1209">
        <v>191</v>
      </c>
      <c r="L70" s="1209">
        <v>191</v>
      </c>
      <c r="M70" s="1209">
        <v>191</v>
      </c>
      <c r="N70" s="1209">
        <v>191</v>
      </c>
      <c r="O70" s="1209">
        <v>191</v>
      </c>
      <c r="P70" s="1209">
        <v>191</v>
      </c>
      <c r="Q70" s="1209">
        <v>191</v>
      </c>
      <c r="R70" s="1209">
        <v>191</v>
      </c>
      <c r="S70" s="1209">
        <v>191</v>
      </c>
    </row>
    <row r="71" spans="1:19" ht="15" customHeight="1">
      <c r="A71" s="2299"/>
      <c r="B71" s="2294"/>
      <c r="C71" s="2280"/>
      <c r="D71" s="2275"/>
      <c r="E71" s="1254" t="s">
        <v>815</v>
      </c>
      <c r="F71" s="269">
        <v>191</v>
      </c>
      <c r="G71" s="269">
        <v>172</v>
      </c>
      <c r="H71" s="1218">
        <v>227</v>
      </c>
      <c r="I71" s="269">
        <v>223</v>
      </c>
      <c r="J71" s="269">
        <v>274</v>
      </c>
      <c r="K71" s="269">
        <v>214</v>
      </c>
      <c r="L71" s="269">
        <v>222</v>
      </c>
      <c r="M71" s="269">
        <v>196</v>
      </c>
      <c r="N71" s="269">
        <v>211</v>
      </c>
      <c r="O71" s="269">
        <v>201</v>
      </c>
      <c r="P71" s="269"/>
      <c r="Q71" s="269"/>
      <c r="R71" s="269"/>
      <c r="S71" s="1219"/>
    </row>
    <row r="72" spans="1:19" ht="15" customHeight="1">
      <c r="A72" s="2299" t="s">
        <v>906</v>
      </c>
      <c r="B72" s="2294"/>
      <c r="C72" s="2279">
        <v>35</v>
      </c>
      <c r="D72" s="2275" t="s">
        <v>856</v>
      </c>
      <c r="E72" s="1252" t="s">
        <v>819</v>
      </c>
      <c r="F72" s="1237">
        <v>254</v>
      </c>
      <c r="G72" s="1237">
        <v>254</v>
      </c>
      <c r="H72" s="1237">
        <v>254</v>
      </c>
      <c r="I72" s="1237">
        <v>254</v>
      </c>
      <c r="J72" s="1237">
        <v>254</v>
      </c>
      <c r="K72" s="1237">
        <v>254</v>
      </c>
      <c r="L72" s="1237">
        <v>254</v>
      </c>
      <c r="M72" s="1237">
        <v>254</v>
      </c>
      <c r="N72" s="1237">
        <v>254</v>
      </c>
      <c r="O72" s="1237">
        <v>254</v>
      </c>
      <c r="P72" s="1237">
        <v>254</v>
      </c>
      <c r="Q72" s="1237">
        <v>254</v>
      </c>
      <c r="R72" s="1237">
        <v>254</v>
      </c>
      <c r="S72" s="1237">
        <v>254</v>
      </c>
    </row>
    <row r="73" spans="1:19" ht="15" customHeight="1">
      <c r="A73" s="2299"/>
      <c r="B73" s="2294"/>
      <c r="C73" s="2280"/>
      <c r="D73" s="2275"/>
      <c r="E73" s="1254" t="s">
        <v>815</v>
      </c>
      <c r="F73" s="269">
        <v>254</v>
      </c>
      <c r="G73" s="269">
        <v>250</v>
      </c>
      <c r="H73" s="1218">
        <v>240</v>
      </c>
      <c r="I73" s="269">
        <v>320</v>
      </c>
      <c r="J73" s="269">
        <v>321</v>
      </c>
      <c r="K73" s="269">
        <v>339</v>
      </c>
      <c r="L73" s="269">
        <v>273</v>
      </c>
      <c r="M73" s="269">
        <v>294</v>
      </c>
      <c r="N73" s="269">
        <v>255</v>
      </c>
      <c r="O73" s="269">
        <v>321</v>
      </c>
      <c r="P73" s="269"/>
      <c r="Q73" s="269"/>
      <c r="R73" s="269"/>
      <c r="S73" s="1219"/>
    </row>
    <row r="74" spans="1:19" ht="15" customHeight="1">
      <c r="A74" s="2299" t="s">
        <v>907</v>
      </c>
      <c r="B74" s="2294"/>
      <c r="C74" s="2279">
        <v>36</v>
      </c>
      <c r="D74" s="2275" t="s">
        <v>857</v>
      </c>
      <c r="E74" s="1252" t="s">
        <v>819</v>
      </c>
      <c r="F74" s="1209">
        <v>469</v>
      </c>
      <c r="G74" s="1209">
        <v>469</v>
      </c>
      <c r="H74" s="1209">
        <v>469</v>
      </c>
      <c r="I74" s="1209">
        <v>469</v>
      </c>
      <c r="J74" s="1209">
        <v>469</v>
      </c>
      <c r="K74" s="1209">
        <v>469</v>
      </c>
      <c r="L74" s="1209">
        <v>469</v>
      </c>
      <c r="M74" s="1209">
        <v>469</v>
      </c>
      <c r="N74" s="1209">
        <v>469</v>
      </c>
      <c r="O74" s="1209">
        <v>469</v>
      </c>
      <c r="P74" s="1209">
        <v>469</v>
      </c>
      <c r="Q74" s="1209">
        <v>469</v>
      </c>
      <c r="R74" s="1209">
        <v>469</v>
      </c>
      <c r="S74" s="1209">
        <v>469</v>
      </c>
    </row>
    <row r="75" spans="1:19" ht="15" customHeight="1">
      <c r="A75" s="2299"/>
      <c r="B75" s="2294"/>
      <c r="C75" s="2280"/>
      <c r="D75" s="2275"/>
      <c r="E75" s="1254" t="s">
        <v>815</v>
      </c>
      <c r="F75" s="269">
        <v>469</v>
      </c>
      <c r="G75" s="269">
        <v>419</v>
      </c>
      <c r="H75" s="1218">
        <v>444</v>
      </c>
      <c r="I75" s="269">
        <v>431</v>
      </c>
      <c r="J75" s="269">
        <v>454</v>
      </c>
      <c r="K75" s="269">
        <v>550</v>
      </c>
      <c r="L75" s="269">
        <v>559</v>
      </c>
      <c r="M75" s="269">
        <v>504</v>
      </c>
      <c r="N75" s="269">
        <v>464</v>
      </c>
      <c r="O75" s="269">
        <v>460</v>
      </c>
      <c r="P75" s="269"/>
      <c r="Q75" s="269"/>
      <c r="R75" s="269"/>
      <c r="S75" s="1219"/>
    </row>
    <row r="76" spans="1:19" ht="15" customHeight="1">
      <c r="A76" s="2299" t="s">
        <v>908</v>
      </c>
      <c r="B76" s="2294"/>
      <c r="C76" s="2279">
        <v>37</v>
      </c>
      <c r="D76" s="2275" t="s">
        <v>858</v>
      </c>
      <c r="E76" s="1252" t="s">
        <v>819</v>
      </c>
      <c r="F76" s="1209">
        <v>594</v>
      </c>
      <c r="G76" s="1209">
        <v>594</v>
      </c>
      <c r="H76" s="1209">
        <v>594</v>
      </c>
      <c r="I76" s="1209">
        <v>594</v>
      </c>
      <c r="J76" s="1209">
        <v>594</v>
      </c>
      <c r="K76" s="1209">
        <v>594</v>
      </c>
      <c r="L76" s="1209">
        <v>594</v>
      </c>
      <c r="M76" s="1209">
        <v>594</v>
      </c>
      <c r="N76" s="1209">
        <v>594</v>
      </c>
      <c r="O76" s="1209">
        <v>594</v>
      </c>
      <c r="P76" s="1209">
        <v>594</v>
      </c>
      <c r="Q76" s="1209">
        <v>594</v>
      </c>
      <c r="R76" s="1209">
        <v>594</v>
      </c>
      <c r="S76" s="1209">
        <v>594</v>
      </c>
    </row>
    <row r="77" spans="1:19" ht="15" customHeight="1">
      <c r="A77" s="2299"/>
      <c r="B77" s="2294"/>
      <c r="C77" s="2280"/>
      <c r="D77" s="2275"/>
      <c r="E77" s="1254" t="s">
        <v>815</v>
      </c>
      <c r="F77" s="269">
        <v>594</v>
      </c>
      <c r="G77" s="269">
        <v>623</v>
      </c>
      <c r="H77" s="1218">
        <v>607</v>
      </c>
      <c r="I77" s="269">
        <v>588</v>
      </c>
      <c r="J77" s="269">
        <v>558</v>
      </c>
      <c r="K77" s="269">
        <v>485</v>
      </c>
      <c r="L77" s="269">
        <v>560</v>
      </c>
      <c r="M77" s="269">
        <v>617</v>
      </c>
      <c r="N77" s="269">
        <v>629</v>
      </c>
      <c r="O77" s="269">
        <v>663</v>
      </c>
      <c r="P77" s="269"/>
      <c r="Q77" s="269"/>
      <c r="R77" s="269"/>
      <c r="S77" s="1219"/>
    </row>
    <row r="78" spans="1:19" ht="15" customHeight="1">
      <c r="A78" s="2299" t="s">
        <v>909</v>
      </c>
      <c r="B78" s="2294"/>
      <c r="C78" s="2279">
        <v>38</v>
      </c>
      <c r="D78" s="2275" t="s">
        <v>859</v>
      </c>
      <c r="E78" s="1252" t="s">
        <v>819</v>
      </c>
      <c r="F78" s="1209">
        <v>297</v>
      </c>
      <c r="G78" s="1209">
        <v>297</v>
      </c>
      <c r="H78" s="1209">
        <v>297</v>
      </c>
      <c r="I78" s="1209">
        <v>297</v>
      </c>
      <c r="J78" s="1209">
        <v>297</v>
      </c>
      <c r="K78" s="1209">
        <v>297</v>
      </c>
      <c r="L78" s="1209">
        <v>297</v>
      </c>
      <c r="M78" s="1209">
        <v>297</v>
      </c>
      <c r="N78" s="1209">
        <v>297</v>
      </c>
      <c r="O78" s="1209">
        <v>297</v>
      </c>
      <c r="P78" s="1209">
        <v>297</v>
      </c>
      <c r="Q78" s="1209">
        <v>297</v>
      </c>
      <c r="R78" s="1209">
        <v>297</v>
      </c>
      <c r="S78" s="1209">
        <v>297</v>
      </c>
    </row>
    <row r="79" spans="1:19" ht="15" customHeight="1">
      <c r="A79" s="2299"/>
      <c r="B79" s="2294"/>
      <c r="C79" s="2280"/>
      <c r="D79" s="2275"/>
      <c r="E79" s="1254" t="s">
        <v>815</v>
      </c>
      <c r="F79" s="269">
        <v>297</v>
      </c>
      <c r="G79" s="269">
        <v>281</v>
      </c>
      <c r="H79" s="1218">
        <v>275</v>
      </c>
      <c r="I79" s="269">
        <v>248</v>
      </c>
      <c r="J79" s="269">
        <v>237</v>
      </c>
      <c r="K79" s="269">
        <v>271</v>
      </c>
      <c r="L79" s="269">
        <v>249</v>
      </c>
      <c r="M79" s="269">
        <v>216</v>
      </c>
      <c r="N79" s="269">
        <v>223</v>
      </c>
      <c r="O79" s="269">
        <v>226</v>
      </c>
      <c r="P79" s="269"/>
      <c r="Q79" s="269"/>
      <c r="R79" s="269"/>
      <c r="S79" s="1219"/>
    </row>
    <row r="80" spans="1:19" ht="15" customHeight="1">
      <c r="A80" s="2299" t="s">
        <v>910</v>
      </c>
      <c r="B80" s="2294"/>
      <c r="C80" s="2300">
        <v>39</v>
      </c>
      <c r="D80" s="2275" t="s">
        <v>860</v>
      </c>
      <c r="E80" s="1252" t="s">
        <v>819</v>
      </c>
      <c r="F80" s="1209">
        <v>291</v>
      </c>
      <c r="G80" s="1209">
        <v>291</v>
      </c>
      <c r="H80" s="1209">
        <v>291</v>
      </c>
      <c r="I80" s="1209">
        <v>291</v>
      </c>
      <c r="J80" s="1209">
        <v>291</v>
      </c>
      <c r="K80" s="1209">
        <v>291</v>
      </c>
      <c r="L80" s="1209">
        <v>291</v>
      </c>
      <c r="M80" s="1209">
        <v>291</v>
      </c>
      <c r="N80" s="1209">
        <v>291</v>
      </c>
      <c r="O80" s="1209">
        <v>291</v>
      </c>
      <c r="P80" s="1209">
        <v>291</v>
      </c>
      <c r="Q80" s="1209">
        <v>291</v>
      </c>
      <c r="R80" s="1209">
        <v>291</v>
      </c>
      <c r="S80" s="1209">
        <v>291</v>
      </c>
    </row>
    <row r="81" spans="1:19" ht="15" customHeight="1" thickBot="1">
      <c r="A81" s="2299"/>
      <c r="B81" s="2295"/>
      <c r="C81" s="2281"/>
      <c r="D81" s="2278"/>
      <c r="E81" s="1244" t="s">
        <v>815</v>
      </c>
      <c r="F81" s="1215">
        <v>291</v>
      </c>
      <c r="G81" s="1215">
        <v>290</v>
      </c>
      <c r="H81" s="1253">
        <v>278</v>
      </c>
      <c r="I81" s="1215">
        <v>276</v>
      </c>
      <c r="J81" s="1215">
        <v>257</v>
      </c>
      <c r="K81" s="1215">
        <v>250</v>
      </c>
      <c r="L81" s="1215">
        <v>247</v>
      </c>
      <c r="M81" s="1215">
        <v>256</v>
      </c>
      <c r="N81" s="1215">
        <v>244</v>
      </c>
      <c r="O81" s="1215">
        <v>227</v>
      </c>
      <c r="P81" s="1215"/>
      <c r="Q81" s="1215"/>
      <c r="R81" s="1215"/>
      <c r="S81" s="1216"/>
    </row>
    <row r="82" spans="1:19" ht="15" customHeight="1">
      <c r="A82" s="2299" t="s">
        <v>911</v>
      </c>
      <c r="B82" s="2263" t="s">
        <v>861</v>
      </c>
      <c r="C82" s="2296">
        <v>40</v>
      </c>
      <c r="D82" s="2274" t="s">
        <v>862</v>
      </c>
      <c r="E82" s="1252" t="s">
        <v>819</v>
      </c>
      <c r="F82" s="1255">
        <v>0.45</v>
      </c>
      <c r="G82" s="1255">
        <v>0.45</v>
      </c>
      <c r="H82" s="1255">
        <v>0.45</v>
      </c>
      <c r="I82" s="1255">
        <v>0.45</v>
      </c>
      <c r="J82" s="1255">
        <v>0.45</v>
      </c>
      <c r="K82" s="1255">
        <v>0.45</v>
      </c>
      <c r="L82" s="1255">
        <v>0.45</v>
      </c>
      <c r="M82" s="1255">
        <v>0.45</v>
      </c>
      <c r="N82" s="1255">
        <v>0.45</v>
      </c>
      <c r="O82" s="1255">
        <v>0.45</v>
      </c>
      <c r="P82" s="1255">
        <v>0.45</v>
      </c>
      <c r="Q82" s="1255">
        <v>0.45</v>
      </c>
      <c r="R82" s="1255">
        <v>0.45</v>
      </c>
      <c r="S82" s="1255">
        <v>0.45</v>
      </c>
    </row>
    <row r="83" spans="1:19">
      <c r="A83" s="2299"/>
      <c r="B83" s="2264"/>
      <c r="C83" s="2280"/>
      <c r="D83" s="2275"/>
      <c r="E83" s="1205" t="s">
        <v>815</v>
      </c>
      <c r="F83" s="1235">
        <v>0.4459016393442623</v>
      </c>
      <c r="G83" s="1235">
        <v>0.3551912568306011</v>
      </c>
      <c r="H83" s="1221">
        <v>0.48571428571428571</v>
      </c>
      <c r="I83" s="1235">
        <v>0.43731778425655976</v>
      </c>
      <c r="J83" s="1235">
        <v>0.41515151515151516</v>
      </c>
      <c r="K83" s="1235">
        <v>0.47021943573667713</v>
      </c>
      <c r="L83" s="1235">
        <v>0.42788461538461536</v>
      </c>
      <c r="M83" s="1235">
        <v>0.38481012658227848</v>
      </c>
      <c r="N83" s="1235">
        <v>0.44419134396355353</v>
      </c>
      <c r="O83" s="1235">
        <v>0.44505494505494503</v>
      </c>
      <c r="P83" s="1235"/>
      <c r="Q83" s="1235"/>
      <c r="R83" s="1235"/>
      <c r="S83" s="1236"/>
    </row>
    <row r="84" spans="1:19" ht="15" customHeight="1">
      <c r="A84" s="2299" t="s">
        <v>912</v>
      </c>
      <c r="B84" s="2264"/>
      <c r="C84" s="2279">
        <v>41</v>
      </c>
      <c r="D84" s="2275" t="s">
        <v>863</v>
      </c>
      <c r="E84" s="1252" t="s">
        <v>819</v>
      </c>
      <c r="F84" s="1220">
        <v>0.16</v>
      </c>
      <c r="G84" s="1220">
        <v>0.16</v>
      </c>
      <c r="H84" s="1220">
        <v>0.16</v>
      </c>
      <c r="I84" s="1220">
        <v>0.16</v>
      </c>
      <c r="J84" s="1220">
        <v>0.16</v>
      </c>
      <c r="K84" s="1220">
        <v>0.16</v>
      </c>
      <c r="L84" s="1220">
        <v>0.16</v>
      </c>
      <c r="M84" s="1220">
        <v>0.16</v>
      </c>
      <c r="N84" s="1220">
        <v>0.16</v>
      </c>
      <c r="O84" s="1220">
        <v>0.16</v>
      </c>
      <c r="P84" s="1220">
        <v>0.16</v>
      </c>
      <c r="Q84" s="1220">
        <v>0.16</v>
      </c>
      <c r="R84" s="1220">
        <v>0.16</v>
      </c>
      <c r="S84" s="1220">
        <v>0.16</v>
      </c>
    </row>
    <row r="85" spans="1:19">
      <c r="A85" s="2299"/>
      <c r="B85" s="2264"/>
      <c r="C85" s="2280"/>
      <c r="D85" s="2275"/>
      <c r="E85" s="1205" t="s">
        <v>815</v>
      </c>
      <c r="F85" s="1235">
        <v>0.15951742627345844</v>
      </c>
      <c r="G85" s="1235">
        <v>0.15746234596074851</v>
      </c>
      <c r="H85" s="1221">
        <v>0.15851364063969897</v>
      </c>
      <c r="I85" s="1235">
        <v>0.15272727272727274</v>
      </c>
      <c r="J85" s="1235">
        <v>0.15684496826835903</v>
      </c>
      <c r="K85" s="1235">
        <v>0.14169675090252706</v>
      </c>
      <c r="L85" s="1235">
        <v>0.10965703971119134</v>
      </c>
      <c r="M85" s="1235">
        <v>0.10467706013363029</v>
      </c>
      <c r="N85" s="1235">
        <v>8.1105990783410145E-2</v>
      </c>
      <c r="O85" s="1235">
        <v>5.0389372423270726E-2</v>
      </c>
      <c r="P85" s="1235"/>
      <c r="Q85" s="1235"/>
      <c r="R85" s="1235"/>
      <c r="S85" s="1236"/>
    </row>
    <row r="86" spans="1:19" ht="15" customHeight="1">
      <c r="A86" s="2299" t="s">
        <v>913</v>
      </c>
      <c r="B86" s="2264"/>
      <c r="C86" s="2279">
        <v>42</v>
      </c>
      <c r="D86" s="2275" t="s">
        <v>864</v>
      </c>
      <c r="E86" s="1252" t="s">
        <v>819</v>
      </c>
      <c r="F86" s="1220">
        <v>0.14000000000000001</v>
      </c>
      <c r="G86" s="1220">
        <v>0.14000000000000001</v>
      </c>
      <c r="H86" s="1220">
        <v>0.14000000000000001</v>
      </c>
      <c r="I86" s="1220">
        <v>0.14000000000000001</v>
      </c>
      <c r="J86" s="1220">
        <v>0.14000000000000001</v>
      </c>
      <c r="K86" s="1220">
        <v>0.14000000000000001</v>
      </c>
      <c r="L86" s="1220">
        <v>0.14000000000000001</v>
      </c>
      <c r="M86" s="1220">
        <v>0.14000000000000001</v>
      </c>
      <c r="N86" s="1220">
        <v>0.14000000000000001</v>
      </c>
      <c r="O86" s="1220">
        <v>0.14000000000000001</v>
      </c>
      <c r="P86" s="1220">
        <v>0.14000000000000001</v>
      </c>
      <c r="Q86" s="1220">
        <v>0.14000000000000001</v>
      </c>
      <c r="R86" s="1220">
        <v>0.14000000000000001</v>
      </c>
      <c r="S86" s="1220">
        <v>0.14000000000000001</v>
      </c>
    </row>
    <row r="87" spans="1:19">
      <c r="A87" s="2299"/>
      <c r="B87" s="2264"/>
      <c r="C87" s="2280"/>
      <c r="D87" s="2275"/>
      <c r="E87" s="1205" t="s">
        <v>815</v>
      </c>
      <c r="F87" s="1235">
        <v>0.14162679425837321</v>
      </c>
      <c r="G87" s="1235">
        <v>0.13784705309303458</v>
      </c>
      <c r="H87" s="1221">
        <v>0.13525609149676779</v>
      </c>
      <c r="I87" s="1235">
        <v>0.1242265587815326</v>
      </c>
      <c r="J87" s="1235">
        <v>0.10302457466918714</v>
      </c>
      <c r="K87" s="1235">
        <v>9.0781469349555458E-2</v>
      </c>
      <c r="L87" s="1235">
        <v>0.10883720930232559</v>
      </c>
      <c r="M87" s="1235">
        <v>8.545454545454545E-2</v>
      </c>
      <c r="N87" s="1235">
        <v>6.4922933208780939E-2</v>
      </c>
      <c r="O87" s="1235">
        <v>3.5895075931891396E-2</v>
      </c>
      <c r="P87" s="1235"/>
      <c r="Q87" s="1235"/>
      <c r="R87" s="1235"/>
      <c r="S87" s="1236"/>
    </row>
    <row r="88" spans="1:19" ht="15" customHeight="1">
      <c r="A88" s="2299" t="s">
        <v>914</v>
      </c>
      <c r="B88" s="2264"/>
      <c r="C88" s="2279">
        <v>43</v>
      </c>
      <c r="D88" s="2275" t="s">
        <v>865</v>
      </c>
      <c r="E88" s="1252" t="s">
        <v>819</v>
      </c>
      <c r="F88" s="1220">
        <v>0.03</v>
      </c>
      <c r="G88" s="1220">
        <v>0.03</v>
      </c>
      <c r="H88" s="1220">
        <v>0.03</v>
      </c>
      <c r="I88" s="1220">
        <v>0.03</v>
      </c>
      <c r="J88" s="1220">
        <v>0.03</v>
      </c>
      <c r="K88" s="1220">
        <v>0.03</v>
      </c>
      <c r="L88" s="1220">
        <v>0.03</v>
      </c>
      <c r="M88" s="1220">
        <v>0.03</v>
      </c>
      <c r="N88" s="1220">
        <v>0.03</v>
      </c>
      <c r="O88" s="1220">
        <v>0.03</v>
      </c>
      <c r="P88" s="1220">
        <v>0.03</v>
      </c>
      <c r="Q88" s="1220">
        <v>0.03</v>
      </c>
      <c r="R88" s="1220">
        <v>0.03</v>
      </c>
      <c r="S88" s="1220">
        <v>0.03</v>
      </c>
    </row>
    <row r="89" spans="1:19" ht="15.75" thickBot="1">
      <c r="A89" s="2299"/>
      <c r="B89" s="2265"/>
      <c r="C89" s="2280"/>
      <c r="D89" s="2275"/>
      <c r="E89" s="1244" t="s">
        <v>815</v>
      </c>
      <c r="F89" s="1256">
        <v>3.017241379310345E-2</v>
      </c>
      <c r="G89" s="1256">
        <v>0.16591928251121077</v>
      </c>
      <c r="H89" s="1257">
        <v>0.11398963730569948</v>
      </c>
      <c r="I89" s="1256">
        <v>0.1111111111111111</v>
      </c>
      <c r="J89" s="1256">
        <v>9.9290780141843976E-2</v>
      </c>
      <c r="K89" s="1256">
        <v>0.11009174311926606</v>
      </c>
      <c r="L89" s="1256">
        <v>5.3846153846153849E-2</v>
      </c>
      <c r="M89" s="1256">
        <v>4.7058823529411764E-2</v>
      </c>
      <c r="N89" s="1256">
        <v>3.7313432835820892E-2</v>
      </c>
      <c r="O89" s="1256">
        <v>2.2321428571428572E-2</v>
      </c>
      <c r="P89" s="270"/>
      <c r="Q89" s="270"/>
      <c r="R89" s="270"/>
      <c r="S89" s="1224"/>
    </row>
    <row r="90" spans="1:19">
      <c r="A90" s="2299" t="s">
        <v>915</v>
      </c>
      <c r="B90" s="2263" t="s">
        <v>866</v>
      </c>
      <c r="C90" s="2296">
        <v>44</v>
      </c>
      <c r="D90" s="2274" t="s">
        <v>867</v>
      </c>
      <c r="E90" s="1252" t="s">
        <v>819</v>
      </c>
      <c r="F90" s="1258">
        <v>3.27</v>
      </c>
      <c r="G90" s="1258">
        <v>3.27</v>
      </c>
      <c r="H90" s="1258">
        <v>3.27</v>
      </c>
      <c r="I90" s="1258">
        <v>3.27</v>
      </c>
      <c r="J90" s="1258">
        <v>3.27</v>
      </c>
      <c r="K90" s="1258">
        <v>3.27</v>
      </c>
      <c r="L90" s="1258">
        <v>3.27</v>
      </c>
      <c r="M90" s="1258">
        <v>3.27</v>
      </c>
      <c r="N90" s="1258">
        <v>3.27</v>
      </c>
      <c r="O90" s="1258">
        <v>3.27</v>
      </c>
      <c r="P90" s="1258">
        <v>3.27</v>
      </c>
      <c r="Q90" s="1258">
        <v>3.27</v>
      </c>
      <c r="R90" s="1258">
        <v>3.27</v>
      </c>
      <c r="S90" s="1258">
        <v>3.27</v>
      </c>
    </row>
    <row r="91" spans="1:19">
      <c r="A91" s="2299"/>
      <c r="B91" s="2264"/>
      <c r="C91" s="2280"/>
      <c r="D91" s="2275"/>
      <c r="E91" s="1254" t="s">
        <v>815</v>
      </c>
      <c r="F91" s="1259">
        <v>3.2702871895789936</v>
      </c>
      <c r="G91" s="1259">
        <v>3.1834823914388535</v>
      </c>
      <c r="H91" s="1260">
        <v>3.2363658319226754</v>
      </c>
      <c r="I91" s="1259">
        <v>3.2613236182799121</v>
      </c>
      <c r="J91" s="1259">
        <v>3.3553354353411269</v>
      </c>
      <c r="K91" s="1259">
        <v>3.3341705013829426</v>
      </c>
      <c r="L91" s="1259">
        <v>3.3179112461368327</v>
      </c>
      <c r="M91" s="1259">
        <v>3.2811245634228969</v>
      </c>
      <c r="N91" s="1259">
        <v>3.178644116174079</v>
      </c>
      <c r="O91" s="1259">
        <v>3.2711000594694388</v>
      </c>
      <c r="P91" s="269"/>
      <c r="Q91" s="269"/>
      <c r="R91" s="269"/>
      <c r="S91" s="1219"/>
    </row>
    <row r="92" spans="1:19">
      <c r="A92" s="2299" t="s">
        <v>916</v>
      </c>
      <c r="B92" s="2264"/>
      <c r="C92" s="2279">
        <v>45</v>
      </c>
      <c r="D92" s="2275" t="s">
        <v>868</v>
      </c>
      <c r="E92" s="1261" t="s">
        <v>819</v>
      </c>
      <c r="F92" s="1262">
        <v>1.06</v>
      </c>
      <c r="G92" s="1262">
        <v>1.06</v>
      </c>
      <c r="H92" s="1262">
        <v>1.06</v>
      </c>
      <c r="I92" s="1262">
        <v>1.06</v>
      </c>
      <c r="J92" s="1262">
        <v>1.06</v>
      </c>
      <c r="K92" s="1262">
        <v>1.06</v>
      </c>
      <c r="L92" s="1262">
        <v>1.06</v>
      </c>
      <c r="M92" s="1262">
        <v>1.06</v>
      </c>
      <c r="N92" s="1262">
        <v>1.06</v>
      </c>
      <c r="O92" s="1262">
        <v>1.06</v>
      </c>
      <c r="P92" s="1262">
        <v>1.06</v>
      </c>
      <c r="Q92" s="1262">
        <v>1.06</v>
      </c>
      <c r="R92" s="1262">
        <v>1.06</v>
      </c>
      <c r="S92" s="1262">
        <v>1.06</v>
      </c>
    </row>
    <row r="93" spans="1:19">
      <c r="A93" s="2299"/>
      <c r="B93" s="2264"/>
      <c r="C93" s="2280"/>
      <c r="D93" s="2275"/>
      <c r="E93" s="1254" t="s">
        <v>815</v>
      </c>
      <c r="F93" s="1259">
        <v>1.0564565343467975</v>
      </c>
      <c r="G93" s="1259">
        <v>1.0816782221573491</v>
      </c>
      <c r="H93" s="1260">
        <v>1.0847997230532485</v>
      </c>
      <c r="I93" s="1259">
        <v>1.0795247589600272</v>
      </c>
      <c r="J93" s="1259">
        <v>1.0522078783947491</v>
      </c>
      <c r="K93" s="1259">
        <v>1.0778562534732115</v>
      </c>
      <c r="L93" s="1259">
        <v>1.069368121002678</v>
      </c>
      <c r="M93" s="1259">
        <v>1.0221152593707126</v>
      </c>
      <c r="N93" s="1259">
        <v>1.0403363457943775</v>
      </c>
      <c r="O93" s="1259">
        <v>1.10350224513705</v>
      </c>
      <c r="P93" s="269"/>
      <c r="Q93" s="269"/>
      <c r="R93" s="269"/>
      <c r="S93" s="1219"/>
    </row>
    <row r="94" spans="1:19">
      <c r="A94" s="2299" t="s">
        <v>917</v>
      </c>
      <c r="B94" s="2264"/>
      <c r="C94" s="2279">
        <v>46</v>
      </c>
      <c r="D94" s="2275" t="s">
        <v>869</v>
      </c>
      <c r="E94" s="1261" t="s">
        <v>819</v>
      </c>
      <c r="F94" s="1262">
        <v>1.05</v>
      </c>
      <c r="G94" s="1262">
        <v>1.05</v>
      </c>
      <c r="H94" s="1262">
        <v>1.05</v>
      </c>
      <c r="I94" s="1262">
        <v>1.05</v>
      </c>
      <c r="J94" s="1262">
        <v>1.05</v>
      </c>
      <c r="K94" s="1262">
        <v>1.05</v>
      </c>
      <c r="L94" s="1262">
        <v>1.05</v>
      </c>
      <c r="M94" s="1262">
        <v>1.05</v>
      </c>
      <c r="N94" s="1262">
        <v>1.05</v>
      </c>
      <c r="O94" s="1262">
        <v>1.05</v>
      </c>
      <c r="P94" s="1262">
        <v>1.05</v>
      </c>
      <c r="Q94" s="1262">
        <v>1.05</v>
      </c>
      <c r="R94" s="1262">
        <v>1.05</v>
      </c>
      <c r="S94" s="1262">
        <v>1.05</v>
      </c>
    </row>
    <row r="95" spans="1:19">
      <c r="A95" s="2299"/>
      <c r="B95" s="2264"/>
      <c r="C95" s="2280"/>
      <c r="D95" s="2275"/>
      <c r="E95" s="1254" t="s">
        <v>815</v>
      </c>
      <c r="F95" s="1259">
        <v>1.0468076001004945</v>
      </c>
      <c r="G95" s="1259">
        <v>1.0569149907029387</v>
      </c>
      <c r="H95" s="1260">
        <v>1.2196337593139999</v>
      </c>
      <c r="I95" s="1259">
        <v>1.07641169072624</v>
      </c>
      <c r="J95" s="1259">
        <v>1.171806102441437</v>
      </c>
      <c r="K95" s="1259">
        <v>1.0874455916379868</v>
      </c>
      <c r="L95" s="1259">
        <v>1.1411955493173769</v>
      </c>
      <c r="M95" s="1259">
        <v>1.0137104474817451</v>
      </c>
      <c r="N95" s="1259">
        <v>1.1260439450520139</v>
      </c>
      <c r="O95" s="1259">
        <v>1.0204561845858355</v>
      </c>
      <c r="P95" s="269"/>
      <c r="Q95" s="269"/>
      <c r="R95" s="269"/>
      <c r="S95" s="1219"/>
    </row>
    <row r="96" spans="1:19">
      <c r="A96" s="2299" t="s">
        <v>918</v>
      </c>
      <c r="B96" s="2264"/>
      <c r="C96" s="2279">
        <v>47</v>
      </c>
      <c r="D96" s="2275" t="s">
        <v>870</v>
      </c>
      <c r="E96" s="1261" t="s">
        <v>819</v>
      </c>
      <c r="F96" s="1262">
        <v>1.1399999999999999</v>
      </c>
      <c r="G96" s="1262">
        <v>1.1399999999999999</v>
      </c>
      <c r="H96" s="1262">
        <v>1.1399999999999999</v>
      </c>
      <c r="I96" s="1262">
        <v>1.1399999999999999</v>
      </c>
      <c r="J96" s="1262">
        <v>1.1399999999999999</v>
      </c>
      <c r="K96" s="1262">
        <v>1.1399999999999999</v>
      </c>
      <c r="L96" s="1262">
        <v>1.1399999999999999</v>
      </c>
      <c r="M96" s="1262">
        <v>1.1399999999999999</v>
      </c>
      <c r="N96" s="1262">
        <v>1.1399999999999999</v>
      </c>
      <c r="O96" s="1262">
        <v>1.1399999999999999</v>
      </c>
      <c r="P96" s="1262">
        <v>1.1399999999999999</v>
      </c>
      <c r="Q96" s="1262">
        <v>1.1399999999999999</v>
      </c>
      <c r="R96" s="1262">
        <v>1.1399999999999999</v>
      </c>
      <c r="S96" s="1262">
        <v>1.1399999999999999</v>
      </c>
    </row>
    <row r="97" spans="1:19">
      <c r="A97" s="2299"/>
      <c r="B97" s="2264"/>
      <c r="C97" s="2280"/>
      <c r="D97" s="2275"/>
      <c r="E97" s="1254" t="s">
        <v>815</v>
      </c>
      <c r="F97" s="1259">
        <v>1.1360276869832724</v>
      </c>
      <c r="G97" s="1259">
        <v>1.0206695560019614</v>
      </c>
      <c r="H97" s="1260">
        <v>0.89973616266390977</v>
      </c>
      <c r="I97" s="1259">
        <v>1.0900494466682364</v>
      </c>
      <c r="J97" s="1259">
        <v>1.0140789903166141</v>
      </c>
      <c r="K97" s="1259">
        <v>1.1593946921613092</v>
      </c>
      <c r="L97" s="1259">
        <v>1.2546796116504855</v>
      </c>
      <c r="M97" s="1259">
        <v>1.2432777950019329</v>
      </c>
      <c r="N97" s="1259">
        <v>1.2177610292300003</v>
      </c>
      <c r="O97" s="1259">
        <v>1.2138814828806184</v>
      </c>
      <c r="P97" s="269"/>
      <c r="Q97" s="269"/>
      <c r="R97" s="269"/>
      <c r="S97" s="1219"/>
    </row>
    <row r="98" spans="1:19">
      <c r="A98" s="2299" t="s">
        <v>919</v>
      </c>
      <c r="B98" s="2264"/>
      <c r="C98" s="2279">
        <v>48</v>
      </c>
      <c r="D98" s="2275" t="s">
        <v>871</v>
      </c>
      <c r="E98" s="1261" t="s">
        <v>819</v>
      </c>
      <c r="F98" s="1262">
        <v>0.61</v>
      </c>
      <c r="G98" s="1262">
        <v>0.61</v>
      </c>
      <c r="H98" s="1262">
        <v>0.61</v>
      </c>
      <c r="I98" s="1262">
        <v>0.61</v>
      </c>
      <c r="J98" s="1262">
        <v>0.61</v>
      </c>
      <c r="K98" s="1262">
        <v>0.61</v>
      </c>
      <c r="L98" s="1262">
        <v>0.61</v>
      </c>
      <c r="M98" s="1262">
        <v>0.61</v>
      </c>
      <c r="N98" s="1262">
        <v>0.61</v>
      </c>
      <c r="O98" s="1262">
        <v>0.61</v>
      </c>
      <c r="P98" s="1262">
        <v>0.61</v>
      </c>
      <c r="Q98" s="1262">
        <v>0.61</v>
      </c>
      <c r="R98" s="1262">
        <v>0.61</v>
      </c>
      <c r="S98" s="1262">
        <v>0.61</v>
      </c>
    </row>
    <row r="99" spans="1:19">
      <c r="A99" s="2299"/>
      <c r="B99" s="2264"/>
      <c r="C99" s="2280"/>
      <c r="D99" s="2275"/>
      <c r="E99" s="1254" t="s">
        <v>815</v>
      </c>
      <c r="F99" s="1259">
        <v>0.61058201058201056</v>
      </c>
      <c r="G99" s="1259">
        <v>0.6663935685390957</v>
      </c>
      <c r="H99" s="1260">
        <v>0.39838062189562501</v>
      </c>
      <c r="I99" s="1259">
        <v>0.80150694607958561</v>
      </c>
      <c r="J99" s="1259">
        <v>0.37934065934065936</v>
      </c>
      <c r="K99" s="1259">
        <v>0.50196850393700787</v>
      </c>
      <c r="L99" s="1259">
        <v>0.26081200353045014</v>
      </c>
      <c r="M99" s="1259">
        <v>0</v>
      </c>
      <c r="N99" s="1259">
        <v>0.34032187907785993</v>
      </c>
      <c r="O99" s="1259">
        <v>0.87600869025450034</v>
      </c>
      <c r="P99" s="269"/>
      <c r="Q99" s="269"/>
      <c r="R99" s="269"/>
      <c r="S99" s="1219"/>
    </row>
    <row r="100" spans="1:19">
      <c r="A100" s="2299" t="s">
        <v>920</v>
      </c>
      <c r="B100" s="2264"/>
      <c r="C100" s="2300">
        <v>49</v>
      </c>
      <c r="D100" s="2269" t="s">
        <v>872</v>
      </c>
      <c r="E100" s="1261" t="s">
        <v>819</v>
      </c>
      <c r="F100" s="1262">
        <v>1.1200000000000001</v>
      </c>
      <c r="G100" s="1262">
        <v>1.1200000000000001</v>
      </c>
      <c r="H100" s="1262">
        <v>1.1200000000000001</v>
      </c>
      <c r="I100" s="1262">
        <v>1.1200000000000001</v>
      </c>
      <c r="J100" s="1262">
        <v>1.1200000000000001</v>
      </c>
      <c r="K100" s="1262">
        <v>1.1200000000000001</v>
      </c>
      <c r="L100" s="1262">
        <v>1.1200000000000001</v>
      </c>
      <c r="M100" s="1262">
        <v>1.1200000000000001</v>
      </c>
      <c r="N100" s="1262">
        <v>1.1200000000000001</v>
      </c>
      <c r="O100" s="1262">
        <v>1.1200000000000001</v>
      </c>
      <c r="P100" s="1262">
        <v>1.1200000000000001</v>
      </c>
      <c r="Q100" s="1262">
        <v>1.1200000000000001</v>
      </c>
      <c r="R100" s="1262">
        <v>1.1200000000000001</v>
      </c>
      <c r="S100" s="1262">
        <v>1.1200000000000001</v>
      </c>
    </row>
    <row r="101" spans="1:19" ht="15.75" thickBot="1">
      <c r="A101" s="2299"/>
      <c r="B101" s="2265"/>
      <c r="C101" s="2281"/>
      <c r="D101" s="2278"/>
      <c r="E101" s="1211" t="s">
        <v>815</v>
      </c>
      <c r="F101" s="1263">
        <v>1.1197843665768195</v>
      </c>
      <c r="G101" s="1263">
        <v>1.4717676139392861</v>
      </c>
      <c r="H101" s="1264">
        <v>1.0291172321284026</v>
      </c>
      <c r="I101" s="1263">
        <v>1.0405350327911371</v>
      </c>
      <c r="J101" s="1263">
        <v>1.046765498652291</v>
      </c>
      <c r="K101" s="1263">
        <v>1.2796295540777611</v>
      </c>
      <c r="L101" s="1263">
        <v>1.1133169105926677</v>
      </c>
      <c r="M101" s="1263">
        <v>1.2179148949377696</v>
      </c>
      <c r="N101" s="1263">
        <v>1.4000233399463182</v>
      </c>
      <c r="O101" s="1263">
        <v>1.0923192160044943</v>
      </c>
      <c r="P101" s="1215"/>
      <c r="Q101" s="1215"/>
      <c r="R101" s="1215"/>
      <c r="S101" s="1216"/>
    </row>
    <row r="102" spans="1:19" ht="15.75" thickBot="1">
      <c r="B102" s="2302" t="s">
        <v>921</v>
      </c>
      <c r="C102" s="2302"/>
      <c r="D102" s="2302"/>
      <c r="E102" s="2302"/>
      <c r="F102" s="2302"/>
      <c r="G102" s="2302"/>
      <c r="H102" s="2302"/>
      <c r="I102" s="2302"/>
      <c r="J102" s="2302"/>
      <c r="K102" s="2302"/>
      <c r="L102" s="2302"/>
      <c r="M102" s="2302"/>
      <c r="N102" s="2302"/>
      <c r="O102" s="2302"/>
      <c r="P102" s="2302"/>
      <c r="Q102" s="2302"/>
      <c r="R102" s="2302"/>
      <c r="S102" s="2302"/>
    </row>
    <row r="103" spans="1:19" ht="31.5" customHeight="1">
      <c r="B103" s="2301" t="s">
        <v>993</v>
      </c>
      <c r="C103" s="2301"/>
      <c r="D103" s="2301"/>
      <c r="E103" s="2301"/>
      <c r="F103" s="2301"/>
      <c r="G103" s="2301"/>
      <c r="H103" s="2301"/>
      <c r="I103" s="2301"/>
      <c r="J103" s="2301"/>
      <c r="K103" s="2301"/>
      <c r="L103" s="2301"/>
      <c r="M103" s="2301"/>
      <c r="N103" s="2301"/>
      <c r="O103" s="2301"/>
      <c r="P103" s="2301"/>
      <c r="Q103" s="2301"/>
      <c r="R103" s="2301"/>
      <c r="S103" s="2301"/>
    </row>
  </sheetData>
  <sheetProtection algorithmName="SHA-512" hashValue="WYHy+AQBTiRtXTP18iK0D1QOGKC4KvvVObRJiyzx/LYIXOltVIjy4tDPomnXifkYSgQdzBezq90NnQJT6/UkKw==" saltValue="7z+zTwYTCtwSxyFryOPmFA==" spinCount="100000" sheet="1" objects="1" scenarios="1"/>
  <protectedRanges>
    <protectedRange sqref="B1 P67:S67 F68:S84 P85:S85 P87:S87 F86:S86 F88:S101 F4:S66" name="Range1"/>
  </protectedRanges>
  <mergeCells count="158">
    <mergeCell ref="B103:S103"/>
    <mergeCell ref="A98:A99"/>
    <mergeCell ref="A100:A101"/>
    <mergeCell ref="A56:A57"/>
    <mergeCell ref="A58:A59"/>
    <mergeCell ref="A60:A61"/>
    <mergeCell ref="B102:S102"/>
    <mergeCell ref="A86:A87"/>
    <mergeCell ref="A88:A89"/>
    <mergeCell ref="A90:A91"/>
    <mergeCell ref="A92:A93"/>
    <mergeCell ref="A94:A95"/>
    <mergeCell ref="A96:A97"/>
    <mergeCell ref="A76:A77"/>
    <mergeCell ref="A78:A79"/>
    <mergeCell ref="A72:A73"/>
    <mergeCell ref="A80:A81"/>
    <mergeCell ref="A82:A83"/>
    <mergeCell ref="A84:A85"/>
    <mergeCell ref="A62:A63"/>
    <mergeCell ref="A64:A65"/>
    <mergeCell ref="A66:A67"/>
    <mergeCell ref="A68:A69"/>
    <mergeCell ref="A70:A71"/>
    <mergeCell ref="A74:A75"/>
    <mergeCell ref="A44:A45"/>
    <mergeCell ref="A46:A47"/>
    <mergeCell ref="A48:A49"/>
    <mergeCell ref="A50:A51"/>
    <mergeCell ref="A52:A53"/>
    <mergeCell ref="A54:A55"/>
    <mergeCell ref="A32:A33"/>
    <mergeCell ref="A34:A35"/>
    <mergeCell ref="A36:A37"/>
    <mergeCell ref="A38:A39"/>
    <mergeCell ref="A40:A41"/>
    <mergeCell ref="A42:A43"/>
    <mergeCell ref="A20:A21"/>
    <mergeCell ref="A22:A23"/>
    <mergeCell ref="A24:A25"/>
    <mergeCell ref="A26:A27"/>
    <mergeCell ref="A28:A29"/>
    <mergeCell ref="A30:A31"/>
    <mergeCell ref="C98:C99"/>
    <mergeCell ref="D98:D99"/>
    <mergeCell ref="C100:C101"/>
    <mergeCell ref="D100:D101"/>
    <mergeCell ref="D86:D87"/>
    <mergeCell ref="C88:C89"/>
    <mergeCell ref="D72:D73"/>
    <mergeCell ref="C74:C75"/>
    <mergeCell ref="D74:D75"/>
    <mergeCell ref="C76:C77"/>
    <mergeCell ref="D76:D77"/>
    <mergeCell ref="C78:C79"/>
    <mergeCell ref="D78:D79"/>
    <mergeCell ref="C64:C65"/>
    <mergeCell ref="D64:D65"/>
    <mergeCell ref="C66:C67"/>
    <mergeCell ref="D66:D67"/>
    <mergeCell ref="B68:B81"/>
    <mergeCell ref="A8:A9"/>
    <mergeCell ref="A10:A11"/>
    <mergeCell ref="A12:A13"/>
    <mergeCell ref="A14:A15"/>
    <mergeCell ref="A16:A17"/>
    <mergeCell ref="A18:A19"/>
    <mergeCell ref="D88:D89"/>
    <mergeCell ref="B90:B101"/>
    <mergeCell ref="C90:C91"/>
    <mergeCell ref="D90:D91"/>
    <mergeCell ref="C92:C93"/>
    <mergeCell ref="D92:D93"/>
    <mergeCell ref="C94:C95"/>
    <mergeCell ref="D94:D95"/>
    <mergeCell ref="C96:C97"/>
    <mergeCell ref="D96:D97"/>
    <mergeCell ref="C80:C81"/>
    <mergeCell ref="D80:D81"/>
    <mergeCell ref="B82:B89"/>
    <mergeCell ref="C82:C83"/>
    <mergeCell ref="D82:D83"/>
    <mergeCell ref="C84:C85"/>
    <mergeCell ref="D84:D85"/>
    <mergeCell ref="C86:C87"/>
    <mergeCell ref="C68:C69"/>
    <mergeCell ref="D68:D69"/>
    <mergeCell ref="C70:C71"/>
    <mergeCell ref="D70:D71"/>
    <mergeCell ref="C72:C73"/>
    <mergeCell ref="D54:D55"/>
    <mergeCell ref="C56:C57"/>
    <mergeCell ref="D56:D57"/>
    <mergeCell ref="C58:C59"/>
    <mergeCell ref="D58:D59"/>
    <mergeCell ref="C44:C45"/>
    <mergeCell ref="D44:D45"/>
    <mergeCell ref="C34:C35"/>
    <mergeCell ref="D34:D35"/>
    <mergeCell ref="C36:C37"/>
    <mergeCell ref="D36:D37"/>
    <mergeCell ref="C38:C39"/>
    <mergeCell ref="D38:D39"/>
    <mergeCell ref="B60:B67"/>
    <mergeCell ref="C60:C61"/>
    <mergeCell ref="D60:D61"/>
    <mergeCell ref="C62:C63"/>
    <mergeCell ref="D62:D63"/>
    <mergeCell ref="C46:C47"/>
    <mergeCell ref="D46:D47"/>
    <mergeCell ref="B48:B59"/>
    <mergeCell ref="C48:C49"/>
    <mergeCell ref="D48:D49"/>
    <mergeCell ref="C50:C51"/>
    <mergeCell ref="D50:D51"/>
    <mergeCell ref="C52:C53"/>
    <mergeCell ref="D52:D53"/>
    <mergeCell ref="C54:C55"/>
    <mergeCell ref="D24:D25"/>
    <mergeCell ref="C26:C27"/>
    <mergeCell ref="D26:D27"/>
    <mergeCell ref="C28:C29"/>
    <mergeCell ref="D28:D29"/>
    <mergeCell ref="B30:B47"/>
    <mergeCell ref="C30:C31"/>
    <mergeCell ref="D30:D31"/>
    <mergeCell ref="C32:C33"/>
    <mergeCell ref="D32:D33"/>
    <mergeCell ref="B16:B29"/>
    <mergeCell ref="C16:C17"/>
    <mergeCell ref="D16:D17"/>
    <mergeCell ref="C18:C19"/>
    <mergeCell ref="D18:D19"/>
    <mergeCell ref="C20:C21"/>
    <mergeCell ref="D20:D21"/>
    <mergeCell ref="C22:C23"/>
    <mergeCell ref="D22:D23"/>
    <mergeCell ref="C24:C25"/>
    <mergeCell ref="C40:C41"/>
    <mergeCell ref="D40:D41"/>
    <mergeCell ref="C42:C43"/>
    <mergeCell ref="D42:D43"/>
    <mergeCell ref="B1:S2"/>
    <mergeCell ref="C3:D3"/>
    <mergeCell ref="B4:B7"/>
    <mergeCell ref="C4:C5"/>
    <mergeCell ref="D4:D5"/>
    <mergeCell ref="C6:C7"/>
    <mergeCell ref="D6:D7"/>
    <mergeCell ref="B8:B15"/>
    <mergeCell ref="C8:C9"/>
    <mergeCell ref="D8:D9"/>
    <mergeCell ref="C10:C11"/>
    <mergeCell ref="D10:D11"/>
    <mergeCell ref="C12:C13"/>
    <mergeCell ref="D12:D13"/>
    <mergeCell ref="C14:C15"/>
    <mergeCell ref="D14:D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4" tint="-0.249977111117893"/>
    <pageSetUpPr fitToPage="1"/>
  </sheetPr>
  <dimension ref="A1:CP143"/>
  <sheetViews>
    <sheetView showGridLines="0" zoomScaleNormal="100" workbookViewId="0">
      <pane xSplit="3" topLeftCell="D1" activePane="topRight" state="frozen"/>
      <selection activeCell="C47" sqref="C47"/>
      <selection pane="topRight" activeCell="CH51" sqref="CH51"/>
    </sheetView>
  </sheetViews>
  <sheetFormatPr defaultColWidth="9.140625" defaultRowHeight="15"/>
  <cols>
    <col min="1" max="1" width="67.7109375" style="3" customWidth="1"/>
    <col min="2" max="2" width="9.140625" style="3" hidden="1" customWidth="1"/>
    <col min="3" max="3" width="9.42578125" style="3" hidden="1" customWidth="1"/>
    <col min="4" max="5" width="11.42578125" style="3" bestFit="1" customWidth="1"/>
    <col min="6" max="6" width="9.85546875" style="3" bestFit="1" customWidth="1"/>
    <col min="7" max="7" width="11.85546875" style="3" bestFit="1" customWidth="1"/>
    <col min="8" max="9" width="11.5703125" style="3" customWidth="1"/>
    <col min="10" max="10" width="11.5703125" style="1801" customWidth="1"/>
    <col min="11" max="33" width="9.140625" style="3" hidden="1" customWidth="1"/>
    <col min="34" max="34" width="8.7109375" style="3" hidden="1" customWidth="1"/>
    <col min="35" max="43" width="9" style="3" hidden="1" customWidth="1"/>
    <col min="44" max="45" width="8.85546875" style="3" hidden="1" customWidth="1"/>
    <col min="46" max="46" width="8.5703125" style="3" hidden="1" customWidth="1"/>
    <col min="47" max="47" width="9" style="3" hidden="1" customWidth="1"/>
    <col min="48" max="48" width="9.140625" style="3" hidden="1" customWidth="1"/>
    <col min="49" max="50" width="9" style="3" hidden="1" customWidth="1"/>
    <col min="51" max="51" width="9.28515625" style="3" hidden="1" customWidth="1"/>
    <col min="52" max="52" width="9.140625" style="3" hidden="1" customWidth="1"/>
    <col min="53" max="54" width="9" style="3" hidden="1" customWidth="1"/>
    <col min="55" max="55" width="9.28515625" style="3" hidden="1" customWidth="1"/>
    <col min="56" max="56" width="9" style="3" hidden="1" customWidth="1"/>
    <col min="57" max="57" width="9.7109375" style="3" hidden="1" customWidth="1"/>
    <col min="58" max="59" width="9" style="3" hidden="1" customWidth="1"/>
    <col min="60" max="60" width="9.140625" style="3" hidden="1" customWidth="1"/>
    <col min="61" max="62" width="9" style="3" hidden="1" customWidth="1"/>
    <col min="63" max="63" width="9.28515625" style="3" hidden="1" customWidth="1"/>
    <col min="64" max="65" width="9.140625" style="3" hidden="1" customWidth="1"/>
    <col min="66" max="66" width="9.42578125" style="3" hidden="1" customWidth="1"/>
    <col min="67" max="67" width="9.85546875" style="3" hidden="1" customWidth="1"/>
    <col min="68" max="68" width="11.5703125" style="3" hidden="1" customWidth="1"/>
    <col min="69" max="69" width="10.140625" style="3" hidden="1" customWidth="1"/>
    <col min="70" max="70" width="9.140625" style="3" hidden="1" customWidth="1"/>
    <col min="71" max="71" width="8.85546875" style="3" hidden="1" customWidth="1"/>
    <col min="72" max="72" width="9.85546875" style="3" hidden="1" customWidth="1"/>
    <col min="73" max="73" width="9.42578125" style="3" hidden="1" customWidth="1"/>
    <col min="74" max="74" width="10.5703125" style="3" hidden="1" customWidth="1"/>
    <col min="75" max="76" width="11" style="3" hidden="1" customWidth="1"/>
    <col min="77" max="77" width="10.28515625" style="3" hidden="1" customWidth="1"/>
    <col min="78" max="78" width="10.5703125" style="3" hidden="1" customWidth="1"/>
    <col min="79" max="79" width="11" style="3" hidden="1" customWidth="1"/>
    <col min="80" max="80" width="10.7109375" style="3" hidden="1" customWidth="1"/>
    <col min="81" max="81" width="11.28515625" style="3" hidden="1" customWidth="1"/>
    <col min="82" max="82" width="10.28515625" style="3" hidden="1" customWidth="1"/>
    <col min="83" max="83" width="9.7109375" style="1801" customWidth="1"/>
    <col min="84" max="85" width="10.28515625" style="1801" customWidth="1"/>
    <col min="86" max="86" width="9.7109375" style="1801" customWidth="1"/>
    <col min="87" max="88" width="11" style="1801" bestFit="1" customWidth="1"/>
    <col min="89" max="89" width="10.28515625" style="1801" bestFit="1" customWidth="1"/>
    <col min="90" max="90" width="10.5703125" style="1801" bestFit="1" customWidth="1"/>
    <col min="91" max="94" width="10.5703125" style="1801" customWidth="1"/>
    <col min="95" max="16384" width="9.140625" style="3"/>
  </cols>
  <sheetData>
    <row r="1" spans="1:94" ht="21" thickBot="1">
      <c r="A1" s="2253" t="s">
        <v>353</v>
      </c>
      <c r="B1" s="2254"/>
      <c r="C1" s="2254"/>
      <c r="D1" s="2254"/>
      <c r="E1" s="2254"/>
      <c r="F1" s="2254"/>
      <c r="G1" s="2254"/>
      <c r="H1" s="2254"/>
      <c r="I1" s="2254"/>
      <c r="J1" s="2254"/>
      <c r="K1" s="2254"/>
      <c r="L1" s="2254"/>
      <c r="M1" s="2254"/>
      <c r="N1" s="2254"/>
      <c r="O1" s="2254"/>
      <c r="P1" s="2254"/>
      <c r="Q1" s="2254"/>
      <c r="R1" s="2254"/>
      <c r="S1" s="2254"/>
      <c r="T1" s="2254"/>
      <c r="U1" s="2254"/>
      <c r="V1" s="2254"/>
      <c r="W1" s="2254"/>
      <c r="X1" s="2254"/>
      <c r="Y1" s="2254"/>
      <c r="Z1" s="2254"/>
      <c r="AA1" s="2254"/>
      <c r="AB1" s="2254"/>
      <c r="AC1" s="2254"/>
      <c r="AD1" s="2254"/>
      <c r="AE1" s="2254"/>
      <c r="AF1" s="2254"/>
      <c r="AG1" s="2254"/>
      <c r="AH1" s="2254"/>
      <c r="AI1" s="2254"/>
      <c r="AJ1" s="2254"/>
      <c r="AK1" s="2254"/>
      <c r="AL1" s="2254"/>
      <c r="AM1" s="2254"/>
      <c r="AN1" s="2254"/>
      <c r="AO1" s="2254"/>
      <c r="AP1" s="2254"/>
      <c r="AQ1" s="2254"/>
      <c r="AR1" s="2254"/>
      <c r="AS1" s="2254"/>
      <c r="AT1" s="2254"/>
      <c r="AU1" s="2254"/>
      <c r="AV1" s="2254"/>
      <c r="AW1" s="2254"/>
      <c r="AX1" s="2254"/>
      <c r="AY1" s="2254"/>
      <c r="AZ1" s="2254"/>
      <c r="BA1" s="2254"/>
      <c r="BB1" s="2254"/>
      <c r="BC1" s="2254"/>
      <c r="BD1" s="2254"/>
      <c r="BE1" s="2254"/>
      <c r="BF1" s="2254"/>
      <c r="BG1" s="2254"/>
      <c r="BH1" s="2254"/>
      <c r="BI1" s="2254"/>
      <c r="BJ1" s="2254"/>
      <c r="BK1" s="2254"/>
      <c r="BL1" s="2254"/>
      <c r="BM1" s="2254"/>
      <c r="BN1" s="2254"/>
      <c r="BO1" s="2254"/>
      <c r="BP1" s="2254"/>
      <c r="BQ1" s="2254"/>
      <c r="BR1" s="2254"/>
      <c r="BS1" s="2254"/>
      <c r="BT1" s="2254"/>
      <c r="BU1" s="2254"/>
      <c r="BV1" s="2254"/>
      <c r="BW1" s="2254"/>
      <c r="BX1" s="2254"/>
      <c r="BY1" s="2254"/>
      <c r="BZ1" s="2254"/>
      <c r="CA1" s="2254"/>
      <c r="CB1" s="2254"/>
      <c r="CC1" s="2254"/>
      <c r="CD1" s="2254"/>
      <c r="CE1" s="2254"/>
      <c r="CF1" s="2254"/>
      <c r="CG1" s="2254"/>
      <c r="CH1" s="2254"/>
      <c r="CI1" s="2254"/>
      <c r="CJ1" s="2254"/>
      <c r="CK1" s="2254"/>
      <c r="CL1" s="2254"/>
      <c r="CM1" s="2254"/>
      <c r="CN1" s="2254"/>
      <c r="CO1" s="2254"/>
      <c r="CP1" s="2255"/>
    </row>
    <row r="2" spans="1:94" ht="15.75">
      <c r="A2" s="2304" t="s">
        <v>137</v>
      </c>
      <c r="B2" s="2304"/>
      <c r="C2" s="2304"/>
      <c r="D2" s="2304"/>
      <c r="E2" s="2304"/>
      <c r="F2" s="16"/>
      <c r="G2" s="16"/>
      <c r="H2" s="16"/>
      <c r="I2" s="16"/>
      <c r="J2" s="16"/>
      <c r="K2" s="16"/>
      <c r="M2" s="530"/>
      <c r="N2" s="530"/>
      <c r="O2" s="16"/>
      <c r="P2" s="16"/>
      <c r="Q2" s="16"/>
      <c r="R2" s="16"/>
      <c r="S2" s="16"/>
      <c r="T2" s="294"/>
      <c r="U2" s="16"/>
      <c r="V2" s="16"/>
      <c r="AR2" s="20"/>
      <c r="BD2" s="20"/>
      <c r="BP2" s="960"/>
      <c r="BS2" s="606"/>
      <c r="BT2" s="606"/>
      <c r="BU2" s="606"/>
      <c r="BV2" s="606"/>
      <c r="BW2" s="606"/>
      <c r="BX2" s="606"/>
      <c r="BY2" s="606"/>
      <c r="BZ2" s="606"/>
      <c r="CA2" s="960"/>
      <c r="CB2" s="606"/>
      <c r="CC2" s="606"/>
      <c r="CD2" s="606"/>
      <c r="CE2" s="606"/>
      <c r="CF2" s="606"/>
      <c r="CG2" s="606"/>
      <c r="CH2" s="606"/>
      <c r="CI2" s="606"/>
      <c r="CJ2" s="606"/>
      <c r="CK2" s="606"/>
      <c r="CL2" s="606"/>
      <c r="CM2" s="960" t="str">
        <f>'Operational Data'!CN2</f>
        <v>Effective: January 31, 2023</v>
      </c>
      <c r="CN2" s="606"/>
      <c r="CO2" s="606"/>
      <c r="CP2" s="606"/>
    </row>
    <row r="3" spans="1:94" ht="15.75" customHeight="1">
      <c r="A3" s="2303" t="s">
        <v>519</v>
      </c>
      <c r="B3" s="2303"/>
      <c r="C3" s="2303"/>
      <c r="D3" s="2303"/>
      <c r="E3" s="2303"/>
      <c r="F3" s="528"/>
      <c r="G3" s="530"/>
      <c r="H3" s="530"/>
      <c r="I3" s="530"/>
      <c r="J3" s="530"/>
      <c r="K3" s="530"/>
      <c r="L3" s="16"/>
      <c r="M3" s="16"/>
      <c r="N3" s="16"/>
      <c r="O3" s="16"/>
      <c r="P3" s="16"/>
      <c r="Q3" s="16"/>
      <c r="R3" s="16"/>
      <c r="S3" s="16"/>
      <c r="T3" s="294"/>
      <c r="U3" s="16"/>
      <c r="V3" s="16"/>
      <c r="AR3" s="20"/>
      <c r="BD3" s="20"/>
      <c r="BP3" s="20"/>
      <c r="BS3" s="606"/>
      <c r="BT3" s="606"/>
      <c r="BU3" s="606"/>
      <c r="BV3" s="606"/>
      <c r="BW3" s="606"/>
      <c r="BX3" s="606"/>
      <c r="BY3" s="606"/>
      <c r="BZ3" s="606"/>
      <c r="CA3" s="606"/>
      <c r="CB3" s="606"/>
      <c r="CC3" s="606"/>
      <c r="CD3" s="606"/>
      <c r="CE3" s="606"/>
      <c r="CF3" s="606"/>
      <c r="CG3" s="606"/>
      <c r="CH3" s="606"/>
      <c r="CI3" s="606"/>
      <c r="CJ3" s="606"/>
      <c r="CK3" s="606"/>
      <c r="CL3" s="606"/>
      <c r="CM3" s="606"/>
      <c r="CN3" s="606"/>
      <c r="CO3" s="606"/>
      <c r="CP3" s="606"/>
    </row>
    <row r="4" spans="1:94" s="8" customFormat="1" ht="15.75" customHeight="1">
      <c r="A4" s="528"/>
      <c r="B4" s="528"/>
      <c r="C4" s="528"/>
      <c r="D4" s="528"/>
      <c r="E4" s="528"/>
      <c r="F4" s="528"/>
      <c r="G4" s="528"/>
      <c r="H4" s="528"/>
      <c r="I4" s="528"/>
      <c r="J4" s="528"/>
      <c r="K4" s="528"/>
      <c r="L4" s="1"/>
      <c r="M4" s="1"/>
      <c r="N4" s="1"/>
      <c r="O4" s="1"/>
      <c r="P4" s="1"/>
      <c r="Q4" s="1"/>
      <c r="R4" s="1"/>
      <c r="S4" s="1"/>
      <c r="T4" s="529"/>
      <c r="U4" s="1"/>
      <c r="V4" s="1"/>
      <c r="AR4" s="276"/>
      <c r="BD4" s="276"/>
      <c r="BP4" s="276"/>
      <c r="BS4" s="606"/>
      <c r="BT4" s="606"/>
      <c r="BU4" s="606"/>
      <c r="BV4" s="606"/>
      <c r="BW4" s="606"/>
      <c r="BX4" s="606"/>
      <c r="BY4" s="606"/>
      <c r="BZ4" s="606"/>
      <c r="CA4" s="606"/>
      <c r="CB4" s="606"/>
      <c r="CC4" s="606"/>
      <c r="CD4" s="606"/>
      <c r="CE4" s="606"/>
      <c r="CF4" s="606"/>
      <c r="CG4" s="606"/>
      <c r="CH4" s="606"/>
      <c r="CI4" s="606"/>
      <c r="CJ4" s="606"/>
      <c r="CK4" s="606"/>
      <c r="CL4" s="606"/>
      <c r="CM4" s="606"/>
      <c r="CN4" s="606"/>
      <c r="CO4" s="606"/>
      <c r="CP4" s="606"/>
    </row>
    <row r="5" spans="1:94" ht="16.5" thickBot="1">
      <c r="A5" s="2305" t="s">
        <v>517</v>
      </c>
      <c r="B5" s="2305"/>
      <c r="C5" s="2305"/>
      <c r="D5" s="2306"/>
      <c r="E5" s="2306"/>
      <c r="F5" s="2306"/>
      <c r="G5" s="2306"/>
      <c r="H5" s="2305"/>
      <c r="I5" s="2305"/>
      <c r="J5" s="2305"/>
      <c r="K5" s="2305"/>
      <c r="L5" s="2305"/>
      <c r="M5" s="2305"/>
      <c r="N5" s="2305"/>
      <c r="O5" s="2305"/>
      <c r="P5" s="2305"/>
      <c r="Q5" s="2305"/>
      <c r="R5" s="2305"/>
      <c r="S5" s="2305"/>
      <c r="T5" s="2305"/>
      <c r="U5" s="2305"/>
      <c r="V5" s="2305"/>
      <c r="W5" s="2305"/>
      <c r="X5" s="2305"/>
      <c r="Y5" s="2305"/>
      <c r="Z5" s="2305"/>
      <c r="AA5" s="2305"/>
      <c r="AB5" s="2305"/>
      <c r="AC5" s="2305"/>
      <c r="AD5" s="2305"/>
      <c r="AE5" s="2305"/>
      <c r="AF5" s="2305"/>
      <c r="AG5" s="2305"/>
      <c r="AH5" s="2305"/>
      <c r="AI5" s="2305"/>
      <c r="AJ5" s="2305"/>
      <c r="AK5" s="2305"/>
      <c r="AL5" s="2305"/>
      <c r="AM5" s="2305"/>
      <c r="AN5" s="2305"/>
      <c r="AO5" s="2305"/>
      <c r="AP5" s="2305"/>
      <c r="AQ5" s="2305"/>
      <c r="AR5" s="2305"/>
      <c r="AS5" s="2305"/>
      <c r="AT5" s="2305"/>
      <c r="AU5" s="2305"/>
      <c r="AV5" s="2305"/>
      <c r="AW5" s="2305"/>
      <c r="AX5" s="2305"/>
      <c r="AY5" s="2305"/>
      <c r="AZ5" s="2305"/>
      <c r="BA5" s="2305"/>
      <c r="BB5" s="2305"/>
      <c r="BC5" s="2305"/>
      <c r="BD5" s="2305"/>
      <c r="BE5" s="2305"/>
      <c r="BF5" s="2305"/>
      <c r="BG5" s="2305"/>
      <c r="BH5" s="2305"/>
      <c r="BI5" s="2305"/>
      <c r="BJ5" s="2305"/>
      <c r="BK5" s="2305"/>
      <c r="BL5" s="2305"/>
      <c r="BM5" s="2305"/>
      <c r="BN5" s="2305"/>
      <c r="BO5" s="2305"/>
      <c r="BP5" s="2305"/>
      <c r="BQ5" s="2305"/>
      <c r="BR5" s="2305"/>
      <c r="BS5" s="1122"/>
      <c r="BT5" s="1122"/>
      <c r="BU5" s="1122"/>
      <c r="BV5" s="1122"/>
      <c r="BW5" s="1122"/>
      <c r="BX5" s="1122"/>
      <c r="BY5" s="1122"/>
      <c r="BZ5" s="1122"/>
      <c r="CA5" s="1122"/>
      <c r="CB5" s="1122"/>
      <c r="CC5" s="1122"/>
      <c r="CD5" s="1122"/>
      <c r="CE5" s="1122"/>
      <c r="CF5" s="1122"/>
      <c r="CG5" s="1122"/>
      <c r="CH5" s="1122"/>
      <c r="CI5" s="1122"/>
      <c r="CJ5" s="1122"/>
      <c r="CK5" s="1122"/>
      <c r="CL5" s="1122"/>
      <c r="CM5" s="1122"/>
      <c r="CN5" s="1122"/>
      <c r="CO5" s="1122"/>
      <c r="CP5" s="1122"/>
    </row>
    <row r="6" spans="1:94" ht="26.25" thickBot="1">
      <c r="A6" s="899" t="s">
        <v>583</v>
      </c>
      <c r="B6" s="140" t="s">
        <v>4</v>
      </c>
      <c r="C6" s="428" t="s">
        <v>7</v>
      </c>
      <c r="D6" s="887" t="s">
        <v>683</v>
      </c>
      <c r="E6" s="26" t="s">
        <v>684</v>
      </c>
      <c r="F6" s="26" t="s">
        <v>689</v>
      </c>
      <c r="G6" s="26" t="s">
        <v>686</v>
      </c>
      <c r="H6" s="137" t="s">
        <v>680</v>
      </c>
      <c r="I6" s="815" t="s">
        <v>729</v>
      </c>
      <c r="J6" s="896" t="s">
        <v>1101</v>
      </c>
      <c r="K6" s="304" t="s">
        <v>531</v>
      </c>
      <c r="L6" s="138" t="s">
        <v>530</v>
      </c>
      <c r="M6" s="138" t="s">
        <v>529</v>
      </c>
      <c r="N6" s="138" t="s">
        <v>528</v>
      </c>
      <c r="O6" s="138" t="s">
        <v>527</v>
      </c>
      <c r="P6" s="138" t="s">
        <v>526</v>
      </c>
      <c r="Q6" s="138" t="s">
        <v>525</v>
      </c>
      <c r="R6" s="138" t="s">
        <v>524</v>
      </c>
      <c r="S6" s="138" t="s">
        <v>523</v>
      </c>
      <c r="T6" s="138" t="s">
        <v>522</v>
      </c>
      <c r="U6" s="138" t="s">
        <v>521</v>
      </c>
      <c r="V6" s="139" t="s">
        <v>520</v>
      </c>
      <c r="W6" s="304" t="s">
        <v>42</v>
      </c>
      <c r="X6" s="138" t="s">
        <v>31</v>
      </c>
      <c r="Y6" s="138" t="s">
        <v>32</v>
      </c>
      <c r="Z6" s="138" t="s">
        <v>33</v>
      </c>
      <c r="AA6" s="138" t="s">
        <v>34</v>
      </c>
      <c r="AB6" s="138" t="s">
        <v>35</v>
      </c>
      <c r="AC6" s="138" t="s">
        <v>36</v>
      </c>
      <c r="AD6" s="138" t="s">
        <v>37</v>
      </c>
      <c r="AE6" s="138" t="s">
        <v>38</v>
      </c>
      <c r="AF6" s="138" t="s">
        <v>39</v>
      </c>
      <c r="AG6" s="138" t="s">
        <v>40</v>
      </c>
      <c r="AH6" s="139" t="s">
        <v>41</v>
      </c>
      <c r="AI6" s="435" t="s">
        <v>388</v>
      </c>
      <c r="AJ6" s="138" t="s">
        <v>389</v>
      </c>
      <c r="AK6" s="138" t="s">
        <v>390</v>
      </c>
      <c r="AL6" s="138" t="s">
        <v>391</v>
      </c>
      <c r="AM6" s="138" t="s">
        <v>392</v>
      </c>
      <c r="AN6" s="138" t="s">
        <v>393</v>
      </c>
      <c r="AO6" s="138" t="s">
        <v>394</v>
      </c>
      <c r="AP6" s="138" t="s">
        <v>395</v>
      </c>
      <c r="AQ6" s="138" t="s">
        <v>399</v>
      </c>
      <c r="AR6" s="138" t="s">
        <v>396</v>
      </c>
      <c r="AS6" s="138" t="s">
        <v>397</v>
      </c>
      <c r="AT6" s="139" t="s">
        <v>398</v>
      </c>
      <c r="AU6" s="304" t="s">
        <v>449</v>
      </c>
      <c r="AV6" s="138" t="s">
        <v>450</v>
      </c>
      <c r="AW6" s="138" t="s">
        <v>451</v>
      </c>
      <c r="AX6" s="138" t="s">
        <v>452</v>
      </c>
      <c r="AY6" s="138" t="s">
        <v>459</v>
      </c>
      <c r="AZ6" s="138" t="s">
        <v>460</v>
      </c>
      <c r="BA6" s="138" t="s">
        <v>453</v>
      </c>
      <c r="BB6" s="138" t="s">
        <v>454</v>
      </c>
      <c r="BC6" s="138" t="s">
        <v>455</v>
      </c>
      <c r="BD6" s="138" t="s">
        <v>456</v>
      </c>
      <c r="BE6" s="138" t="s">
        <v>457</v>
      </c>
      <c r="BF6" s="139" t="s">
        <v>458</v>
      </c>
      <c r="BG6" s="304" t="s">
        <v>486</v>
      </c>
      <c r="BH6" s="138" t="s">
        <v>487</v>
      </c>
      <c r="BI6" s="138" t="s">
        <v>488</v>
      </c>
      <c r="BJ6" s="138" t="s">
        <v>489</v>
      </c>
      <c r="BK6" s="138" t="s">
        <v>490</v>
      </c>
      <c r="BL6" s="138" t="s">
        <v>491</v>
      </c>
      <c r="BM6" s="138" t="s">
        <v>492</v>
      </c>
      <c r="BN6" s="138" t="s">
        <v>705</v>
      </c>
      <c r="BO6" s="138" t="s">
        <v>704</v>
      </c>
      <c r="BP6" s="138" t="s">
        <v>707</v>
      </c>
      <c r="BQ6" s="138" t="s">
        <v>709</v>
      </c>
      <c r="BR6" s="139" t="s">
        <v>714</v>
      </c>
      <c r="BS6" s="304" t="s">
        <v>786</v>
      </c>
      <c r="BT6" s="138" t="s">
        <v>787</v>
      </c>
      <c r="BU6" s="138" t="s">
        <v>797</v>
      </c>
      <c r="BV6" s="138" t="s">
        <v>986</v>
      </c>
      <c r="BW6" s="138" t="s">
        <v>987</v>
      </c>
      <c r="BX6" s="138" t="s">
        <v>988</v>
      </c>
      <c r="BY6" s="138" t="s">
        <v>700</v>
      </c>
      <c r="BZ6" s="138" t="s">
        <v>675</v>
      </c>
      <c r="CA6" s="138" t="s">
        <v>676</v>
      </c>
      <c r="CB6" s="138" t="s">
        <v>677</v>
      </c>
      <c r="CC6" s="138" t="s">
        <v>678</v>
      </c>
      <c r="CD6" s="139" t="s">
        <v>679</v>
      </c>
      <c r="CE6" s="304" t="s">
        <v>719</v>
      </c>
      <c r="CF6" s="1802" t="s">
        <v>720</v>
      </c>
      <c r="CG6" s="1802" t="s">
        <v>721</v>
      </c>
      <c r="CH6" s="1802" t="s">
        <v>722</v>
      </c>
      <c r="CI6" s="1802" t="s">
        <v>723</v>
      </c>
      <c r="CJ6" s="1802" t="s">
        <v>724</v>
      </c>
      <c r="CK6" s="1802" t="s">
        <v>725</v>
      </c>
      <c r="CL6" s="1802" t="s">
        <v>726</v>
      </c>
      <c r="CM6" s="1802" t="s">
        <v>718</v>
      </c>
      <c r="CN6" s="1802" t="s">
        <v>715</v>
      </c>
      <c r="CO6" s="1802" t="s">
        <v>716</v>
      </c>
      <c r="CP6" s="1803" t="s">
        <v>717</v>
      </c>
    </row>
    <row r="7" spans="1:94">
      <c r="A7" s="585" t="s">
        <v>539</v>
      </c>
      <c r="B7" s="575" t="s">
        <v>461</v>
      </c>
      <c r="C7" s="681" t="s">
        <v>461</v>
      </c>
      <c r="D7" s="888">
        <f t="shared" ref="D7:I7" si="0">D9/D8</f>
        <v>0.23100988791779681</v>
      </c>
      <c r="E7" s="590">
        <f t="shared" si="0"/>
        <v>0.23253341876110317</v>
      </c>
      <c r="F7" s="590">
        <f t="shared" si="0"/>
        <v>0.22207294245516576</v>
      </c>
      <c r="G7" s="590">
        <f t="shared" si="0"/>
        <v>0.21122187555487912</v>
      </c>
      <c r="H7" s="2086">
        <f t="shared" si="0"/>
        <v>0.20979955456570157</v>
      </c>
      <c r="I7" s="2009">
        <f t="shared" si="0"/>
        <v>0.20776053890937909</v>
      </c>
      <c r="J7" s="932"/>
      <c r="K7" s="545" t="s">
        <v>461</v>
      </c>
      <c r="L7" s="546" t="s">
        <v>461</v>
      </c>
      <c r="M7" s="546" t="s">
        <v>461</v>
      </c>
      <c r="N7" s="546" t="s">
        <v>461</v>
      </c>
      <c r="O7" s="546" t="s">
        <v>461</v>
      </c>
      <c r="P7" s="546" t="s">
        <v>461</v>
      </c>
      <c r="Q7" s="546" t="s">
        <v>461</v>
      </c>
      <c r="R7" s="546" t="s">
        <v>461</v>
      </c>
      <c r="S7" s="546" t="s">
        <v>461</v>
      </c>
      <c r="T7" s="546" t="s">
        <v>461</v>
      </c>
      <c r="U7" s="546" t="s">
        <v>461</v>
      </c>
      <c r="V7" s="547" t="s">
        <v>461</v>
      </c>
      <c r="W7" s="687">
        <v>0.22500000000000001</v>
      </c>
      <c r="X7" s="531">
        <v>0.25084278271529298</v>
      </c>
      <c r="Y7" s="532">
        <v>0.234387672343877</v>
      </c>
      <c r="Z7" s="531">
        <v>0.22624681470695299</v>
      </c>
      <c r="AA7" s="531">
        <v>0.226493506493507</v>
      </c>
      <c r="AB7" s="531">
        <v>0.24480793971696399</v>
      </c>
      <c r="AC7" s="531">
        <v>0.22498647917793399</v>
      </c>
      <c r="AD7" s="531">
        <v>0.23013069586718499</v>
      </c>
      <c r="AE7" s="531">
        <v>0.22476001324064901</v>
      </c>
      <c r="AF7" s="531">
        <v>0.227965003240441</v>
      </c>
      <c r="AG7" s="531">
        <v>0.22546161321671501</v>
      </c>
      <c r="AH7" s="533">
        <v>0.22873674059787799</v>
      </c>
      <c r="AI7" s="534">
        <v>0.22865329512894</v>
      </c>
      <c r="AJ7" s="535">
        <v>0.239219868962365</v>
      </c>
      <c r="AK7" s="535">
        <v>0.24664185143227099</v>
      </c>
      <c r="AL7" s="535">
        <v>0.229703608247423</v>
      </c>
      <c r="AM7" s="535">
        <v>0.23604145770645299</v>
      </c>
      <c r="AN7" s="535">
        <v>0.23263199682413699</v>
      </c>
      <c r="AO7" s="535">
        <v>0.237677371172517</v>
      </c>
      <c r="AP7" s="535">
        <v>0.226963398933235</v>
      </c>
      <c r="AQ7" s="535">
        <v>0.22253756260434099</v>
      </c>
      <c r="AR7" s="535">
        <v>0.225279171386956</v>
      </c>
      <c r="AS7" s="535">
        <v>0.241487689889995</v>
      </c>
      <c r="AT7" s="536">
        <v>0.22</v>
      </c>
      <c r="AU7" s="534">
        <v>0.214</v>
      </c>
      <c r="AV7" s="210">
        <v>0.22600000000000001</v>
      </c>
      <c r="AW7" s="210">
        <v>0.216</v>
      </c>
      <c r="AX7" s="210">
        <v>0.222</v>
      </c>
      <c r="AY7" s="210">
        <v>0.224</v>
      </c>
      <c r="AZ7" s="210">
        <v>0.22500000000000001</v>
      </c>
      <c r="BA7" s="210">
        <v>0.23100000000000001</v>
      </c>
      <c r="BB7" s="210">
        <v>0.223</v>
      </c>
      <c r="BC7" s="210">
        <v>0.221</v>
      </c>
      <c r="BD7" s="210">
        <v>0.224</v>
      </c>
      <c r="BE7" s="810">
        <v>0.223</v>
      </c>
      <c r="BF7" s="869">
        <v>0.215</v>
      </c>
      <c r="BG7" s="949">
        <v>0.20300000000000001</v>
      </c>
      <c r="BH7" s="210">
        <v>0.21099999999999999</v>
      </c>
      <c r="BI7" s="210">
        <v>0.21199999999999999</v>
      </c>
      <c r="BJ7" s="210">
        <v>0.21299999999999999</v>
      </c>
      <c r="BK7" s="210">
        <v>0.222</v>
      </c>
      <c r="BL7" s="210">
        <v>0.21199999999999999</v>
      </c>
      <c r="BM7" s="1666">
        <v>0.20499999999999999</v>
      </c>
      <c r="BN7" s="944"/>
      <c r="BO7" s="944"/>
      <c r="BP7" s="944"/>
      <c r="BQ7" s="1015"/>
      <c r="BR7" s="1713"/>
      <c r="BS7" s="1734">
        <v>0.2094293808174828</v>
      </c>
      <c r="BT7" s="1735">
        <v>0.21290210999654099</v>
      </c>
      <c r="BU7" s="1735">
        <v>0.2059173609930284</v>
      </c>
      <c r="BV7" s="1735">
        <v>0.20742705570291778</v>
      </c>
      <c r="BW7" s="1735">
        <v>0.2249246231155779</v>
      </c>
      <c r="BX7" s="1735">
        <v>0.20596951735817104</v>
      </c>
      <c r="BY7" s="1735">
        <v>0.22403433476394849</v>
      </c>
      <c r="BZ7" s="1735">
        <v>0.21826233656684943</v>
      </c>
      <c r="CA7" s="1735">
        <v>0.20519628295088185</v>
      </c>
      <c r="CB7" s="1735">
        <v>0.20533702997747358</v>
      </c>
      <c r="CC7" s="1735">
        <v>0.21211022480058014</v>
      </c>
      <c r="CD7" s="1876">
        <v>0.18829722615914152</v>
      </c>
      <c r="CE7" s="1734">
        <v>0.20280716029292106</v>
      </c>
      <c r="CF7" s="1735">
        <v>0.20699417152373023</v>
      </c>
      <c r="CG7" s="1735">
        <v>0.20948012232415902</v>
      </c>
      <c r="CH7" s="1735">
        <v>0.2185225618631732</v>
      </c>
      <c r="CI7" s="1735">
        <v>0.2116842299870586</v>
      </c>
      <c r="CJ7" s="1735">
        <v>0.19568204121687929</v>
      </c>
      <c r="CK7" s="1735"/>
      <c r="CL7" s="1735"/>
      <c r="CM7" s="1735"/>
      <c r="CN7" s="1735"/>
      <c r="CO7" s="1735"/>
      <c r="CP7" s="1876"/>
    </row>
    <row r="8" spans="1:94">
      <c r="A8" s="495" t="s">
        <v>432</v>
      </c>
      <c r="B8" s="544" t="s">
        <v>461</v>
      </c>
      <c r="C8" s="879" t="s">
        <v>461</v>
      </c>
      <c r="D8" s="881">
        <f>SUM(W8:AH8)</f>
        <v>69681</v>
      </c>
      <c r="E8" s="588">
        <f>SUM(AI8:AT8)</f>
        <v>68674</v>
      </c>
      <c r="F8" s="897">
        <f>SUM(AU8:BF8)</f>
        <v>66244</v>
      </c>
      <c r="G8" s="1825">
        <f>SUM(BG8:BR8)</f>
        <v>39423</v>
      </c>
      <c r="H8" s="1825">
        <f>SUM(BS8:CD8)</f>
        <v>62860</v>
      </c>
      <c r="I8" s="847">
        <f>SUM(CE8:CP8)</f>
        <v>32807</v>
      </c>
      <c r="J8" s="933"/>
      <c r="K8" s="548" t="s">
        <v>461</v>
      </c>
      <c r="L8" s="549" t="s">
        <v>461</v>
      </c>
      <c r="M8" s="549" t="s">
        <v>461</v>
      </c>
      <c r="N8" s="549" t="s">
        <v>461</v>
      </c>
      <c r="O8" s="549" t="s">
        <v>461</v>
      </c>
      <c r="P8" s="549" t="s">
        <v>461</v>
      </c>
      <c r="Q8" s="549" t="s">
        <v>461</v>
      </c>
      <c r="R8" s="549" t="s">
        <v>461</v>
      </c>
      <c r="S8" s="549" t="s">
        <v>461</v>
      </c>
      <c r="T8" s="549" t="s">
        <v>461</v>
      </c>
      <c r="U8" s="549" t="s">
        <v>461</v>
      </c>
      <c r="V8" s="550" t="s">
        <v>461</v>
      </c>
      <c r="W8" s="526">
        <v>5498</v>
      </c>
      <c r="X8" s="537">
        <v>6526</v>
      </c>
      <c r="Y8" s="538">
        <v>6165</v>
      </c>
      <c r="Z8" s="537">
        <v>5494</v>
      </c>
      <c r="AA8" s="537">
        <v>5775</v>
      </c>
      <c r="AB8" s="537">
        <v>5441</v>
      </c>
      <c r="AC8" s="537">
        <v>5547</v>
      </c>
      <c r="AD8" s="537">
        <v>5662</v>
      </c>
      <c r="AE8" s="537">
        <v>6042</v>
      </c>
      <c r="AF8" s="537">
        <v>6172</v>
      </c>
      <c r="AG8" s="537">
        <v>6174</v>
      </c>
      <c r="AH8" s="539">
        <v>5185</v>
      </c>
      <c r="AI8" s="540">
        <v>5235</v>
      </c>
      <c r="AJ8" s="541">
        <v>6563</v>
      </c>
      <c r="AK8" s="541">
        <v>6179</v>
      </c>
      <c r="AL8" s="541">
        <v>6208</v>
      </c>
      <c r="AM8" s="541">
        <v>5982</v>
      </c>
      <c r="AN8" s="541">
        <v>5038</v>
      </c>
      <c r="AO8" s="541">
        <v>5356</v>
      </c>
      <c r="AP8" s="541">
        <v>5437</v>
      </c>
      <c r="AQ8" s="541">
        <v>5990</v>
      </c>
      <c r="AR8" s="541">
        <v>6179</v>
      </c>
      <c r="AS8" s="541">
        <v>5727</v>
      </c>
      <c r="AT8" s="542">
        <v>4780</v>
      </c>
      <c r="AU8" s="540">
        <v>5281</v>
      </c>
      <c r="AV8" s="22">
        <v>6258</v>
      </c>
      <c r="AW8" s="22">
        <v>5906</v>
      </c>
      <c r="AX8" s="22">
        <v>5807</v>
      </c>
      <c r="AY8" s="22">
        <v>5409</v>
      </c>
      <c r="AZ8" s="22">
        <v>4867</v>
      </c>
      <c r="BA8" s="22">
        <v>5501</v>
      </c>
      <c r="BB8" s="22">
        <v>5153</v>
      </c>
      <c r="BC8" s="22">
        <v>5460</v>
      </c>
      <c r="BD8" s="22">
        <v>6173</v>
      </c>
      <c r="BE8" s="716">
        <v>5870</v>
      </c>
      <c r="BF8" s="872">
        <v>4559</v>
      </c>
      <c r="BG8" s="950">
        <v>5192</v>
      </c>
      <c r="BH8" s="22">
        <v>6474</v>
      </c>
      <c r="BI8" s="22">
        <v>6057</v>
      </c>
      <c r="BJ8" s="22">
        <v>5674</v>
      </c>
      <c r="BK8" s="22">
        <v>5364</v>
      </c>
      <c r="BL8" s="22">
        <v>4942</v>
      </c>
      <c r="BM8" s="870">
        <v>5720</v>
      </c>
      <c r="BN8" s="940"/>
      <c r="BO8" s="940"/>
      <c r="BP8" s="940"/>
      <c r="BQ8" s="946"/>
      <c r="BR8" s="1714"/>
      <c r="BS8" s="1736">
        <v>4942</v>
      </c>
      <c r="BT8" s="897">
        <v>5782</v>
      </c>
      <c r="BU8" s="897">
        <v>5881</v>
      </c>
      <c r="BV8" s="897">
        <v>5655</v>
      </c>
      <c r="BW8" s="897">
        <v>4975</v>
      </c>
      <c r="BX8" s="897">
        <v>4724</v>
      </c>
      <c r="BY8" s="897">
        <v>4660</v>
      </c>
      <c r="BZ8" s="897">
        <v>4742</v>
      </c>
      <c r="CA8" s="897">
        <v>5273</v>
      </c>
      <c r="CB8" s="897">
        <v>5771</v>
      </c>
      <c r="CC8" s="1784">
        <v>5516</v>
      </c>
      <c r="CD8" s="1822">
        <v>4939</v>
      </c>
      <c r="CE8" s="1736">
        <v>4916</v>
      </c>
      <c r="CF8" s="1825">
        <v>6005</v>
      </c>
      <c r="CG8" s="1825">
        <v>5886</v>
      </c>
      <c r="CH8" s="1825">
        <v>5496</v>
      </c>
      <c r="CI8" s="1825">
        <v>5409</v>
      </c>
      <c r="CJ8" s="1825">
        <v>5095</v>
      </c>
      <c r="CK8" s="1825"/>
      <c r="CL8" s="1825"/>
      <c r="CM8" s="1825"/>
      <c r="CN8" s="1825"/>
      <c r="CO8" s="1856"/>
      <c r="CP8" s="1822"/>
    </row>
    <row r="9" spans="1:94" ht="15.75" thickBot="1">
      <c r="A9" s="345" t="s">
        <v>433</v>
      </c>
      <c r="B9" s="566" t="s">
        <v>461</v>
      </c>
      <c r="C9" s="880" t="s">
        <v>461</v>
      </c>
      <c r="D9" s="882">
        <f>SUM(W9:AH9)</f>
        <v>16097</v>
      </c>
      <c r="E9" s="591">
        <f>SUM(AI9:AT9)</f>
        <v>15969</v>
      </c>
      <c r="F9" s="898">
        <f>SUM(AU9:BF9)</f>
        <v>14711</v>
      </c>
      <c r="G9" s="1826">
        <f>SUM(BG9:BR9)</f>
        <v>8327</v>
      </c>
      <c r="H9" s="1826">
        <f>SUM(BS9:CD9)</f>
        <v>13188</v>
      </c>
      <c r="I9" s="1813">
        <f>SUM(CE9:CP9)</f>
        <v>6816</v>
      </c>
      <c r="J9" s="934"/>
      <c r="K9" s="630" t="s">
        <v>461</v>
      </c>
      <c r="L9" s="631" t="s">
        <v>461</v>
      </c>
      <c r="M9" s="631" t="s">
        <v>461</v>
      </c>
      <c r="N9" s="631" t="s">
        <v>461</v>
      </c>
      <c r="O9" s="631" t="s">
        <v>461</v>
      </c>
      <c r="P9" s="631" t="s">
        <v>461</v>
      </c>
      <c r="Q9" s="631" t="s">
        <v>461</v>
      </c>
      <c r="R9" s="631" t="s">
        <v>461</v>
      </c>
      <c r="S9" s="631" t="s">
        <v>461</v>
      </c>
      <c r="T9" s="631" t="s">
        <v>461</v>
      </c>
      <c r="U9" s="631" t="s">
        <v>461</v>
      </c>
      <c r="V9" s="632" t="s">
        <v>461</v>
      </c>
      <c r="W9" s="527">
        <v>1238</v>
      </c>
      <c r="X9" s="633">
        <v>1637</v>
      </c>
      <c r="Y9" s="634">
        <v>1445</v>
      </c>
      <c r="Z9" s="633">
        <v>1243</v>
      </c>
      <c r="AA9" s="633">
        <v>1308</v>
      </c>
      <c r="AB9" s="633">
        <v>1332</v>
      </c>
      <c r="AC9" s="633">
        <v>1248</v>
      </c>
      <c r="AD9" s="633">
        <v>1303</v>
      </c>
      <c r="AE9" s="633">
        <v>1358</v>
      </c>
      <c r="AF9" s="633">
        <v>1407</v>
      </c>
      <c r="AG9" s="633">
        <v>1392</v>
      </c>
      <c r="AH9" s="635">
        <v>1186</v>
      </c>
      <c r="AI9" s="636">
        <v>1197</v>
      </c>
      <c r="AJ9" s="637">
        <v>1570</v>
      </c>
      <c r="AK9" s="637">
        <v>1524</v>
      </c>
      <c r="AL9" s="637">
        <v>1426</v>
      </c>
      <c r="AM9" s="637">
        <v>1412</v>
      </c>
      <c r="AN9" s="637">
        <v>1172</v>
      </c>
      <c r="AO9" s="637">
        <v>1273</v>
      </c>
      <c r="AP9" s="637">
        <v>1234</v>
      </c>
      <c r="AQ9" s="637">
        <v>1333</v>
      </c>
      <c r="AR9" s="637">
        <v>1392</v>
      </c>
      <c r="AS9" s="637">
        <v>1383</v>
      </c>
      <c r="AT9" s="638">
        <v>1053</v>
      </c>
      <c r="AU9" s="636">
        <v>1130</v>
      </c>
      <c r="AV9" s="99">
        <v>1416</v>
      </c>
      <c r="AW9" s="99">
        <v>1277</v>
      </c>
      <c r="AX9" s="99">
        <v>1289</v>
      </c>
      <c r="AY9" s="99">
        <v>1209</v>
      </c>
      <c r="AZ9" s="99">
        <v>1096</v>
      </c>
      <c r="BA9" s="99">
        <v>1268</v>
      </c>
      <c r="BB9" s="99">
        <v>1148</v>
      </c>
      <c r="BC9" s="99">
        <v>1206</v>
      </c>
      <c r="BD9" s="99">
        <v>1382</v>
      </c>
      <c r="BE9" s="718">
        <v>1309</v>
      </c>
      <c r="BF9" s="875">
        <v>981</v>
      </c>
      <c r="BG9" s="951">
        <v>1055</v>
      </c>
      <c r="BH9" s="99">
        <v>1368</v>
      </c>
      <c r="BI9" s="99">
        <v>1283</v>
      </c>
      <c r="BJ9" s="99">
        <v>1208</v>
      </c>
      <c r="BK9" s="99">
        <v>1193</v>
      </c>
      <c r="BL9" s="99">
        <v>1048</v>
      </c>
      <c r="BM9" s="873">
        <v>1172</v>
      </c>
      <c r="BN9" s="943"/>
      <c r="BO9" s="943"/>
      <c r="BP9" s="943"/>
      <c r="BQ9" s="947"/>
      <c r="BR9" s="1715"/>
      <c r="BS9" s="1737">
        <v>1035</v>
      </c>
      <c r="BT9" s="898">
        <v>1231</v>
      </c>
      <c r="BU9" s="898">
        <v>1211</v>
      </c>
      <c r="BV9" s="898">
        <v>1173</v>
      </c>
      <c r="BW9" s="898">
        <v>1119</v>
      </c>
      <c r="BX9" s="898">
        <v>973</v>
      </c>
      <c r="BY9" s="898">
        <v>1044</v>
      </c>
      <c r="BZ9" s="898">
        <v>1035</v>
      </c>
      <c r="CA9" s="898">
        <v>1082</v>
      </c>
      <c r="CB9" s="898">
        <v>1185</v>
      </c>
      <c r="CC9" s="1785">
        <v>1170</v>
      </c>
      <c r="CD9" s="1824">
        <v>930</v>
      </c>
      <c r="CE9" s="1737">
        <v>997</v>
      </c>
      <c r="CF9" s="1826">
        <v>1243</v>
      </c>
      <c r="CG9" s="1826">
        <v>1233</v>
      </c>
      <c r="CH9" s="1826">
        <v>1201</v>
      </c>
      <c r="CI9" s="1826">
        <v>1145</v>
      </c>
      <c r="CJ9" s="1826">
        <v>997</v>
      </c>
      <c r="CK9" s="1826"/>
      <c r="CL9" s="1826"/>
      <c r="CM9" s="1826"/>
      <c r="CN9" s="1826"/>
      <c r="CO9" s="1857"/>
      <c r="CP9" s="1824"/>
    </row>
    <row r="10" spans="1:94" ht="15.75" thickBot="1">
      <c r="A10" s="1"/>
      <c r="C10" s="589"/>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row>
    <row r="11" spans="1:94" ht="27" thickBot="1">
      <c r="A11" s="664" t="s">
        <v>584</v>
      </c>
      <c r="B11" s="140" t="s">
        <v>4</v>
      </c>
      <c r="C11" s="428" t="s">
        <v>7</v>
      </c>
      <c r="D11" s="887" t="s">
        <v>683</v>
      </c>
      <c r="E11" s="26" t="s">
        <v>684</v>
      </c>
      <c r="F11" s="26" t="s">
        <v>689</v>
      </c>
      <c r="G11" s="26" t="s">
        <v>687</v>
      </c>
      <c r="H11" s="26" t="s">
        <v>680</v>
      </c>
      <c r="I11" s="608" t="s">
        <v>729</v>
      </c>
      <c r="J11" s="407" t="s">
        <v>1101</v>
      </c>
      <c r="K11" s="435" t="s">
        <v>42</v>
      </c>
      <c r="L11" s="138" t="s">
        <v>31</v>
      </c>
      <c r="M11" s="138" t="s">
        <v>32</v>
      </c>
      <c r="N11" s="138" t="s">
        <v>33</v>
      </c>
      <c r="O11" s="138" t="s">
        <v>34</v>
      </c>
      <c r="P11" s="138" t="s">
        <v>35</v>
      </c>
      <c r="Q11" s="138" t="s">
        <v>36</v>
      </c>
      <c r="R11" s="138" t="s">
        <v>37</v>
      </c>
      <c r="S11" s="138" t="s">
        <v>38</v>
      </c>
      <c r="T11" s="138" t="s">
        <v>39</v>
      </c>
      <c r="U11" s="138" t="s">
        <v>40</v>
      </c>
      <c r="V11" s="139" t="s">
        <v>41</v>
      </c>
      <c r="W11" s="138" t="s">
        <v>388</v>
      </c>
      <c r="X11" s="138" t="s">
        <v>389</v>
      </c>
      <c r="Y11" s="138" t="s">
        <v>390</v>
      </c>
      <c r="Z11" s="138" t="s">
        <v>391</v>
      </c>
      <c r="AA11" s="138" t="s">
        <v>392</v>
      </c>
      <c r="AB11" s="138" t="s">
        <v>393</v>
      </c>
      <c r="AC11" s="138" t="s">
        <v>394</v>
      </c>
      <c r="AD11" s="138" t="s">
        <v>395</v>
      </c>
      <c r="AE11" s="138" t="s">
        <v>399</v>
      </c>
      <c r="AF11" s="138" t="s">
        <v>396</v>
      </c>
      <c r="AG11" s="138" t="s">
        <v>397</v>
      </c>
      <c r="AH11" s="139" t="s">
        <v>398</v>
      </c>
      <c r="AI11" s="304" t="s">
        <v>449</v>
      </c>
      <c r="AJ11" s="138" t="s">
        <v>450</v>
      </c>
      <c r="AK11" s="138" t="s">
        <v>451</v>
      </c>
      <c r="AL11" s="138" t="s">
        <v>452</v>
      </c>
      <c r="AM11" s="138" t="s">
        <v>459</v>
      </c>
      <c r="AN11" s="138" t="s">
        <v>460</v>
      </c>
      <c r="AO11" s="138" t="s">
        <v>453</v>
      </c>
      <c r="AP11" s="138" t="s">
        <v>454</v>
      </c>
      <c r="AQ11" s="138" t="s">
        <v>455</v>
      </c>
      <c r="AR11" s="138" t="s">
        <v>456</v>
      </c>
      <c r="AS11" s="138" t="s">
        <v>457</v>
      </c>
      <c r="AT11" s="139" t="s">
        <v>458</v>
      </c>
      <c r="AU11" s="304" t="s">
        <v>486</v>
      </c>
      <c r="AV11" s="138" t="s">
        <v>487</v>
      </c>
      <c r="AW11" s="138" t="s">
        <v>488</v>
      </c>
      <c r="AX11" s="138" t="s">
        <v>489</v>
      </c>
      <c r="AY11" s="138" t="s">
        <v>490</v>
      </c>
      <c r="AZ11" s="138" t="s">
        <v>491</v>
      </c>
      <c r="BA11" s="138" t="s">
        <v>492</v>
      </c>
      <c r="BB11" s="138" t="s">
        <v>493</v>
      </c>
      <c r="BC11" s="138" t="s">
        <v>494</v>
      </c>
      <c r="BD11" s="138" t="s">
        <v>495</v>
      </c>
      <c r="BE11" s="138" t="s">
        <v>496</v>
      </c>
      <c r="BF11" s="139" t="s">
        <v>497</v>
      </c>
      <c r="BG11" s="304" t="s">
        <v>668</v>
      </c>
      <c r="BH11" s="138" t="s">
        <v>669</v>
      </c>
      <c r="BI11" s="138" t="s">
        <v>670</v>
      </c>
      <c r="BJ11" s="138" t="s">
        <v>671</v>
      </c>
      <c r="BK11" s="138" t="s">
        <v>672</v>
      </c>
      <c r="BL11" s="138" t="s">
        <v>673</v>
      </c>
      <c r="BM11" s="138" t="s">
        <v>700</v>
      </c>
      <c r="BN11" s="138" t="s">
        <v>699</v>
      </c>
      <c r="BO11" s="138" t="s">
        <v>702</v>
      </c>
      <c r="BP11" s="138" t="s">
        <v>708</v>
      </c>
      <c r="BQ11" s="138" t="s">
        <v>710</v>
      </c>
      <c r="BR11" s="139" t="s">
        <v>713</v>
      </c>
      <c r="BS11" s="304" t="s">
        <v>784</v>
      </c>
      <c r="BT11" s="138" t="s">
        <v>785</v>
      </c>
      <c r="BU11" s="138" t="s">
        <v>788</v>
      </c>
      <c r="BV11" s="138" t="s">
        <v>789</v>
      </c>
      <c r="BW11" s="138" t="s">
        <v>790</v>
      </c>
      <c r="BX11" s="138" t="s">
        <v>791</v>
      </c>
      <c r="BY11" s="138" t="s">
        <v>792</v>
      </c>
      <c r="BZ11" s="138" t="s">
        <v>726</v>
      </c>
      <c r="CA11" s="138" t="s">
        <v>718</v>
      </c>
      <c r="CB11" s="138" t="s">
        <v>715</v>
      </c>
      <c r="CC11" s="138" t="s">
        <v>716</v>
      </c>
      <c r="CD11" s="139" t="s">
        <v>717</v>
      </c>
      <c r="CE11" s="304" t="s">
        <v>1103</v>
      </c>
      <c r="CF11" s="1802" t="s">
        <v>1104</v>
      </c>
      <c r="CG11" s="1802" t="s">
        <v>1105</v>
      </c>
      <c r="CH11" s="1802" t="s">
        <v>1106</v>
      </c>
      <c r="CI11" s="1802" t="s">
        <v>1107</v>
      </c>
      <c r="CJ11" s="1802" t="s">
        <v>1108</v>
      </c>
      <c r="CK11" s="1802" t="s">
        <v>1109</v>
      </c>
      <c r="CL11" s="1802" t="s">
        <v>1110</v>
      </c>
      <c r="CM11" s="1802" t="s">
        <v>1111</v>
      </c>
      <c r="CN11" s="1802" t="s">
        <v>1112</v>
      </c>
      <c r="CO11" s="1802" t="s">
        <v>1113</v>
      </c>
      <c r="CP11" s="1803" t="s">
        <v>1114</v>
      </c>
    </row>
    <row r="12" spans="1:94">
      <c r="A12" s="900" t="s">
        <v>533</v>
      </c>
      <c r="B12" s="575" t="s">
        <v>461</v>
      </c>
      <c r="C12" s="681" t="s">
        <v>461</v>
      </c>
      <c r="D12" s="889" t="s">
        <v>461</v>
      </c>
      <c r="E12" s="901">
        <f t="shared" ref="E12:J12" si="1">E14/(E13/100000)</f>
        <v>3.1136380013290785</v>
      </c>
      <c r="F12" s="901">
        <f t="shared" si="1"/>
        <v>2.5649585467722136</v>
      </c>
      <c r="G12" s="901">
        <f t="shared" si="1"/>
        <v>1.4237356746217575</v>
      </c>
      <c r="H12" s="901">
        <f t="shared" si="1"/>
        <v>3.0204873866722441</v>
      </c>
      <c r="I12" s="2085">
        <f t="shared" si="1"/>
        <v>0.59657407395132223</v>
      </c>
      <c r="J12" s="902">
        <f t="shared" si="1"/>
        <v>2.9429217906472984</v>
      </c>
      <c r="K12" s="280"/>
      <c r="L12" s="4"/>
      <c r="M12" s="4"/>
      <c r="N12" s="4"/>
      <c r="O12" s="4"/>
      <c r="P12" s="15"/>
      <c r="Q12" s="135"/>
      <c r="R12" s="135"/>
      <c r="S12" s="114"/>
      <c r="T12" s="114"/>
      <c r="U12" s="114"/>
      <c r="V12" s="193"/>
      <c r="W12" s="4">
        <v>2.5</v>
      </c>
      <c r="X12" s="556">
        <v>3.59859654734653</v>
      </c>
      <c r="Y12" s="556">
        <v>1.8822112217433</v>
      </c>
      <c r="Z12" s="556">
        <v>2.6567481402762998</v>
      </c>
      <c r="AA12" s="556">
        <v>4.7222967534209799</v>
      </c>
      <c r="AB12" s="556">
        <v>1.2681235997801901</v>
      </c>
      <c r="AC12" s="557">
        <v>2.7728127839466898</v>
      </c>
      <c r="AD12" s="557">
        <v>5.1984140111435098</v>
      </c>
      <c r="AE12" s="557">
        <v>3.8687962240548899</v>
      </c>
      <c r="AF12" s="557">
        <v>2.2336585540187999</v>
      </c>
      <c r="AG12" s="557">
        <v>3.4818486875606598</v>
      </c>
      <c r="AH12" s="558">
        <v>3.4277801010509599</v>
      </c>
      <c r="AI12" s="563">
        <v>3.1282189932050599</v>
      </c>
      <c r="AJ12" s="556">
        <v>3.8402284258226</v>
      </c>
      <c r="AK12" s="556">
        <v>2.3477981175354699</v>
      </c>
      <c r="AL12" s="556">
        <v>5.4474019297421297</v>
      </c>
      <c r="AM12" s="556">
        <v>2.8442152217658299</v>
      </c>
      <c r="AN12" s="556">
        <v>1.3966122841361099</v>
      </c>
      <c r="AO12" s="557">
        <v>2.10132593666604</v>
      </c>
      <c r="AP12" s="557">
        <v>2.5729429321257702</v>
      </c>
      <c r="AQ12" s="557">
        <v>1.1560907484993901</v>
      </c>
      <c r="AR12" s="557">
        <v>3.31747265454683</v>
      </c>
      <c r="AS12" s="557">
        <v>0.45279704051854303</v>
      </c>
      <c r="AT12" s="558">
        <v>2.1</v>
      </c>
      <c r="AU12" s="554">
        <v>1.8</v>
      </c>
      <c r="AV12" s="645">
        <v>1.1000000000000001</v>
      </c>
      <c r="AW12" s="645">
        <v>3</v>
      </c>
      <c r="AX12" s="678">
        <v>1.8</v>
      </c>
      <c r="AY12" s="678">
        <v>2.6</v>
      </c>
      <c r="AZ12" s="678">
        <v>2.5</v>
      </c>
      <c r="BA12" s="678">
        <v>0</v>
      </c>
      <c r="BB12" s="678">
        <v>1.5</v>
      </c>
      <c r="BC12" s="678">
        <v>1.1000000000000001</v>
      </c>
      <c r="BD12" s="679">
        <v>0</v>
      </c>
      <c r="BE12" s="679">
        <v>0</v>
      </c>
      <c r="BF12" s="876">
        <v>0.7</v>
      </c>
      <c r="BG12" s="948">
        <v>4.2097547446412298</v>
      </c>
      <c r="BH12" s="645">
        <v>2.9730493080227731</v>
      </c>
      <c r="BI12" s="645">
        <v>5.2979464150562592</v>
      </c>
      <c r="BJ12" s="678">
        <v>3.6306074732424229</v>
      </c>
      <c r="BK12" s="678">
        <v>0.99516102949408503</v>
      </c>
      <c r="BL12" s="678">
        <v>1.6851998526653844</v>
      </c>
      <c r="BM12" s="1662">
        <v>2.6601919207553011</v>
      </c>
      <c r="BN12" s="1662">
        <v>4.5790135727349366</v>
      </c>
      <c r="BO12" s="1662">
        <v>2.6638897633981546</v>
      </c>
      <c r="BP12" s="1663">
        <v>2.2632797941924241</v>
      </c>
      <c r="BQ12" s="1663">
        <v>3.6620825531063006</v>
      </c>
      <c r="BR12" s="876">
        <v>1.7748568704709458</v>
      </c>
      <c r="BS12" s="1846">
        <v>1.9695846884486319</v>
      </c>
      <c r="BT12" s="1855">
        <v>0.49788771138445148</v>
      </c>
      <c r="BU12" s="1855">
        <v>1.5500591605912959</v>
      </c>
      <c r="BV12" s="1855">
        <v>1.5223017202009439</v>
      </c>
      <c r="BW12" s="1855">
        <v>0.79589741412930148</v>
      </c>
      <c r="BX12" s="1855">
        <v>0.26063657878001228</v>
      </c>
      <c r="BY12" s="1855">
        <v>0</v>
      </c>
      <c r="BZ12" s="1855">
        <v>0.291378687397289</v>
      </c>
      <c r="CA12" s="1855">
        <v>0</v>
      </c>
      <c r="CB12" s="1855">
        <v>0</v>
      </c>
      <c r="CC12" s="1842">
        <v>0</v>
      </c>
      <c r="CD12" s="1818">
        <v>0</v>
      </c>
      <c r="CE12" s="1846">
        <v>3.068776869233838</v>
      </c>
      <c r="CF12" s="1855">
        <v>4.8181297720741201</v>
      </c>
      <c r="CG12" s="1855">
        <v>3.8286868782065251</v>
      </c>
      <c r="CH12" s="1855">
        <v>0.57283611158847447</v>
      </c>
      <c r="CI12" s="2129">
        <v>1.7987984026670183</v>
      </c>
      <c r="CJ12" s="2129">
        <v>3.5372248702280626</v>
      </c>
      <c r="CK12" s="1855"/>
      <c r="CL12" s="1855"/>
      <c r="CM12" s="1855"/>
      <c r="CN12" s="1855"/>
      <c r="CO12" s="1842"/>
      <c r="CP12" s="1818"/>
    </row>
    <row r="13" spans="1:94">
      <c r="A13" s="551" t="s">
        <v>534</v>
      </c>
      <c r="B13" s="544" t="s">
        <v>461</v>
      </c>
      <c r="C13" s="879" t="s">
        <v>461</v>
      </c>
      <c r="D13" s="883" t="s">
        <v>461</v>
      </c>
      <c r="E13" s="894">
        <f>SUM(W13:AH13)</f>
        <v>5620435</v>
      </c>
      <c r="F13" s="894">
        <f>SUM(AI13:AT13)</f>
        <v>5146282</v>
      </c>
      <c r="G13" s="894">
        <f>SUM(AU13:BF13)</f>
        <v>5197594</v>
      </c>
      <c r="H13" s="894">
        <f>SUM(BG13:BR13)</f>
        <v>4833657</v>
      </c>
      <c r="I13" s="838">
        <f>SUM(BS13:CD13)</f>
        <v>4525842</v>
      </c>
      <c r="J13" s="807">
        <f>SUM(CE13:CP13)</f>
        <v>2072770</v>
      </c>
      <c r="K13" s="417"/>
      <c r="L13" s="5"/>
      <c r="M13" s="5"/>
      <c r="N13" s="5"/>
      <c r="O13" s="5"/>
      <c r="P13" s="22"/>
      <c r="Q13" s="107"/>
      <c r="R13" s="107"/>
      <c r="S13" s="115"/>
      <c r="T13" s="115"/>
      <c r="U13" s="115"/>
      <c r="V13" s="194"/>
      <c r="W13" s="22">
        <v>511616</v>
      </c>
      <c r="X13" s="523">
        <v>500195</v>
      </c>
      <c r="Y13" s="523">
        <v>478161</v>
      </c>
      <c r="Z13" s="523">
        <v>489320</v>
      </c>
      <c r="AA13" s="523">
        <v>465875</v>
      </c>
      <c r="AB13" s="523">
        <v>473140</v>
      </c>
      <c r="AC13" s="559">
        <v>468838</v>
      </c>
      <c r="AD13" s="559">
        <v>423206</v>
      </c>
      <c r="AE13" s="559">
        <v>465261</v>
      </c>
      <c r="AF13" s="559">
        <v>447696</v>
      </c>
      <c r="AG13" s="559">
        <v>459526</v>
      </c>
      <c r="AH13" s="522">
        <v>437601</v>
      </c>
      <c r="AI13" s="564">
        <v>447539</v>
      </c>
      <c r="AJ13" s="523">
        <v>442682</v>
      </c>
      <c r="AK13" s="523">
        <v>425931</v>
      </c>
      <c r="AL13" s="523">
        <v>440577</v>
      </c>
      <c r="AM13" s="523">
        <v>421909</v>
      </c>
      <c r="AN13" s="523">
        <v>429611</v>
      </c>
      <c r="AO13" s="559">
        <v>428301</v>
      </c>
      <c r="AP13" s="559">
        <v>388660</v>
      </c>
      <c r="AQ13" s="559">
        <v>432492</v>
      </c>
      <c r="AR13" s="559">
        <v>422008</v>
      </c>
      <c r="AS13" s="559">
        <v>441699</v>
      </c>
      <c r="AT13" s="522">
        <v>424873</v>
      </c>
      <c r="AU13" s="555">
        <v>439109</v>
      </c>
      <c r="AV13" s="115">
        <v>439196</v>
      </c>
      <c r="AW13" s="115">
        <v>427344</v>
      </c>
      <c r="AX13" s="115">
        <v>443207</v>
      </c>
      <c r="AY13" s="115">
        <v>428117</v>
      </c>
      <c r="AZ13" s="115">
        <v>439417</v>
      </c>
      <c r="BA13" s="115">
        <v>438917</v>
      </c>
      <c r="BB13" s="115">
        <v>411532</v>
      </c>
      <c r="BC13" s="115">
        <v>440550</v>
      </c>
      <c r="BD13" s="22">
        <v>425370</v>
      </c>
      <c r="BE13" s="22">
        <v>439815</v>
      </c>
      <c r="BF13" s="877">
        <v>425020</v>
      </c>
      <c r="BG13" s="564">
        <v>403824</v>
      </c>
      <c r="BH13" s="115">
        <v>403626</v>
      </c>
      <c r="BI13" s="115">
        <v>396380</v>
      </c>
      <c r="BJ13" s="115">
        <v>413154</v>
      </c>
      <c r="BK13" s="115">
        <v>401945</v>
      </c>
      <c r="BL13" s="115">
        <v>415381</v>
      </c>
      <c r="BM13" s="772">
        <v>413504</v>
      </c>
      <c r="BN13" s="772">
        <v>371259</v>
      </c>
      <c r="BO13" s="772">
        <v>412930</v>
      </c>
      <c r="BP13" s="870">
        <v>397653</v>
      </c>
      <c r="BQ13" s="870">
        <v>409603</v>
      </c>
      <c r="BR13" s="877">
        <v>394398</v>
      </c>
      <c r="BS13" s="1847">
        <v>406177</v>
      </c>
      <c r="BT13" s="1816">
        <v>401697</v>
      </c>
      <c r="BU13" s="1816">
        <v>387082</v>
      </c>
      <c r="BV13" s="1816">
        <v>394140</v>
      </c>
      <c r="BW13" s="1816">
        <v>376933</v>
      </c>
      <c r="BX13" s="1816">
        <v>383676</v>
      </c>
      <c r="BY13" s="1816">
        <v>381167</v>
      </c>
      <c r="BZ13" s="1816">
        <v>343196</v>
      </c>
      <c r="CA13" s="1816">
        <v>375801</v>
      </c>
      <c r="CB13" s="1816">
        <v>359234</v>
      </c>
      <c r="CC13" s="1816">
        <v>366679</v>
      </c>
      <c r="CD13" s="1819">
        <v>350060</v>
      </c>
      <c r="CE13" s="1847">
        <v>358449</v>
      </c>
      <c r="CF13" s="1816">
        <v>352834</v>
      </c>
      <c r="CG13" s="1816">
        <v>339542</v>
      </c>
      <c r="CH13" s="1816">
        <v>349140</v>
      </c>
      <c r="CI13" s="940">
        <v>333556</v>
      </c>
      <c r="CJ13" s="940">
        <v>339249</v>
      </c>
      <c r="CK13" s="1816"/>
      <c r="CL13" s="1816"/>
      <c r="CM13" s="1816"/>
      <c r="CN13" s="1816"/>
      <c r="CO13" s="1816"/>
      <c r="CP13" s="1819"/>
    </row>
    <row r="14" spans="1:94" ht="15.75" thickBot="1">
      <c r="A14" s="552" t="s">
        <v>535</v>
      </c>
      <c r="B14" s="566" t="s">
        <v>461</v>
      </c>
      <c r="C14" s="880" t="s">
        <v>461</v>
      </c>
      <c r="D14" s="884" t="s">
        <v>461</v>
      </c>
      <c r="E14" s="895">
        <f>SUM(W14:AH14)</f>
        <v>175</v>
      </c>
      <c r="F14" s="895">
        <f>SUM(AI14:AT14)</f>
        <v>132</v>
      </c>
      <c r="G14" s="895">
        <f>SUM(AU14:BF14)</f>
        <v>74</v>
      </c>
      <c r="H14" s="895">
        <f>SUM(BG14:BR14)</f>
        <v>146</v>
      </c>
      <c r="I14" s="834">
        <f>SUM(BS14:CD14)</f>
        <v>27</v>
      </c>
      <c r="J14" s="456">
        <f>SUM(CE14:CP14)</f>
        <v>61</v>
      </c>
      <c r="K14" s="553"/>
      <c r="L14" s="6"/>
      <c r="M14" s="6"/>
      <c r="N14" s="6"/>
      <c r="O14" s="6"/>
      <c r="P14" s="99"/>
      <c r="Q14" s="110"/>
      <c r="R14" s="110"/>
      <c r="S14" s="117"/>
      <c r="T14" s="117"/>
      <c r="U14" s="117"/>
      <c r="V14" s="195"/>
      <c r="W14" s="99">
        <v>13</v>
      </c>
      <c r="X14" s="560">
        <v>18</v>
      </c>
      <c r="Y14" s="560">
        <v>9</v>
      </c>
      <c r="Z14" s="560">
        <v>13</v>
      </c>
      <c r="AA14" s="560">
        <v>22</v>
      </c>
      <c r="AB14" s="560">
        <v>6</v>
      </c>
      <c r="AC14" s="561">
        <v>13</v>
      </c>
      <c r="AD14" s="561">
        <v>22</v>
      </c>
      <c r="AE14" s="561">
        <v>18</v>
      </c>
      <c r="AF14" s="561">
        <v>10</v>
      </c>
      <c r="AG14" s="561">
        <v>16</v>
      </c>
      <c r="AH14" s="562">
        <v>15</v>
      </c>
      <c r="AI14" s="565">
        <v>14</v>
      </c>
      <c r="AJ14" s="560">
        <v>17</v>
      </c>
      <c r="AK14" s="560">
        <v>10</v>
      </c>
      <c r="AL14" s="560">
        <v>24</v>
      </c>
      <c r="AM14" s="560">
        <v>12</v>
      </c>
      <c r="AN14" s="560">
        <v>6</v>
      </c>
      <c r="AO14" s="561">
        <v>9</v>
      </c>
      <c r="AP14" s="561">
        <v>10</v>
      </c>
      <c r="AQ14" s="561">
        <v>5</v>
      </c>
      <c r="AR14" s="561">
        <v>14</v>
      </c>
      <c r="AS14" s="561">
        <v>2</v>
      </c>
      <c r="AT14" s="562">
        <v>9</v>
      </c>
      <c r="AU14" s="567">
        <v>8</v>
      </c>
      <c r="AV14" s="646">
        <v>5</v>
      </c>
      <c r="AW14" s="646">
        <v>13</v>
      </c>
      <c r="AX14" s="117">
        <v>8</v>
      </c>
      <c r="AY14" s="117">
        <v>11</v>
      </c>
      <c r="AZ14" s="117">
        <v>11</v>
      </c>
      <c r="BA14" s="117">
        <v>0</v>
      </c>
      <c r="BB14" s="117">
        <v>6</v>
      </c>
      <c r="BC14" s="117">
        <v>5</v>
      </c>
      <c r="BD14" s="99">
        <v>0</v>
      </c>
      <c r="BE14" s="99">
        <v>0</v>
      </c>
      <c r="BF14" s="878">
        <v>7</v>
      </c>
      <c r="BG14" s="565">
        <v>17</v>
      </c>
      <c r="BH14" s="646">
        <v>12</v>
      </c>
      <c r="BI14" s="646">
        <v>21</v>
      </c>
      <c r="BJ14" s="117">
        <v>15</v>
      </c>
      <c r="BK14" s="117">
        <v>4</v>
      </c>
      <c r="BL14" s="117">
        <v>7</v>
      </c>
      <c r="BM14" s="1664">
        <v>11</v>
      </c>
      <c r="BN14" s="1664">
        <v>17</v>
      </c>
      <c r="BO14" s="1664">
        <v>11</v>
      </c>
      <c r="BP14" s="873">
        <v>9</v>
      </c>
      <c r="BQ14" s="873">
        <v>15</v>
      </c>
      <c r="BR14" s="878">
        <v>7</v>
      </c>
      <c r="BS14" s="1848">
        <v>8</v>
      </c>
      <c r="BT14" s="1844">
        <v>2</v>
      </c>
      <c r="BU14" s="1844">
        <v>6</v>
      </c>
      <c r="BV14" s="1817">
        <v>6</v>
      </c>
      <c r="BW14" s="1817">
        <v>3</v>
      </c>
      <c r="BX14" s="1817">
        <v>1</v>
      </c>
      <c r="BY14" s="1817">
        <v>0</v>
      </c>
      <c r="BZ14" s="1817">
        <v>1</v>
      </c>
      <c r="CA14" s="1817">
        <v>0</v>
      </c>
      <c r="CB14" s="1817">
        <v>0</v>
      </c>
      <c r="CC14" s="1817">
        <v>0</v>
      </c>
      <c r="CD14" s="1820">
        <v>0</v>
      </c>
      <c r="CE14" s="1848">
        <v>11</v>
      </c>
      <c r="CF14" s="1844">
        <v>17</v>
      </c>
      <c r="CG14" s="1844">
        <v>13</v>
      </c>
      <c r="CH14" s="1817">
        <v>2</v>
      </c>
      <c r="CI14" s="943">
        <v>6</v>
      </c>
      <c r="CJ14" s="943">
        <v>12</v>
      </c>
      <c r="CK14" s="1817"/>
      <c r="CL14" s="1817"/>
      <c r="CM14" s="1817"/>
      <c r="CN14" s="1817"/>
      <c r="CO14" s="1817"/>
      <c r="CP14" s="1820"/>
    </row>
    <row r="15" spans="1:94">
      <c r="A15" s="662" t="s">
        <v>532</v>
      </c>
      <c r="B15" s="7"/>
      <c r="C15" s="7"/>
      <c r="D15" s="7"/>
      <c r="E15" s="524"/>
      <c r="F15" s="7"/>
      <c r="G15" s="7"/>
      <c r="H15" s="7"/>
      <c r="I15" s="7"/>
      <c r="J15" s="7"/>
      <c r="K15" s="7"/>
      <c r="L15" s="7"/>
      <c r="M15" s="7"/>
      <c r="N15" s="7"/>
      <c r="O15" s="7"/>
      <c r="P15" s="524"/>
      <c r="Q15" s="143"/>
      <c r="R15" s="143"/>
      <c r="S15" s="525"/>
      <c r="T15" s="525"/>
      <c r="U15" s="525"/>
      <c r="V15" s="524"/>
      <c r="W15" s="7"/>
      <c r="X15" s="524"/>
      <c r="Y15" s="524"/>
      <c r="Z15" s="524"/>
      <c r="AA15" s="524"/>
      <c r="AB15" s="524"/>
      <c r="AC15" s="525"/>
      <c r="AD15" s="525"/>
      <c r="AE15" s="525"/>
      <c r="AF15" s="525"/>
      <c r="AG15" s="525"/>
      <c r="AH15" s="524"/>
      <c r="AI15" s="7"/>
      <c r="AJ15" s="524"/>
      <c r="AK15" s="524"/>
      <c r="AL15" s="524"/>
      <c r="AM15" s="524"/>
      <c r="AN15" s="524"/>
      <c r="AO15" s="525"/>
      <c r="AP15" s="525"/>
      <c r="AQ15" s="525"/>
      <c r="AR15" s="525"/>
      <c r="AS15" s="525"/>
      <c r="AT15" s="524"/>
      <c r="AU15" s="7"/>
      <c r="AV15" s="524"/>
      <c r="AW15" s="524"/>
      <c r="AX15" s="524"/>
      <c r="AY15" s="524"/>
      <c r="AZ15" s="524"/>
      <c r="BA15" s="525"/>
      <c r="BB15" s="525"/>
      <c r="BC15" s="525"/>
      <c r="BD15" s="525"/>
      <c r="BE15" s="525"/>
      <c r="BF15" s="524"/>
      <c r="BG15" s="7"/>
      <c r="BH15" s="524"/>
      <c r="BI15" s="524"/>
      <c r="BJ15" s="524"/>
      <c r="BK15" s="524"/>
      <c r="BL15" s="524"/>
      <c r="BM15" s="525"/>
      <c r="BN15" s="525"/>
      <c r="BO15" s="525"/>
      <c r="BP15" s="525"/>
      <c r="BQ15" s="525"/>
      <c r="BR15" s="524"/>
      <c r="BS15" s="7"/>
      <c r="BT15" s="524"/>
      <c r="BU15" s="524"/>
      <c r="BV15" s="524"/>
      <c r="BW15" s="524"/>
      <c r="BX15" s="524"/>
      <c r="BY15" s="525"/>
      <c r="BZ15" s="525"/>
      <c r="CA15" s="525"/>
      <c r="CB15" s="525"/>
      <c r="CC15" s="525"/>
      <c r="CD15" s="524"/>
      <c r="CE15" s="7"/>
      <c r="CF15" s="524"/>
      <c r="CG15" s="524"/>
      <c r="CH15" s="524"/>
      <c r="CI15" s="524"/>
      <c r="CJ15" s="524"/>
      <c r="CK15" s="525"/>
      <c r="CL15" s="525"/>
      <c r="CM15" s="525"/>
      <c r="CN15" s="525"/>
      <c r="CO15" s="525"/>
      <c r="CP15" s="524"/>
    </row>
    <row r="16" spans="1:94">
      <c r="A16" s="1"/>
      <c r="B16" s="7"/>
      <c r="C16" s="7"/>
      <c r="D16" s="7"/>
      <c r="E16" s="524"/>
      <c r="F16" s="7"/>
      <c r="G16" s="7"/>
      <c r="H16" s="7"/>
      <c r="I16" s="7"/>
      <c r="J16" s="7"/>
      <c r="K16" s="7"/>
      <c r="L16" s="7"/>
      <c r="M16" s="7"/>
      <c r="N16" s="7"/>
      <c r="O16" s="7"/>
      <c r="P16" s="524"/>
      <c r="Q16" s="143"/>
      <c r="R16" s="143"/>
      <c r="S16" s="525"/>
      <c r="T16" s="525"/>
      <c r="U16" s="525"/>
      <c r="V16" s="524"/>
      <c r="W16" s="7"/>
      <c r="X16" s="524"/>
      <c r="Y16" s="524"/>
      <c r="Z16" s="524"/>
      <c r="AA16" s="524"/>
      <c r="AB16" s="524"/>
      <c r="AC16" s="525"/>
      <c r="AD16" s="525"/>
      <c r="AE16" s="525"/>
      <c r="AF16" s="525"/>
      <c r="AG16" s="525"/>
      <c r="AH16" s="524"/>
      <c r="AI16" s="7"/>
      <c r="AJ16" s="524"/>
      <c r="AK16" s="524"/>
      <c r="AL16" s="524"/>
      <c r="AM16" s="524"/>
      <c r="AN16" s="524"/>
      <c r="AO16" s="525"/>
      <c r="AP16" s="525"/>
      <c r="AQ16" s="525"/>
      <c r="AR16" s="525"/>
      <c r="AS16" s="525"/>
      <c r="AT16" s="524"/>
      <c r="AU16" s="7"/>
      <c r="AV16" s="524"/>
      <c r="AW16" s="524"/>
      <c r="AX16" s="524"/>
      <c r="AY16" s="524"/>
      <c r="AZ16" s="524"/>
      <c r="BA16" s="525"/>
      <c r="BB16" s="525"/>
      <c r="BC16" s="525"/>
      <c r="BD16" s="525"/>
      <c r="BE16" s="525"/>
      <c r="BF16" s="524"/>
      <c r="BG16" s="7"/>
      <c r="BH16" s="524"/>
      <c r="BI16" s="524"/>
      <c r="BJ16" s="524"/>
      <c r="BK16" s="524"/>
      <c r="BL16" s="524"/>
      <c r="BM16" s="525"/>
      <c r="BN16" s="525"/>
      <c r="BO16" s="525"/>
      <c r="BP16" s="525"/>
      <c r="BQ16" s="525"/>
      <c r="BR16" s="524"/>
      <c r="BS16" s="7"/>
      <c r="BT16" s="524"/>
      <c r="BU16" s="524"/>
      <c r="BV16" s="524"/>
      <c r="BW16" s="524"/>
      <c r="BX16" s="524"/>
      <c r="BY16" s="525"/>
      <c r="BZ16" s="525"/>
      <c r="CA16" s="525"/>
      <c r="CB16" s="525"/>
      <c r="CC16" s="525"/>
      <c r="CD16" s="524"/>
      <c r="CE16" s="7"/>
      <c r="CF16" s="524"/>
      <c r="CG16" s="524"/>
      <c r="CH16" s="524"/>
      <c r="CI16" s="524"/>
      <c r="CJ16" s="524"/>
      <c r="CK16" s="525"/>
      <c r="CL16" s="525"/>
      <c r="CM16" s="525"/>
      <c r="CN16" s="525"/>
      <c r="CO16" s="525"/>
      <c r="CP16" s="524"/>
    </row>
    <row r="17" spans="1:94" ht="16.5" thickBot="1">
      <c r="A17" s="2305" t="s">
        <v>554</v>
      </c>
      <c r="B17" s="2305"/>
      <c r="C17" s="2305"/>
      <c r="D17" s="2306"/>
      <c r="E17" s="2306"/>
      <c r="F17" s="2306"/>
      <c r="G17" s="2306"/>
      <c r="H17" s="2305"/>
      <c r="I17" s="2305"/>
      <c r="J17" s="2305"/>
      <c r="K17" s="2305"/>
      <c r="L17" s="2305"/>
      <c r="M17" s="2305"/>
      <c r="N17" s="2305"/>
      <c r="O17" s="2305"/>
      <c r="P17" s="2305"/>
      <c r="Q17" s="2305"/>
      <c r="R17" s="2305"/>
      <c r="S17" s="2305"/>
      <c r="T17" s="2305"/>
      <c r="U17" s="2305"/>
      <c r="V17" s="2305"/>
      <c r="W17" s="2305"/>
      <c r="X17" s="2305"/>
      <c r="Y17" s="2305"/>
      <c r="Z17" s="2305"/>
      <c r="AA17" s="2305"/>
      <c r="AB17" s="2305"/>
      <c r="AC17" s="2305"/>
      <c r="AD17" s="2305"/>
      <c r="AE17" s="2305"/>
      <c r="AF17" s="2305"/>
      <c r="AG17" s="2305"/>
      <c r="AH17" s="2305"/>
      <c r="AI17" s="2305"/>
      <c r="AJ17" s="2305"/>
      <c r="AK17" s="2305"/>
      <c r="AL17" s="2305"/>
      <c r="AM17" s="2305"/>
      <c r="AN17" s="2305"/>
      <c r="AO17" s="2305"/>
      <c r="AP17" s="2305"/>
      <c r="AQ17" s="2305"/>
      <c r="AR17" s="2305"/>
      <c r="AS17" s="2305"/>
      <c r="AT17" s="2305"/>
      <c r="AU17" s="2305"/>
      <c r="AV17" s="2305"/>
      <c r="AW17" s="2305"/>
      <c r="AX17" s="2305"/>
      <c r="AY17" s="2305"/>
      <c r="AZ17" s="2305"/>
      <c r="BA17" s="2305"/>
      <c r="BB17" s="2305"/>
      <c r="BC17" s="2305"/>
      <c r="BD17" s="2305"/>
      <c r="BE17" s="2305"/>
      <c r="BF17" s="2305"/>
      <c r="BG17" s="2305"/>
      <c r="BH17" s="2305"/>
      <c r="BI17" s="2305"/>
      <c r="BJ17" s="2305"/>
      <c r="BK17" s="2305"/>
      <c r="BL17" s="2305"/>
      <c r="BM17" s="2305"/>
      <c r="BN17" s="2305"/>
      <c r="BO17" s="2305"/>
      <c r="BP17" s="2305"/>
      <c r="BQ17" s="2305"/>
      <c r="BR17" s="2305"/>
      <c r="BS17" s="1122"/>
      <c r="BT17" s="1122"/>
      <c r="BU17" s="1122"/>
      <c r="BV17" s="1122"/>
      <c r="BW17" s="1122"/>
      <c r="BX17" s="1122"/>
      <c r="BY17" s="1122"/>
      <c r="BZ17" s="1122"/>
      <c r="CA17" s="1122"/>
      <c r="CB17" s="1122"/>
      <c r="CC17" s="1122"/>
      <c r="CD17" s="1122"/>
      <c r="CE17" s="1122"/>
      <c r="CF17" s="1122"/>
      <c r="CG17" s="1122"/>
      <c r="CH17" s="1122"/>
      <c r="CI17" s="1122"/>
      <c r="CJ17" s="1122"/>
      <c r="CK17" s="1122"/>
      <c r="CL17" s="1122"/>
      <c r="CM17" s="1122"/>
      <c r="CN17" s="1122"/>
      <c r="CO17" s="1122"/>
      <c r="CP17" s="1122"/>
    </row>
    <row r="18" spans="1:94" ht="27" thickBot="1">
      <c r="A18" s="665" t="s">
        <v>582</v>
      </c>
      <c r="B18" s="136" t="s">
        <v>4</v>
      </c>
      <c r="C18" s="399" t="s">
        <v>7</v>
      </c>
      <c r="D18" s="887" t="s">
        <v>683</v>
      </c>
      <c r="E18" s="26" t="s">
        <v>684</v>
      </c>
      <c r="F18" s="26" t="s">
        <v>689</v>
      </c>
      <c r="G18" s="26" t="s">
        <v>687</v>
      </c>
      <c r="H18" s="1802" t="s">
        <v>680</v>
      </c>
      <c r="I18" s="1803" t="s">
        <v>729</v>
      </c>
      <c r="J18" s="440" t="s">
        <v>1101</v>
      </c>
      <c r="K18" s="435" t="s">
        <v>42</v>
      </c>
      <c r="L18" s="138" t="s">
        <v>31</v>
      </c>
      <c r="M18" s="138" t="s">
        <v>32</v>
      </c>
      <c r="N18" s="138" t="s">
        <v>33</v>
      </c>
      <c r="O18" s="138" t="s">
        <v>34</v>
      </c>
      <c r="P18" s="138" t="s">
        <v>35</v>
      </c>
      <c r="Q18" s="138" t="s">
        <v>36</v>
      </c>
      <c r="R18" s="138" t="s">
        <v>37</v>
      </c>
      <c r="S18" s="138" t="s">
        <v>38</v>
      </c>
      <c r="T18" s="138" t="s">
        <v>39</v>
      </c>
      <c r="U18" s="138" t="s">
        <v>40</v>
      </c>
      <c r="V18" s="139" t="s">
        <v>41</v>
      </c>
      <c r="W18" s="138" t="s">
        <v>388</v>
      </c>
      <c r="X18" s="138" t="s">
        <v>389</v>
      </c>
      <c r="Y18" s="138" t="s">
        <v>390</v>
      </c>
      <c r="Z18" s="138" t="s">
        <v>391</v>
      </c>
      <c r="AA18" s="138" t="s">
        <v>392</v>
      </c>
      <c r="AB18" s="138" t="s">
        <v>393</v>
      </c>
      <c r="AC18" s="138" t="s">
        <v>394</v>
      </c>
      <c r="AD18" s="138" t="s">
        <v>395</v>
      </c>
      <c r="AE18" s="138" t="s">
        <v>399</v>
      </c>
      <c r="AF18" s="138" t="s">
        <v>396</v>
      </c>
      <c r="AG18" s="138" t="s">
        <v>397</v>
      </c>
      <c r="AH18" s="139" t="s">
        <v>398</v>
      </c>
      <c r="AI18" s="304" t="s">
        <v>449</v>
      </c>
      <c r="AJ18" s="138" t="s">
        <v>450</v>
      </c>
      <c r="AK18" s="138" t="s">
        <v>451</v>
      </c>
      <c r="AL18" s="138" t="s">
        <v>452</v>
      </c>
      <c r="AM18" s="138" t="s">
        <v>459</v>
      </c>
      <c r="AN18" s="138" t="s">
        <v>460</v>
      </c>
      <c r="AO18" s="138" t="s">
        <v>453</v>
      </c>
      <c r="AP18" s="138" t="s">
        <v>454</v>
      </c>
      <c r="AQ18" s="138" t="s">
        <v>455</v>
      </c>
      <c r="AR18" s="138" t="s">
        <v>456</v>
      </c>
      <c r="AS18" s="138" t="s">
        <v>457</v>
      </c>
      <c r="AT18" s="139" t="s">
        <v>458</v>
      </c>
      <c r="AU18" s="304" t="s">
        <v>486</v>
      </c>
      <c r="AV18" s="138" t="s">
        <v>487</v>
      </c>
      <c r="AW18" s="138" t="s">
        <v>488</v>
      </c>
      <c r="AX18" s="138" t="s">
        <v>489</v>
      </c>
      <c r="AY18" s="138" t="s">
        <v>490</v>
      </c>
      <c r="AZ18" s="138" t="s">
        <v>491</v>
      </c>
      <c r="BA18" s="138" t="s">
        <v>492</v>
      </c>
      <c r="BB18" s="138" t="s">
        <v>493</v>
      </c>
      <c r="BC18" s="138" t="s">
        <v>494</v>
      </c>
      <c r="BD18" s="138" t="s">
        <v>495</v>
      </c>
      <c r="BE18" s="138" t="s">
        <v>496</v>
      </c>
      <c r="BF18" s="139" t="s">
        <v>497</v>
      </c>
      <c r="BG18" s="304" t="s">
        <v>668</v>
      </c>
      <c r="BH18" s="138" t="s">
        <v>669</v>
      </c>
      <c r="BI18" s="138" t="s">
        <v>670</v>
      </c>
      <c r="BJ18" s="138" t="s">
        <v>671</v>
      </c>
      <c r="BK18" s="138" t="s">
        <v>672</v>
      </c>
      <c r="BL18" s="138" t="s">
        <v>673</v>
      </c>
      <c r="BM18" s="138" t="s">
        <v>700</v>
      </c>
      <c r="BN18" s="138" t="s">
        <v>699</v>
      </c>
      <c r="BO18" s="138" t="s">
        <v>704</v>
      </c>
      <c r="BP18" s="138" t="s">
        <v>708</v>
      </c>
      <c r="BQ18" s="138" t="s">
        <v>710</v>
      </c>
      <c r="BR18" s="139" t="s">
        <v>713</v>
      </c>
      <c r="BS18" s="304" t="s">
        <v>784</v>
      </c>
      <c r="BT18" s="138" t="s">
        <v>785</v>
      </c>
      <c r="BU18" s="138" t="s">
        <v>788</v>
      </c>
      <c r="BV18" s="138" t="s">
        <v>789</v>
      </c>
      <c r="BW18" s="138" t="s">
        <v>790</v>
      </c>
      <c r="BX18" s="138" t="s">
        <v>791</v>
      </c>
      <c r="BY18" s="138" t="s">
        <v>792</v>
      </c>
      <c r="BZ18" s="138" t="s">
        <v>726</v>
      </c>
      <c r="CA18" s="138" t="s">
        <v>718</v>
      </c>
      <c r="CB18" s="138" t="s">
        <v>715</v>
      </c>
      <c r="CC18" s="138" t="s">
        <v>716</v>
      </c>
      <c r="CD18" s="139" t="s">
        <v>717</v>
      </c>
      <c r="CE18" s="304" t="s">
        <v>1103</v>
      </c>
      <c r="CF18" s="1802" t="s">
        <v>1104</v>
      </c>
      <c r="CG18" s="1802" t="s">
        <v>1105</v>
      </c>
      <c r="CH18" s="1802" t="s">
        <v>1106</v>
      </c>
      <c r="CI18" s="1802" t="s">
        <v>1107</v>
      </c>
      <c r="CJ18" s="1802" t="s">
        <v>1108</v>
      </c>
      <c r="CK18" s="1802" t="s">
        <v>1109</v>
      </c>
      <c r="CL18" s="1802" t="s">
        <v>1110</v>
      </c>
      <c r="CM18" s="1802" t="s">
        <v>1111</v>
      </c>
      <c r="CN18" s="1802" t="s">
        <v>1112</v>
      </c>
      <c r="CO18" s="1802" t="s">
        <v>1113</v>
      </c>
      <c r="CP18" s="1803" t="s">
        <v>1114</v>
      </c>
    </row>
    <row r="19" spans="1:94">
      <c r="A19" s="313" t="s">
        <v>434</v>
      </c>
      <c r="B19" s="543" t="s">
        <v>461</v>
      </c>
      <c r="C19" s="680" t="s">
        <v>461</v>
      </c>
      <c r="D19" s="908" t="s">
        <v>461</v>
      </c>
      <c r="E19" s="909">
        <f t="shared" ref="E19:J19" si="2">E21/E20</f>
        <v>0.1115210630477806</v>
      </c>
      <c r="F19" s="909">
        <f t="shared" si="2"/>
        <v>0.11577846208247999</v>
      </c>
      <c r="G19" s="1786">
        <f t="shared" si="2"/>
        <v>0.11838010982306284</v>
      </c>
      <c r="H19" s="2010">
        <f t="shared" si="2"/>
        <v>0.1157570072656163</v>
      </c>
      <c r="I19" s="2084">
        <f t="shared" si="2"/>
        <v>9.5013775041665249E-2</v>
      </c>
      <c r="J19" s="938">
        <f t="shared" si="2"/>
        <v>9.2278334355619163E-2</v>
      </c>
      <c r="K19" s="418"/>
      <c r="L19" s="180"/>
      <c r="M19" s="180"/>
      <c r="N19" s="180"/>
      <c r="O19" s="180"/>
      <c r="P19" s="180"/>
      <c r="Q19" s="180"/>
      <c r="R19" s="181"/>
      <c r="S19" s="181"/>
      <c r="T19" s="172"/>
      <c r="U19" s="172"/>
      <c r="V19" s="220"/>
      <c r="W19" s="181">
        <v>0.111</v>
      </c>
      <c r="X19" s="569">
        <v>0.110374300029472</v>
      </c>
      <c r="Y19" s="569">
        <v>0.10887666928515299</v>
      </c>
      <c r="Z19" s="569">
        <v>9.8399246704331506E-2</v>
      </c>
      <c r="AA19" s="569">
        <v>0.111255692908263</v>
      </c>
      <c r="AB19" s="569">
        <v>0.108552631578947</v>
      </c>
      <c r="AC19" s="569">
        <v>0.127130939426913</v>
      </c>
      <c r="AD19" s="569">
        <v>0.114856429463171</v>
      </c>
      <c r="AE19" s="569">
        <v>0.11391994814454701</v>
      </c>
      <c r="AF19" s="570">
        <v>0.111006585136406</v>
      </c>
      <c r="AG19" s="570">
        <v>0.100050959741804</v>
      </c>
      <c r="AH19" s="571">
        <v>0.128179043743642</v>
      </c>
      <c r="AI19" s="572">
        <v>0.11745213549337299</v>
      </c>
      <c r="AJ19" s="569">
        <v>0.10962108217682801</v>
      </c>
      <c r="AK19" s="569">
        <v>0.105037159372419</v>
      </c>
      <c r="AL19" s="569">
        <v>0.11523601545439301</v>
      </c>
      <c r="AM19" s="569">
        <v>0.101370851370851</v>
      </c>
      <c r="AN19" s="569">
        <v>0.10919309514251301</v>
      </c>
      <c r="AO19" s="569">
        <v>0.120014181882645</v>
      </c>
      <c r="AP19" s="569">
        <v>0.11550151975683901</v>
      </c>
      <c r="AQ19" s="569">
        <v>0.120594023975666</v>
      </c>
      <c r="AR19" s="570">
        <v>0.122948232323232</v>
      </c>
      <c r="AS19" s="570">
        <v>0.127</v>
      </c>
      <c r="AT19" s="571">
        <v>0.12650602409638553</v>
      </c>
      <c r="AU19" s="572">
        <v>0.1348968105065666</v>
      </c>
      <c r="AV19" s="595">
        <v>0.1318615751789976</v>
      </c>
      <c r="AW19" s="595">
        <v>9.9340941970744251E-2</v>
      </c>
      <c r="AX19" s="595">
        <v>0.117968883569841</v>
      </c>
      <c r="AY19" s="595">
        <v>0.10915684496826836</v>
      </c>
      <c r="AZ19" s="595">
        <v>0.10666403785488959</v>
      </c>
      <c r="BA19" s="595">
        <v>0.1111111111111111</v>
      </c>
      <c r="BB19" s="595">
        <v>0.11424566322060627</v>
      </c>
      <c r="BC19" s="595">
        <v>0.12256049960967993</v>
      </c>
      <c r="BD19" s="595">
        <v>0.12903225806451613</v>
      </c>
      <c r="BE19" s="210">
        <v>0.12456463839377177</v>
      </c>
      <c r="BF19" s="844">
        <v>0.12231848184818482</v>
      </c>
      <c r="BG19" s="572">
        <v>0.1267634430586792</v>
      </c>
      <c r="BH19" s="595">
        <v>0.14776454341446574</v>
      </c>
      <c r="BI19" s="595">
        <v>0.1220505856391105</v>
      </c>
      <c r="BJ19" s="595">
        <v>0.12900939216728691</v>
      </c>
      <c r="BK19" s="595">
        <v>0.11202404809619239</v>
      </c>
      <c r="BL19" s="595">
        <v>0.11583421891604676</v>
      </c>
      <c r="BM19" s="1665">
        <v>0.11018399657680787</v>
      </c>
      <c r="BN19" s="1665">
        <v>0.10872313527180784</v>
      </c>
      <c r="BO19" s="1665">
        <v>0.10269964130639984</v>
      </c>
      <c r="BP19" s="1665">
        <v>9.5402100912691579E-2</v>
      </c>
      <c r="BQ19" s="1666">
        <v>0.10226654578422484</v>
      </c>
      <c r="BR19" s="1716">
        <v>0.1134020618556701</v>
      </c>
      <c r="BS19" s="1849">
        <v>0.10987679256715815</v>
      </c>
      <c r="BT19" s="1850">
        <v>9.8732927431298342E-2</v>
      </c>
      <c r="BU19" s="1850">
        <v>9.8938142592280467E-2</v>
      </c>
      <c r="BV19" s="1850">
        <v>7.9215116279069769E-2</v>
      </c>
      <c r="BW19" s="1850">
        <v>8.486070381231671E-2</v>
      </c>
      <c r="BX19" s="1850">
        <v>8.6243902439024384E-2</v>
      </c>
      <c r="BY19" s="1850">
        <v>0.10343374763008216</v>
      </c>
      <c r="BZ19" s="1850">
        <v>9.1711517761033368E-2</v>
      </c>
      <c r="CA19" s="1850">
        <v>8.9203604929188884E-2</v>
      </c>
      <c r="CB19" s="1850">
        <v>9.1998375304630384E-2</v>
      </c>
      <c r="CC19" s="1850">
        <v>9.4259621656881926E-2</v>
      </c>
      <c r="CD19" s="1877">
        <v>0.12631937351038475</v>
      </c>
      <c r="CE19" s="1849">
        <v>9.9954462659380697E-2</v>
      </c>
      <c r="CF19" s="1850">
        <v>9.6774193548387094E-2</v>
      </c>
      <c r="CG19" s="1850">
        <v>9.441816461684012E-2</v>
      </c>
      <c r="CH19" s="1850">
        <v>9.0483936559577066E-2</v>
      </c>
      <c r="CI19" s="2127">
        <v>8.5287404025731484E-2</v>
      </c>
      <c r="CJ19" s="2127">
        <v>8.6014145562400182E-2</v>
      </c>
      <c r="CK19" s="1850"/>
      <c r="CL19" s="1850"/>
      <c r="CM19" s="1850"/>
      <c r="CN19" s="1850"/>
      <c r="CO19" s="1850"/>
      <c r="CP19" s="1877"/>
    </row>
    <row r="20" spans="1:94">
      <c r="A20" s="495" t="s">
        <v>435</v>
      </c>
      <c r="B20" s="544" t="s">
        <v>461</v>
      </c>
      <c r="C20" s="879" t="s">
        <v>461</v>
      </c>
      <c r="D20" s="904" t="s">
        <v>461</v>
      </c>
      <c r="E20" s="905">
        <f>SUM(W20:AH20)</f>
        <v>70740</v>
      </c>
      <c r="F20" s="905">
        <f>SUM(AI20:AT20)</f>
        <v>67871</v>
      </c>
      <c r="G20" s="1787">
        <f>SUM(AU20:BF20)</f>
        <v>65560</v>
      </c>
      <c r="H20" s="1787">
        <f>SUM(BG20:BR20)</f>
        <v>62899</v>
      </c>
      <c r="I20" s="838">
        <f>SUM(BS20:CD20)</f>
        <v>58802</v>
      </c>
      <c r="J20" s="461">
        <f>SUM(CE20:CP20)</f>
        <v>29346</v>
      </c>
      <c r="K20" s="419"/>
      <c r="L20" s="178"/>
      <c r="M20" s="178"/>
      <c r="N20" s="178"/>
      <c r="O20" s="178"/>
      <c r="P20" s="178"/>
      <c r="Q20" s="178"/>
      <c r="R20" s="179"/>
      <c r="S20" s="179"/>
      <c r="T20" s="145"/>
      <c r="U20" s="145"/>
      <c r="V20" s="221"/>
      <c r="W20" s="682">
        <v>5429</v>
      </c>
      <c r="X20" s="559">
        <v>6786</v>
      </c>
      <c r="Y20" s="559">
        <v>6365</v>
      </c>
      <c r="Z20" s="559">
        <v>6372</v>
      </c>
      <c r="AA20" s="559">
        <v>6148</v>
      </c>
      <c r="AB20" s="559">
        <v>5168</v>
      </c>
      <c r="AC20" s="559">
        <v>5514</v>
      </c>
      <c r="AD20" s="559">
        <v>5607</v>
      </c>
      <c r="AE20" s="559">
        <v>6171</v>
      </c>
      <c r="AF20" s="523">
        <v>6378</v>
      </c>
      <c r="AG20" s="523">
        <v>5887</v>
      </c>
      <c r="AH20" s="573">
        <v>4915</v>
      </c>
      <c r="AI20" s="555">
        <v>5432</v>
      </c>
      <c r="AJ20" s="559">
        <v>6413</v>
      </c>
      <c r="AK20" s="559">
        <v>6055</v>
      </c>
      <c r="AL20" s="559">
        <v>5953</v>
      </c>
      <c r="AM20" s="559">
        <v>5544</v>
      </c>
      <c r="AN20" s="559">
        <v>4982</v>
      </c>
      <c r="AO20" s="559">
        <v>5641</v>
      </c>
      <c r="AP20" s="559">
        <v>5264</v>
      </c>
      <c r="AQ20" s="559">
        <v>5589</v>
      </c>
      <c r="AR20" s="523">
        <v>6347</v>
      </c>
      <c r="AS20" s="523">
        <v>6003</v>
      </c>
      <c r="AT20" s="573">
        <v>4648</v>
      </c>
      <c r="AU20" s="555">
        <v>5330</v>
      </c>
      <c r="AV20" s="115">
        <v>6704</v>
      </c>
      <c r="AW20" s="115">
        <v>6221</v>
      </c>
      <c r="AX20" s="115">
        <v>5849</v>
      </c>
      <c r="AY20" s="115">
        <v>5515</v>
      </c>
      <c r="AZ20" s="115">
        <v>5072</v>
      </c>
      <c r="BA20" s="115">
        <v>5814</v>
      </c>
      <c r="BB20" s="115">
        <v>5707</v>
      </c>
      <c r="BC20" s="115">
        <v>5124</v>
      </c>
      <c r="BD20" s="115">
        <v>4495</v>
      </c>
      <c r="BE20" s="22">
        <v>4881</v>
      </c>
      <c r="BF20" s="877">
        <v>4848</v>
      </c>
      <c r="BG20" s="555">
        <v>4891</v>
      </c>
      <c r="BH20" s="115">
        <v>5793</v>
      </c>
      <c r="BI20" s="115">
        <v>5891</v>
      </c>
      <c r="BJ20" s="115">
        <v>5643</v>
      </c>
      <c r="BK20" s="115">
        <v>4990</v>
      </c>
      <c r="BL20" s="115">
        <v>4705</v>
      </c>
      <c r="BM20" s="772">
        <v>4674</v>
      </c>
      <c r="BN20" s="772">
        <v>4746</v>
      </c>
      <c r="BO20" s="772">
        <v>5297</v>
      </c>
      <c r="BP20" s="772">
        <v>5807</v>
      </c>
      <c r="BQ20" s="870">
        <v>5515</v>
      </c>
      <c r="BR20" s="1711">
        <v>4947</v>
      </c>
      <c r="BS20" s="1847">
        <v>4951</v>
      </c>
      <c r="BT20" s="1816">
        <v>6077</v>
      </c>
      <c r="BU20" s="1816">
        <v>5933</v>
      </c>
      <c r="BV20" s="1816">
        <v>5504</v>
      </c>
      <c r="BW20" s="1816">
        <v>5456</v>
      </c>
      <c r="BX20" s="1816">
        <v>5125</v>
      </c>
      <c r="BY20" s="1816">
        <v>4747</v>
      </c>
      <c r="BZ20" s="1816">
        <v>4645</v>
      </c>
      <c r="CA20" s="1816">
        <v>5437</v>
      </c>
      <c r="CB20" s="1816">
        <v>4924</v>
      </c>
      <c r="CC20" s="1816">
        <v>3066</v>
      </c>
      <c r="CD20" s="1819">
        <v>2937</v>
      </c>
      <c r="CE20" s="1847">
        <v>4392</v>
      </c>
      <c r="CF20" s="1816">
        <v>5549</v>
      </c>
      <c r="CG20" s="1816">
        <v>5285</v>
      </c>
      <c r="CH20" s="1816">
        <v>4918</v>
      </c>
      <c r="CI20" s="940">
        <v>4819</v>
      </c>
      <c r="CJ20" s="940">
        <v>4383</v>
      </c>
      <c r="CK20" s="1816"/>
      <c r="CL20" s="1816"/>
      <c r="CM20" s="1816"/>
      <c r="CN20" s="1816"/>
      <c r="CO20" s="1816"/>
      <c r="CP20" s="1819"/>
    </row>
    <row r="21" spans="1:94" ht="15.75" thickBot="1">
      <c r="A21" s="345" t="s">
        <v>436</v>
      </c>
      <c r="B21" s="566" t="s">
        <v>461</v>
      </c>
      <c r="C21" s="880" t="s">
        <v>461</v>
      </c>
      <c r="D21" s="906" t="s">
        <v>461</v>
      </c>
      <c r="E21" s="907">
        <f>SUM(W21:AH21)</f>
        <v>7889</v>
      </c>
      <c r="F21" s="907">
        <f>SUM(AI21:AT21)</f>
        <v>7858</v>
      </c>
      <c r="G21" s="1788">
        <f>SUM(AU21:BF21)</f>
        <v>7761</v>
      </c>
      <c r="H21" s="1788">
        <f>SUM(BG21:BR21)</f>
        <v>7281</v>
      </c>
      <c r="I21" s="834">
        <f>SUM(BS21:CD21)</f>
        <v>5587</v>
      </c>
      <c r="J21" s="456">
        <f>SUM(CE21:CP21)</f>
        <v>2708</v>
      </c>
      <c r="K21" s="587"/>
      <c r="L21" s="183"/>
      <c r="M21" s="183"/>
      <c r="N21" s="183"/>
      <c r="O21" s="183"/>
      <c r="P21" s="183"/>
      <c r="Q21" s="183"/>
      <c r="R21" s="182"/>
      <c r="S21" s="182"/>
      <c r="T21" s="568"/>
      <c r="U21" s="568"/>
      <c r="V21" s="230"/>
      <c r="W21" s="646">
        <v>600</v>
      </c>
      <c r="X21" s="561">
        <v>749</v>
      </c>
      <c r="Y21" s="561">
        <v>693</v>
      </c>
      <c r="Z21" s="561">
        <v>627</v>
      </c>
      <c r="AA21" s="561">
        <v>684</v>
      </c>
      <c r="AB21" s="561">
        <v>561</v>
      </c>
      <c r="AC21" s="561">
        <v>701</v>
      </c>
      <c r="AD21" s="561">
        <v>644</v>
      </c>
      <c r="AE21" s="561">
        <v>703</v>
      </c>
      <c r="AF21" s="560">
        <v>708</v>
      </c>
      <c r="AG21" s="560">
        <v>589</v>
      </c>
      <c r="AH21" s="562">
        <v>630</v>
      </c>
      <c r="AI21" s="567">
        <v>638</v>
      </c>
      <c r="AJ21" s="561">
        <v>703</v>
      </c>
      <c r="AK21" s="561">
        <v>636</v>
      </c>
      <c r="AL21" s="561">
        <v>686</v>
      </c>
      <c r="AM21" s="561">
        <v>562</v>
      </c>
      <c r="AN21" s="561">
        <v>544</v>
      </c>
      <c r="AO21" s="561">
        <v>677</v>
      </c>
      <c r="AP21" s="561">
        <v>608</v>
      </c>
      <c r="AQ21" s="561">
        <v>674</v>
      </c>
      <c r="AR21" s="560">
        <v>779</v>
      </c>
      <c r="AS21" s="560">
        <v>763</v>
      </c>
      <c r="AT21" s="562">
        <v>588</v>
      </c>
      <c r="AU21" s="567">
        <v>719</v>
      </c>
      <c r="AV21" s="646">
        <v>884</v>
      </c>
      <c r="AW21" s="646">
        <v>618</v>
      </c>
      <c r="AX21" s="646">
        <v>690</v>
      </c>
      <c r="AY21" s="646">
        <v>602</v>
      </c>
      <c r="AZ21" s="646">
        <v>541</v>
      </c>
      <c r="BA21" s="646">
        <v>646</v>
      </c>
      <c r="BB21" s="646">
        <v>652</v>
      </c>
      <c r="BC21" s="646">
        <v>628</v>
      </c>
      <c r="BD21" s="646">
        <v>580</v>
      </c>
      <c r="BE21" s="99">
        <v>608</v>
      </c>
      <c r="BF21" s="831">
        <v>593</v>
      </c>
      <c r="BG21" s="567">
        <v>620</v>
      </c>
      <c r="BH21" s="646">
        <v>856</v>
      </c>
      <c r="BI21" s="646">
        <v>719</v>
      </c>
      <c r="BJ21" s="646">
        <v>728</v>
      </c>
      <c r="BK21" s="646">
        <v>559</v>
      </c>
      <c r="BL21" s="646">
        <v>545</v>
      </c>
      <c r="BM21" s="1667">
        <v>515</v>
      </c>
      <c r="BN21" s="1667">
        <v>516</v>
      </c>
      <c r="BO21" s="1667">
        <v>544</v>
      </c>
      <c r="BP21" s="1667">
        <v>554</v>
      </c>
      <c r="BQ21" s="873">
        <v>564</v>
      </c>
      <c r="BR21" s="1081">
        <v>561</v>
      </c>
      <c r="BS21" s="1848">
        <v>544</v>
      </c>
      <c r="BT21" s="1844">
        <v>600</v>
      </c>
      <c r="BU21" s="1844">
        <v>587</v>
      </c>
      <c r="BV21" s="1844">
        <v>436</v>
      </c>
      <c r="BW21" s="1844">
        <v>463</v>
      </c>
      <c r="BX21" s="1844">
        <v>442</v>
      </c>
      <c r="BY21" s="1844">
        <v>491</v>
      </c>
      <c r="BZ21" s="1844">
        <v>426</v>
      </c>
      <c r="CA21" s="1844">
        <v>485</v>
      </c>
      <c r="CB21" s="1844">
        <v>453</v>
      </c>
      <c r="CC21" s="1817">
        <v>289</v>
      </c>
      <c r="CD21" s="1811">
        <v>371</v>
      </c>
      <c r="CE21" s="1848">
        <v>439</v>
      </c>
      <c r="CF21" s="1844">
        <v>537</v>
      </c>
      <c r="CG21" s="1844">
        <v>499</v>
      </c>
      <c r="CH21" s="1844">
        <v>445</v>
      </c>
      <c r="CI21" s="2128">
        <v>411</v>
      </c>
      <c r="CJ21" s="2128">
        <v>377</v>
      </c>
      <c r="CK21" s="1844"/>
      <c r="CL21" s="1844"/>
      <c r="CM21" s="1844"/>
      <c r="CN21" s="1844"/>
      <c r="CO21" s="1817"/>
      <c r="CP21" s="1811"/>
    </row>
    <row r="23" spans="1:94" ht="16.5" thickBot="1">
      <c r="A23" s="2305" t="s">
        <v>537</v>
      </c>
      <c r="B23" s="2305"/>
      <c r="C23" s="2305"/>
      <c r="D23" s="2306"/>
      <c r="E23" s="2306"/>
      <c r="F23" s="2306"/>
      <c r="G23" s="2306"/>
      <c r="H23" s="2305"/>
      <c r="I23" s="2305"/>
      <c r="J23" s="2305"/>
      <c r="K23" s="2305"/>
      <c r="L23" s="2305"/>
      <c r="M23" s="2305"/>
      <c r="N23" s="2305"/>
      <c r="O23" s="2305"/>
      <c r="P23" s="2305"/>
      <c r="Q23" s="2305"/>
      <c r="R23" s="2305"/>
      <c r="S23" s="2305"/>
      <c r="T23" s="2305"/>
      <c r="U23" s="2305"/>
      <c r="V23" s="2305"/>
      <c r="W23" s="2305"/>
      <c r="X23" s="2305"/>
      <c r="Y23" s="2305"/>
      <c r="Z23" s="2305"/>
      <c r="AA23" s="2305"/>
      <c r="AB23" s="2305"/>
      <c r="AC23" s="2305"/>
      <c r="AD23" s="2305"/>
      <c r="AE23" s="2305"/>
      <c r="AF23" s="2305"/>
      <c r="AG23" s="2305"/>
      <c r="AH23" s="2305"/>
      <c r="AI23" s="2305"/>
      <c r="AJ23" s="2305"/>
      <c r="AK23" s="2305"/>
      <c r="AL23" s="2305"/>
      <c r="AM23" s="2305"/>
      <c r="AN23" s="2305"/>
      <c r="AO23" s="2305"/>
      <c r="AP23" s="2305"/>
      <c r="AQ23" s="2305"/>
      <c r="AR23" s="2305"/>
      <c r="AS23" s="2305"/>
      <c r="AT23" s="2305"/>
      <c r="AU23" s="2305"/>
      <c r="AV23" s="2305"/>
      <c r="AW23" s="2305"/>
      <c r="AX23" s="2305"/>
      <c r="AY23" s="2305"/>
      <c r="AZ23" s="2305"/>
      <c r="BA23" s="2305"/>
      <c r="BB23" s="2305"/>
      <c r="BC23" s="2305"/>
      <c r="BD23" s="2305"/>
      <c r="BE23" s="2305"/>
      <c r="BF23" s="2305"/>
      <c r="BG23" s="2305"/>
      <c r="BH23" s="2305"/>
      <c r="BI23" s="2305"/>
      <c r="BJ23" s="2305"/>
      <c r="BK23" s="2305"/>
      <c r="BL23" s="2305"/>
      <c r="BM23" s="2305"/>
      <c r="BN23" s="2305"/>
      <c r="BO23" s="2305"/>
      <c r="BP23" s="2305"/>
      <c r="BQ23" s="2305"/>
      <c r="BR23" s="2305"/>
      <c r="BS23" s="1122"/>
      <c r="BT23" s="1122"/>
      <c r="BU23" s="1122"/>
      <c r="BV23" s="1122"/>
      <c r="BW23" s="1122"/>
      <c r="BX23" s="1122"/>
      <c r="BY23" s="1122"/>
      <c r="BZ23" s="1122"/>
      <c r="CA23" s="1122"/>
      <c r="CB23" s="1122"/>
      <c r="CC23" s="1122"/>
      <c r="CD23" s="1122"/>
      <c r="CE23" s="1122"/>
      <c r="CF23" s="1122"/>
      <c r="CG23" s="1122"/>
      <c r="CH23" s="1122"/>
      <c r="CI23" s="1122"/>
      <c r="CJ23" s="1122"/>
      <c r="CK23" s="1122"/>
      <c r="CL23" s="1122"/>
      <c r="CM23" s="1122"/>
      <c r="CN23" s="1122"/>
      <c r="CO23" s="1122"/>
      <c r="CP23" s="1122"/>
    </row>
    <row r="24" spans="1:94" ht="52.5" thickBot="1">
      <c r="A24" s="665" t="s">
        <v>650</v>
      </c>
      <c r="B24" s="136" t="s">
        <v>4</v>
      </c>
      <c r="C24" s="399" t="s">
        <v>7</v>
      </c>
      <c r="D24" s="887" t="s">
        <v>683</v>
      </c>
      <c r="E24" s="26" t="s">
        <v>684</v>
      </c>
      <c r="F24" s="26" t="s">
        <v>689</v>
      </c>
      <c r="G24" s="26" t="s">
        <v>686</v>
      </c>
      <c r="H24" s="137" t="s">
        <v>680</v>
      </c>
      <c r="I24" s="815" t="s">
        <v>729</v>
      </c>
      <c r="J24" s="896" t="s">
        <v>1101</v>
      </c>
      <c r="K24" s="435" t="s">
        <v>42</v>
      </c>
      <c r="L24" s="138" t="s">
        <v>31</v>
      </c>
      <c r="M24" s="138" t="s">
        <v>32</v>
      </c>
      <c r="N24" s="138" t="s">
        <v>33</v>
      </c>
      <c r="O24" s="138" t="s">
        <v>34</v>
      </c>
      <c r="P24" s="138" t="s">
        <v>35</v>
      </c>
      <c r="Q24" s="138" t="s">
        <v>36</v>
      </c>
      <c r="R24" s="138" t="s">
        <v>37</v>
      </c>
      <c r="S24" s="138" t="s">
        <v>38</v>
      </c>
      <c r="T24" s="138" t="s">
        <v>39</v>
      </c>
      <c r="U24" s="138" t="s">
        <v>40</v>
      </c>
      <c r="V24" s="139" t="s">
        <v>41</v>
      </c>
      <c r="W24" s="304" t="s">
        <v>42</v>
      </c>
      <c r="X24" s="138" t="s">
        <v>31</v>
      </c>
      <c r="Y24" s="138" t="s">
        <v>32</v>
      </c>
      <c r="Z24" s="138" t="s">
        <v>33</v>
      </c>
      <c r="AA24" s="138" t="s">
        <v>34</v>
      </c>
      <c r="AB24" s="138" t="s">
        <v>35</v>
      </c>
      <c r="AC24" s="138" t="s">
        <v>36</v>
      </c>
      <c r="AD24" s="138" t="s">
        <v>37</v>
      </c>
      <c r="AE24" s="138" t="s">
        <v>38</v>
      </c>
      <c r="AF24" s="138" t="s">
        <v>39</v>
      </c>
      <c r="AG24" s="138" t="s">
        <v>40</v>
      </c>
      <c r="AH24" s="139" t="s">
        <v>41</v>
      </c>
      <c r="AI24" s="435" t="s">
        <v>388</v>
      </c>
      <c r="AJ24" s="138" t="s">
        <v>389</v>
      </c>
      <c r="AK24" s="138" t="s">
        <v>390</v>
      </c>
      <c r="AL24" s="138" t="s">
        <v>391</v>
      </c>
      <c r="AM24" s="138" t="s">
        <v>392</v>
      </c>
      <c r="AN24" s="138" t="s">
        <v>393</v>
      </c>
      <c r="AO24" s="138" t="s">
        <v>394</v>
      </c>
      <c r="AP24" s="138" t="s">
        <v>395</v>
      </c>
      <c r="AQ24" s="138" t="s">
        <v>399</v>
      </c>
      <c r="AR24" s="138" t="s">
        <v>396</v>
      </c>
      <c r="AS24" s="138" t="s">
        <v>397</v>
      </c>
      <c r="AT24" s="139" t="s">
        <v>398</v>
      </c>
      <c r="AU24" s="304" t="s">
        <v>449</v>
      </c>
      <c r="AV24" s="138" t="s">
        <v>450</v>
      </c>
      <c r="AW24" s="138" t="s">
        <v>451</v>
      </c>
      <c r="AX24" s="138" t="s">
        <v>452</v>
      </c>
      <c r="AY24" s="138" t="s">
        <v>459</v>
      </c>
      <c r="AZ24" s="138" t="s">
        <v>460</v>
      </c>
      <c r="BA24" s="138" t="s">
        <v>453</v>
      </c>
      <c r="BB24" s="138" t="s">
        <v>454</v>
      </c>
      <c r="BC24" s="138" t="s">
        <v>455</v>
      </c>
      <c r="BD24" s="138" t="s">
        <v>456</v>
      </c>
      <c r="BE24" s="138" t="s">
        <v>457</v>
      </c>
      <c r="BF24" s="139" t="s">
        <v>458</v>
      </c>
      <c r="BG24" s="304" t="s">
        <v>486</v>
      </c>
      <c r="BH24" s="138" t="s">
        <v>487</v>
      </c>
      <c r="BI24" s="138" t="s">
        <v>488</v>
      </c>
      <c r="BJ24" s="138" t="s">
        <v>489</v>
      </c>
      <c r="BK24" s="138" t="s">
        <v>490</v>
      </c>
      <c r="BL24" s="138" t="s">
        <v>491</v>
      </c>
      <c r="BM24" s="138" t="s">
        <v>492</v>
      </c>
      <c r="BN24" s="138" t="s">
        <v>705</v>
      </c>
      <c r="BO24" s="138" t="s">
        <v>704</v>
      </c>
      <c r="BP24" s="138" t="s">
        <v>707</v>
      </c>
      <c r="BQ24" s="138" t="s">
        <v>709</v>
      </c>
      <c r="BR24" s="139" t="s">
        <v>714</v>
      </c>
      <c r="BS24" s="304" t="s">
        <v>786</v>
      </c>
      <c r="BT24" s="138" t="s">
        <v>787</v>
      </c>
      <c r="BU24" s="138" t="s">
        <v>797</v>
      </c>
      <c r="BV24" s="138" t="s">
        <v>986</v>
      </c>
      <c r="BW24" s="138" t="s">
        <v>987</v>
      </c>
      <c r="BX24" s="138" t="s">
        <v>988</v>
      </c>
      <c r="BY24" s="138" t="s">
        <v>700</v>
      </c>
      <c r="BZ24" s="138" t="s">
        <v>675</v>
      </c>
      <c r="CA24" s="138" t="s">
        <v>676</v>
      </c>
      <c r="CB24" s="138" t="s">
        <v>677</v>
      </c>
      <c r="CC24" s="138" t="s">
        <v>678</v>
      </c>
      <c r="CD24" s="139" t="s">
        <v>679</v>
      </c>
      <c r="CE24" s="304" t="s">
        <v>719</v>
      </c>
      <c r="CF24" s="1802" t="s">
        <v>720</v>
      </c>
      <c r="CG24" s="1802" t="s">
        <v>721</v>
      </c>
      <c r="CH24" s="1802" t="s">
        <v>722</v>
      </c>
      <c r="CI24" s="1802" t="s">
        <v>723</v>
      </c>
      <c r="CJ24" s="1802" t="s">
        <v>724</v>
      </c>
      <c r="CK24" s="1802" t="s">
        <v>725</v>
      </c>
      <c r="CL24" s="1802" t="s">
        <v>726</v>
      </c>
      <c r="CM24" s="1802" t="s">
        <v>718</v>
      </c>
      <c r="CN24" s="1802" t="s">
        <v>715</v>
      </c>
      <c r="CO24" s="1802" t="s">
        <v>716</v>
      </c>
      <c r="CP24" s="1803" t="s">
        <v>717</v>
      </c>
    </row>
    <row r="25" spans="1:94">
      <c r="A25" s="313" t="s">
        <v>648</v>
      </c>
      <c r="B25" s="543" t="s">
        <v>461</v>
      </c>
      <c r="C25" s="680" t="s">
        <v>461</v>
      </c>
      <c r="D25" s="888">
        <f t="shared" ref="D25:I25" si="3">D27/D26</f>
        <v>0.60793648257903732</v>
      </c>
      <c r="E25" s="590">
        <f t="shared" si="3"/>
        <v>0.61157628547344756</v>
      </c>
      <c r="F25" s="590">
        <f t="shared" si="3"/>
        <v>0.59010001321760586</v>
      </c>
      <c r="G25" s="590">
        <f t="shared" si="3"/>
        <v>0.55516357393165405</v>
      </c>
      <c r="H25" s="2087">
        <f t="shared" si="3"/>
        <v>0.56048507720275209</v>
      </c>
      <c r="I25" s="2011">
        <f t="shared" si="3"/>
        <v>0.49927034495606543</v>
      </c>
      <c r="J25" s="935"/>
      <c r="K25" s="418"/>
      <c r="L25" s="180"/>
      <c r="M25" s="180"/>
      <c r="N25" s="180"/>
      <c r="O25" s="180"/>
      <c r="P25" s="180"/>
      <c r="Q25" s="180"/>
      <c r="R25" s="181"/>
      <c r="S25" s="181"/>
      <c r="T25" s="172"/>
      <c r="U25" s="172"/>
      <c r="V25" s="220"/>
      <c r="W25" s="181">
        <v>0.60599999999999998</v>
      </c>
      <c r="X25" s="569">
        <v>0.60199372346317104</v>
      </c>
      <c r="Y25" s="569">
        <v>0.59992570579494797</v>
      </c>
      <c r="Z25" s="569">
        <v>0.601107011070111</v>
      </c>
      <c r="AA25" s="569">
        <v>0.61228733459357298</v>
      </c>
      <c r="AB25" s="569">
        <v>0.61370597243491598</v>
      </c>
      <c r="AC25" s="569">
        <v>0.616647575410462</v>
      </c>
      <c r="AD25" s="569">
        <v>0.60560138116247797</v>
      </c>
      <c r="AE25" s="569">
        <v>0.60552075176194198</v>
      </c>
      <c r="AF25" s="570">
        <v>0.60857592446892195</v>
      </c>
      <c r="AG25" s="570">
        <v>0.61317704122877903</v>
      </c>
      <c r="AH25" s="571">
        <v>0.61202976436543999</v>
      </c>
      <c r="AI25" s="572">
        <v>0.60366743071473195</v>
      </c>
      <c r="AJ25" s="569">
        <v>0.60328288211468795</v>
      </c>
      <c r="AK25" s="569">
        <v>0.60476599398883601</v>
      </c>
      <c r="AL25" s="569">
        <v>0.60961748633879798</v>
      </c>
      <c r="AM25" s="569">
        <v>0.60791448715033003</v>
      </c>
      <c r="AN25" s="569">
        <v>0.61506849315068501</v>
      </c>
      <c r="AO25" s="569">
        <v>0.61818593078489004</v>
      </c>
      <c r="AP25" s="569">
        <v>0.61114950472241403</v>
      </c>
      <c r="AQ25" s="569">
        <v>0.620737972909855</v>
      </c>
      <c r="AR25" s="570">
        <v>0.61669741697417002</v>
      </c>
      <c r="AS25" s="570">
        <v>0.61543810848400604</v>
      </c>
      <c r="AT25" s="571">
        <v>0.61465044142209502</v>
      </c>
      <c r="AU25" s="572">
        <v>0.61528822055137844</v>
      </c>
      <c r="AV25" s="595">
        <v>0.60005177323323844</v>
      </c>
      <c r="AW25" s="595">
        <v>0.59958506224066388</v>
      </c>
      <c r="AX25" s="595">
        <v>0.58712715855572994</v>
      </c>
      <c r="AY25" s="595">
        <v>0.58654613134804579</v>
      </c>
      <c r="AZ25" s="595">
        <v>0.57793959007551243</v>
      </c>
      <c r="BA25" s="595">
        <v>0.58475725522104693</v>
      </c>
      <c r="BB25" s="595">
        <v>0.59266202463845741</v>
      </c>
      <c r="BC25" s="595">
        <v>0.58496042216358834</v>
      </c>
      <c r="BD25" s="595">
        <v>0.577807486631016</v>
      </c>
      <c r="BE25" s="210">
        <v>0.57904659305144091</v>
      </c>
      <c r="BF25" s="844">
        <v>0.59302949061662202</v>
      </c>
      <c r="BG25" s="572">
        <v>0.59577278731836192</v>
      </c>
      <c r="BH25" s="595">
        <v>0.58281712900619442</v>
      </c>
      <c r="BI25" s="595">
        <v>0.58075880758807585</v>
      </c>
      <c r="BJ25" s="595">
        <v>0.5770059235325794</v>
      </c>
      <c r="BK25" s="595">
        <v>0.55930329001935308</v>
      </c>
      <c r="BL25" s="595">
        <v>0.55310844717033736</v>
      </c>
      <c r="BM25" s="1665">
        <v>0.55800000000000005</v>
      </c>
      <c r="BN25" s="1665">
        <v>0.53100000000000003</v>
      </c>
      <c r="BO25" s="1665">
        <v>0.53</v>
      </c>
      <c r="BP25" s="1665">
        <v>0.53</v>
      </c>
      <c r="BQ25" s="1666">
        <v>0.52100000000000002</v>
      </c>
      <c r="BR25" s="1716">
        <v>0.53400000000000003</v>
      </c>
      <c r="BS25" s="1851">
        <v>0.54563269876819709</v>
      </c>
      <c r="BT25" s="1852">
        <v>0.5396205357142857</v>
      </c>
      <c r="BU25" s="1852">
        <v>0.5517051705170517</v>
      </c>
      <c r="BV25" s="1852">
        <v>0.55478693967902604</v>
      </c>
      <c r="BW25" s="1852">
        <v>0.55570689185508038</v>
      </c>
      <c r="BX25" s="1852">
        <v>0.56046065259117084</v>
      </c>
      <c r="BY25" s="1852">
        <v>0.55951086956521734</v>
      </c>
      <c r="BZ25" s="1852">
        <v>0.56814449917898191</v>
      </c>
      <c r="CA25" s="1852">
        <v>0.5757658643326039</v>
      </c>
      <c r="CB25" s="1852">
        <v>0.57254246727930935</v>
      </c>
      <c r="CC25" s="1852">
        <v>0.57202914798206284</v>
      </c>
      <c r="CD25" s="1878">
        <v>0.5697544642857143</v>
      </c>
      <c r="CE25" s="1851">
        <v>0.53202953502294947</v>
      </c>
      <c r="CF25" s="1852">
        <v>0.51131746952988977</v>
      </c>
      <c r="CG25" s="1852">
        <v>0.49859943977591037</v>
      </c>
      <c r="CH25" s="1852">
        <v>0.49138878710150236</v>
      </c>
      <c r="CI25" s="1852">
        <v>0.48296880602366438</v>
      </c>
      <c r="CJ25" s="1852">
        <v>0.48349893541518807</v>
      </c>
      <c r="CK25" s="1852"/>
      <c r="CL25" s="1852"/>
      <c r="CM25" s="1852"/>
      <c r="CN25" s="1852"/>
      <c r="CO25" s="1852"/>
      <c r="CP25" s="1878"/>
    </row>
    <row r="26" spans="1:94">
      <c r="A26" s="495" t="s">
        <v>437</v>
      </c>
      <c r="B26" s="544" t="s">
        <v>461</v>
      </c>
      <c r="C26" s="879" t="s">
        <v>461</v>
      </c>
      <c r="D26" s="885">
        <f>SUM(W26:AH26)</f>
        <v>62597</v>
      </c>
      <c r="E26" s="588">
        <f>SUM(AI26:AT26)</f>
        <v>53385</v>
      </c>
      <c r="F26" s="588">
        <f>SUM(AU26:BF26)</f>
        <v>45394</v>
      </c>
      <c r="G26" s="588">
        <f>SUM(BG26:BR26)</f>
        <v>42519</v>
      </c>
      <c r="H26" s="903">
        <f>SUM(BS26:CD26)</f>
        <v>43457</v>
      </c>
      <c r="I26" s="2012">
        <f>SUM(CE26:CP26)</f>
        <v>32207</v>
      </c>
      <c r="J26" s="936"/>
      <c r="K26" s="419"/>
      <c r="L26" s="178"/>
      <c r="M26" s="178"/>
      <c r="N26" s="178"/>
      <c r="O26" s="178"/>
      <c r="P26" s="178"/>
      <c r="Q26" s="178"/>
      <c r="R26" s="179"/>
      <c r="S26" s="179"/>
      <c r="T26" s="145"/>
      <c r="U26" s="145"/>
      <c r="V26" s="221"/>
      <c r="W26" s="682">
        <v>5433</v>
      </c>
      <c r="X26" s="559">
        <v>5417</v>
      </c>
      <c r="Y26" s="559">
        <v>5384</v>
      </c>
      <c r="Z26" s="559">
        <v>5420</v>
      </c>
      <c r="AA26" s="559">
        <v>5290</v>
      </c>
      <c r="AB26" s="559">
        <v>5224</v>
      </c>
      <c r="AC26" s="559">
        <v>5238</v>
      </c>
      <c r="AD26" s="559">
        <v>5213</v>
      </c>
      <c r="AE26" s="559">
        <v>5108</v>
      </c>
      <c r="AF26" s="523">
        <v>5084</v>
      </c>
      <c r="AG26" s="523">
        <v>4948</v>
      </c>
      <c r="AH26" s="573">
        <v>4838</v>
      </c>
      <c r="AI26" s="555">
        <v>4799</v>
      </c>
      <c r="AJ26" s="559">
        <v>4691</v>
      </c>
      <c r="AK26" s="559">
        <v>4658</v>
      </c>
      <c r="AL26" s="559">
        <v>4575</v>
      </c>
      <c r="AM26" s="559">
        <v>4397</v>
      </c>
      <c r="AN26" s="559">
        <v>4380</v>
      </c>
      <c r="AO26" s="559">
        <v>4421</v>
      </c>
      <c r="AP26" s="559">
        <v>4341</v>
      </c>
      <c r="AQ26" s="559">
        <v>4282</v>
      </c>
      <c r="AR26" s="523">
        <v>4336</v>
      </c>
      <c r="AS26" s="523">
        <v>4314</v>
      </c>
      <c r="AT26" s="573">
        <v>4191</v>
      </c>
      <c r="AU26" s="555">
        <v>3990</v>
      </c>
      <c r="AV26" s="115">
        <v>3863</v>
      </c>
      <c r="AW26" s="115">
        <v>3856</v>
      </c>
      <c r="AX26" s="115">
        <v>3822</v>
      </c>
      <c r="AY26" s="115">
        <v>3761</v>
      </c>
      <c r="AZ26" s="115">
        <v>3708</v>
      </c>
      <c r="BA26" s="115">
        <v>3687</v>
      </c>
      <c r="BB26" s="115">
        <v>3734</v>
      </c>
      <c r="BC26" s="115">
        <v>3790</v>
      </c>
      <c r="BD26" s="115">
        <v>3740</v>
      </c>
      <c r="BE26" s="639">
        <v>3713</v>
      </c>
      <c r="BF26" s="877">
        <v>3730</v>
      </c>
      <c r="BG26" s="555">
        <v>3785</v>
      </c>
      <c r="BH26" s="115">
        <v>3713</v>
      </c>
      <c r="BI26" s="115">
        <v>3690</v>
      </c>
      <c r="BJ26" s="115">
        <v>3714</v>
      </c>
      <c r="BK26" s="115">
        <v>3617</v>
      </c>
      <c r="BL26" s="115">
        <v>3587</v>
      </c>
      <c r="BM26" s="772">
        <v>3239</v>
      </c>
      <c r="BN26" s="772">
        <v>3251</v>
      </c>
      <c r="BO26" s="772">
        <v>3362</v>
      </c>
      <c r="BP26" s="772">
        <v>3445</v>
      </c>
      <c r="BQ26" s="743">
        <v>3516</v>
      </c>
      <c r="BR26" s="1711">
        <v>3600</v>
      </c>
      <c r="BS26" s="1821">
        <v>3572</v>
      </c>
      <c r="BT26" s="1825">
        <v>3584</v>
      </c>
      <c r="BU26" s="1825">
        <v>3636</v>
      </c>
      <c r="BV26" s="1825">
        <v>3614</v>
      </c>
      <c r="BW26" s="1825">
        <v>3671</v>
      </c>
      <c r="BX26" s="1825">
        <v>3647</v>
      </c>
      <c r="BY26" s="1825">
        <v>3680</v>
      </c>
      <c r="BZ26" s="1825">
        <v>3654</v>
      </c>
      <c r="CA26" s="1825">
        <v>3656</v>
      </c>
      <c r="CB26" s="1825">
        <v>3591</v>
      </c>
      <c r="CC26" s="1856">
        <v>3568</v>
      </c>
      <c r="CD26" s="1879">
        <v>3584</v>
      </c>
      <c r="CE26" s="1821">
        <v>5011</v>
      </c>
      <c r="CF26" s="1825">
        <v>5169</v>
      </c>
      <c r="CG26" s="1825">
        <v>5355</v>
      </c>
      <c r="CH26" s="1825">
        <v>5458</v>
      </c>
      <c r="CI26" s="1825">
        <v>5578</v>
      </c>
      <c r="CJ26" s="1825">
        <v>5636</v>
      </c>
      <c r="CK26" s="1825"/>
      <c r="CL26" s="1825"/>
      <c r="CM26" s="1825"/>
      <c r="CN26" s="1825"/>
      <c r="CO26" s="1856"/>
      <c r="CP26" s="1879"/>
    </row>
    <row r="27" spans="1:94" ht="15.75" thickBot="1">
      <c r="A27" s="345" t="s">
        <v>691</v>
      </c>
      <c r="B27" s="566" t="s">
        <v>461</v>
      </c>
      <c r="C27" s="880" t="s">
        <v>461</v>
      </c>
      <c r="D27" s="886">
        <f>SUM(W27:AH27)</f>
        <v>38055</v>
      </c>
      <c r="E27" s="591">
        <f>SUM(AI27:AT27)</f>
        <v>32649</v>
      </c>
      <c r="F27" s="591">
        <f>SUM(AU27:BF27)</f>
        <v>26787</v>
      </c>
      <c r="G27" s="591">
        <f>SUM(BG27:BR27)</f>
        <v>23605</v>
      </c>
      <c r="H27" s="910">
        <f>SUM(BS27:CD27)</f>
        <v>24357</v>
      </c>
      <c r="I27" s="2013">
        <f>SUM(CE27:CP27)</f>
        <v>16080</v>
      </c>
      <c r="J27" s="937"/>
      <c r="K27" s="587"/>
      <c r="L27" s="183"/>
      <c r="M27" s="183"/>
      <c r="N27" s="183"/>
      <c r="O27" s="183"/>
      <c r="P27" s="183"/>
      <c r="Q27" s="183"/>
      <c r="R27" s="182"/>
      <c r="S27" s="182"/>
      <c r="T27" s="568"/>
      <c r="U27" s="568"/>
      <c r="V27" s="230"/>
      <c r="W27" s="646">
        <v>3292</v>
      </c>
      <c r="X27" s="561">
        <v>3261</v>
      </c>
      <c r="Y27" s="561">
        <v>3230</v>
      </c>
      <c r="Z27" s="561">
        <v>3258</v>
      </c>
      <c r="AA27" s="561">
        <v>3239</v>
      </c>
      <c r="AB27" s="561">
        <v>3206</v>
      </c>
      <c r="AC27" s="561">
        <v>3230</v>
      </c>
      <c r="AD27" s="561">
        <v>3157</v>
      </c>
      <c r="AE27" s="561">
        <v>3093</v>
      </c>
      <c r="AF27" s="560">
        <v>3094</v>
      </c>
      <c r="AG27" s="560">
        <v>3034</v>
      </c>
      <c r="AH27" s="562">
        <v>2961</v>
      </c>
      <c r="AI27" s="567">
        <v>2897</v>
      </c>
      <c r="AJ27" s="561">
        <v>2830</v>
      </c>
      <c r="AK27" s="561">
        <v>2817</v>
      </c>
      <c r="AL27" s="561">
        <v>2789</v>
      </c>
      <c r="AM27" s="561">
        <v>2673</v>
      </c>
      <c r="AN27" s="561">
        <v>2694</v>
      </c>
      <c r="AO27" s="561">
        <v>2733</v>
      </c>
      <c r="AP27" s="561">
        <v>2653</v>
      </c>
      <c r="AQ27" s="561">
        <v>2658</v>
      </c>
      <c r="AR27" s="560">
        <v>2674</v>
      </c>
      <c r="AS27" s="560">
        <v>2655</v>
      </c>
      <c r="AT27" s="562">
        <v>2576</v>
      </c>
      <c r="AU27" s="567">
        <v>2455</v>
      </c>
      <c r="AV27" s="117">
        <v>2318</v>
      </c>
      <c r="AW27" s="117">
        <v>2312</v>
      </c>
      <c r="AX27" s="117">
        <v>2244</v>
      </c>
      <c r="AY27" s="117">
        <v>2206</v>
      </c>
      <c r="AZ27" s="117">
        <v>2143</v>
      </c>
      <c r="BA27" s="117">
        <v>2156</v>
      </c>
      <c r="BB27" s="117">
        <v>2213</v>
      </c>
      <c r="BC27" s="117">
        <v>2217</v>
      </c>
      <c r="BD27" s="117">
        <v>2161</v>
      </c>
      <c r="BE27" s="640">
        <v>2150</v>
      </c>
      <c r="BF27" s="831">
        <v>2212</v>
      </c>
      <c r="BG27" s="567">
        <v>2255</v>
      </c>
      <c r="BH27" s="117">
        <v>2164</v>
      </c>
      <c r="BI27" s="117">
        <v>2143</v>
      </c>
      <c r="BJ27" s="117">
        <v>2143</v>
      </c>
      <c r="BK27" s="117">
        <v>2023</v>
      </c>
      <c r="BL27" s="117">
        <v>1984</v>
      </c>
      <c r="BM27" s="1664">
        <v>1806</v>
      </c>
      <c r="BN27" s="1664">
        <v>1725</v>
      </c>
      <c r="BO27" s="1664">
        <v>1782</v>
      </c>
      <c r="BP27" s="1664">
        <v>1826</v>
      </c>
      <c r="BQ27" s="744">
        <v>1831</v>
      </c>
      <c r="BR27" s="1081">
        <v>1923</v>
      </c>
      <c r="BS27" s="1823">
        <v>1949</v>
      </c>
      <c r="BT27" s="1826">
        <v>1934</v>
      </c>
      <c r="BU27" s="1826">
        <v>2006</v>
      </c>
      <c r="BV27" s="1826">
        <v>2005</v>
      </c>
      <c r="BW27" s="1826">
        <v>2040</v>
      </c>
      <c r="BX27" s="1826">
        <v>2044</v>
      </c>
      <c r="BY27" s="1826">
        <v>2059</v>
      </c>
      <c r="BZ27" s="1826">
        <v>2076</v>
      </c>
      <c r="CA27" s="1826">
        <v>2105</v>
      </c>
      <c r="CB27" s="1826">
        <v>2056</v>
      </c>
      <c r="CC27" s="1857">
        <v>2041</v>
      </c>
      <c r="CD27" s="1813">
        <v>2042</v>
      </c>
      <c r="CE27" s="1823">
        <v>2666</v>
      </c>
      <c r="CF27" s="1826">
        <v>2643</v>
      </c>
      <c r="CG27" s="1826">
        <v>2670</v>
      </c>
      <c r="CH27" s="1826">
        <v>2682</v>
      </c>
      <c r="CI27" s="1826">
        <v>2694</v>
      </c>
      <c r="CJ27" s="1826">
        <v>2725</v>
      </c>
      <c r="CK27" s="1826"/>
      <c r="CL27" s="1826"/>
      <c r="CM27" s="1826"/>
      <c r="CN27" s="1826"/>
      <c r="CO27" s="1857"/>
      <c r="CP27" s="1813"/>
    </row>
    <row r="28" spans="1:94" ht="15.75" thickBot="1">
      <c r="A28" s="1"/>
    </row>
    <row r="29" spans="1:94" ht="52.5" thickBot="1">
      <c r="A29" s="664" t="s">
        <v>651</v>
      </c>
      <c r="B29" s="140" t="s">
        <v>4</v>
      </c>
      <c r="C29" s="428" t="s">
        <v>7</v>
      </c>
      <c r="D29" s="887" t="s">
        <v>683</v>
      </c>
      <c r="E29" s="26" t="s">
        <v>684</v>
      </c>
      <c r="F29" s="26" t="s">
        <v>689</v>
      </c>
      <c r="G29" s="26" t="s">
        <v>686</v>
      </c>
      <c r="H29" s="26" t="s">
        <v>680</v>
      </c>
      <c r="I29" s="608" t="s">
        <v>729</v>
      </c>
      <c r="J29" s="896" t="s">
        <v>1101</v>
      </c>
      <c r="K29" s="403" t="s">
        <v>42</v>
      </c>
      <c r="L29" s="141" t="s">
        <v>31</v>
      </c>
      <c r="M29" s="141" t="s">
        <v>32</v>
      </c>
      <c r="N29" s="141" t="s">
        <v>33</v>
      </c>
      <c r="O29" s="141" t="s">
        <v>34</v>
      </c>
      <c r="P29" s="141" t="s">
        <v>35</v>
      </c>
      <c r="Q29" s="141" t="s">
        <v>36</v>
      </c>
      <c r="R29" s="141" t="s">
        <v>37</v>
      </c>
      <c r="S29" s="141" t="s">
        <v>38</v>
      </c>
      <c r="T29" s="141" t="s">
        <v>39</v>
      </c>
      <c r="U29" s="141" t="s">
        <v>40</v>
      </c>
      <c r="V29" s="142" t="s">
        <v>41</v>
      </c>
      <c r="W29" s="298" t="s">
        <v>42</v>
      </c>
      <c r="X29" s="141" t="s">
        <v>31</v>
      </c>
      <c r="Y29" s="141" t="s">
        <v>32</v>
      </c>
      <c r="Z29" s="141" t="s">
        <v>33</v>
      </c>
      <c r="AA29" s="141" t="s">
        <v>34</v>
      </c>
      <c r="AB29" s="141" t="s">
        <v>35</v>
      </c>
      <c r="AC29" s="141" t="s">
        <v>36</v>
      </c>
      <c r="AD29" s="141" t="s">
        <v>37</v>
      </c>
      <c r="AE29" s="141" t="s">
        <v>38</v>
      </c>
      <c r="AF29" s="141" t="s">
        <v>39</v>
      </c>
      <c r="AG29" s="141" t="s">
        <v>40</v>
      </c>
      <c r="AH29" s="142" t="s">
        <v>41</v>
      </c>
      <c r="AI29" s="403" t="s">
        <v>388</v>
      </c>
      <c r="AJ29" s="141" t="s">
        <v>389</v>
      </c>
      <c r="AK29" s="141" t="s">
        <v>390</v>
      </c>
      <c r="AL29" s="141" t="s">
        <v>391</v>
      </c>
      <c r="AM29" s="141" t="s">
        <v>392</v>
      </c>
      <c r="AN29" s="141" t="s">
        <v>393</v>
      </c>
      <c r="AO29" s="141" t="s">
        <v>394</v>
      </c>
      <c r="AP29" s="141" t="s">
        <v>395</v>
      </c>
      <c r="AQ29" s="141" t="s">
        <v>399</v>
      </c>
      <c r="AR29" s="141" t="s">
        <v>396</v>
      </c>
      <c r="AS29" s="141" t="s">
        <v>397</v>
      </c>
      <c r="AT29" s="142" t="s">
        <v>398</v>
      </c>
      <c r="AU29" s="298" t="s">
        <v>449</v>
      </c>
      <c r="AV29" s="141" t="s">
        <v>450</v>
      </c>
      <c r="AW29" s="141" t="s">
        <v>451</v>
      </c>
      <c r="AX29" s="141" t="s">
        <v>452</v>
      </c>
      <c r="AY29" s="141" t="s">
        <v>459</v>
      </c>
      <c r="AZ29" s="141" t="s">
        <v>460</v>
      </c>
      <c r="BA29" s="141" t="s">
        <v>453</v>
      </c>
      <c r="BB29" s="141" t="s">
        <v>454</v>
      </c>
      <c r="BC29" s="141" t="s">
        <v>455</v>
      </c>
      <c r="BD29" s="141" t="s">
        <v>456</v>
      </c>
      <c r="BE29" s="141" t="s">
        <v>457</v>
      </c>
      <c r="BF29" s="142" t="s">
        <v>458</v>
      </c>
      <c r="BG29" s="298" t="s">
        <v>486</v>
      </c>
      <c r="BH29" s="141" t="s">
        <v>487</v>
      </c>
      <c r="BI29" s="141" t="s">
        <v>488</v>
      </c>
      <c r="BJ29" s="141" t="s">
        <v>489</v>
      </c>
      <c r="BK29" s="141" t="s">
        <v>490</v>
      </c>
      <c r="BL29" s="141" t="s">
        <v>491</v>
      </c>
      <c r="BM29" s="141" t="s">
        <v>492</v>
      </c>
      <c r="BN29" s="141" t="s">
        <v>705</v>
      </c>
      <c r="BO29" s="141" t="s">
        <v>704</v>
      </c>
      <c r="BP29" s="141" t="s">
        <v>707</v>
      </c>
      <c r="BQ29" s="141" t="s">
        <v>710</v>
      </c>
      <c r="BR29" s="142" t="s">
        <v>714</v>
      </c>
      <c r="BS29" s="304" t="s">
        <v>786</v>
      </c>
      <c r="BT29" s="1802" t="s">
        <v>787</v>
      </c>
      <c r="BU29" s="1802" t="s">
        <v>797</v>
      </c>
      <c r="BV29" s="1802" t="s">
        <v>986</v>
      </c>
      <c r="BW29" s="1802" t="s">
        <v>987</v>
      </c>
      <c r="BX29" s="1802" t="s">
        <v>988</v>
      </c>
      <c r="BY29" s="1802" t="s">
        <v>700</v>
      </c>
      <c r="BZ29" s="1802" t="s">
        <v>675</v>
      </c>
      <c r="CA29" s="1802" t="s">
        <v>676</v>
      </c>
      <c r="CB29" s="1802" t="s">
        <v>677</v>
      </c>
      <c r="CC29" s="1802" t="s">
        <v>678</v>
      </c>
      <c r="CD29" s="1803" t="s">
        <v>679</v>
      </c>
      <c r="CE29" s="304" t="s">
        <v>719</v>
      </c>
      <c r="CF29" s="1802" t="s">
        <v>720</v>
      </c>
      <c r="CG29" s="1802" t="s">
        <v>721</v>
      </c>
      <c r="CH29" s="1802" t="s">
        <v>722</v>
      </c>
      <c r="CI29" s="1802" t="s">
        <v>723</v>
      </c>
      <c r="CJ29" s="1802" t="s">
        <v>724</v>
      </c>
      <c r="CK29" s="1802" t="s">
        <v>725</v>
      </c>
      <c r="CL29" s="1802" t="s">
        <v>726</v>
      </c>
      <c r="CM29" s="1802" t="s">
        <v>718</v>
      </c>
      <c r="CN29" s="1802" t="s">
        <v>715</v>
      </c>
      <c r="CO29" s="1802" t="s">
        <v>716</v>
      </c>
      <c r="CP29" s="1803" t="s">
        <v>717</v>
      </c>
    </row>
    <row r="30" spans="1:94">
      <c r="A30" s="585" t="s">
        <v>667</v>
      </c>
      <c r="B30" s="575" t="s">
        <v>461</v>
      </c>
      <c r="C30" s="681" t="s">
        <v>461</v>
      </c>
      <c r="D30" s="888">
        <f t="shared" ref="D30:I30" si="4">D32/D31</f>
        <v>0.47332015810276679</v>
      </c>
      <c r="E30" s="590">
        <f t="shared" si="4"/>
        <v>0.46318311676343193</v>
      </c>
      <c r="F30" s="911">
        <f t="shared" si="4"/>
        <v>0.4338346242832713</v>
      </c>
      <c r="G30" s="911">
        <f t="shared" si="4"/>
        <v>0.3882819342645093</v>
      </c>
      <c r="H30" s="911">
        <f t="shared" si="4"/>
        <v>0.48485650546375769</v>
      </c>
      <c r="I30" s="2014">
        <f t="shared" si="4"/>
        <v>0.43199291408325952</v>
      </c>
      <c r="J30" s="939"/>
      <c r="K30" s="576"/>
      <c r="L30" s="577"/>
      <c r="M30" s="577"/>
      <c r="N30" s="577"/>
      <c r="O30" s="577"/>
      <c r="P30" s="577"/>
      <c r="Q30" s="577"/>
      <c r="R30" s="578"/>
      <c r="S30" s="578"/>
      <c r="T30" s="579"/>
      <c r="U30" s="579"/>
      <c r="V30" s="580"/>
      <c r="W30" s="578">
        <v>0.499</v>
      </c>
      <c r="X30" s="581">
        <v>0.49921548117154801</v>
      </c>
      <c r="Y30" s="581">
        <v>0.48793774319066102</v>
      </c>
      <c r="Z30" s="581">
        <v>0.48434670116429501</v>
      </c>
      <c r="AA30" s="581">
        <v>0.463347164591978</v>
      </c>
      <c r="AB30" s="581">
        <v>0.46158160403813803</v>
      </c>
      <c r="AC30" s="581">
        <v>0.45366528354080199</v>
      </c>
      <c r="AD30" s="581">
        <v>0.45938603640315101</v>
      </c>
      <c r="AE30" s="581">
        <v>0.46276739777958298</v>
      </c>
      <c r="AF30" s="582">
        <v>0.47041420118343202</v>
      </c>
      <c r="AG30" s="582">
        <v>0.46310219994430502</v>
      </c>
      <c r="AH30" s="583">
        <v>0.47106986899563302</v>
      </c>
      <c r="AI30" s="584">
        <v>0.47318268445412498</v>
      </c>
      <c r="AJ30" s="581">
        <v>0.48087876322213202</v>
      </c>
      <c r="AK30" s="581">
        <v>0.47708894878706198</v>
      </c>
      <c r="AL30" s="581">
        <v>0.47894456289978699</v>
      </c>
      <c r="AM30" s="581">
        <v>0.45542904748680901</v>
      </c>
      <c r="AN30" s="581">
        <v>0.45018346034434098</v>
      </c>
      <c r="AO30" s="581">
        <v>0.45798553144129101</v>
      </c>
      <c r="AP30" s="581">
        <v>0.46183310533515698</v>
      </c>
      <c r="AQ30" s="581">
        <v>0.46128318584070799</v>
      </c>
      <c r="AR30" s="582">
        <v>0.46513558384061998</v>
      </c>
      <c r="AS30" s="582">
        <v>0.44871794871794901</v>
      </c>
      <c r="AT30" s="583">
        <v>0.44447665990142071</v>
      </c>
      <c r="AU30" s="584">
        <v>0.45459770114942527</v>
      </c>
      <c r="AV30" s="647">
        <v>0.4471139759742162</v>
      </c>
      <c r="AW30" s="647">
        <v>0.44802342606149342</v>
      </c>
      <c r="AX30" s="647">
        <v>0.44739168877099911</v>
      </c>
      <c r="AY30" s="647">
        <v>0.44731311918342842</v>
      </c>
      <c r="AZ30" s="647">
        <v>0.44105070250458156</v>
      </c>
      <c r="BA30" s="647">
        <v>0.43554746739460115</v>
      </c>
      <c r="BB30" s="647">
        <v>0.43191489361702129</v>
      </c>
      <c r="BC30" s="647">
        <v>0.42420461634435436</v>
      </c>
      <c r="BD30" s="647">
        <v>0.42438271604938271</v>
      </c>
      <c r="BE30" s="811">
        <v>0.40679012345679011</v>
      </c>
      <c r="BF30" s="893">
        <v>0.39277864992150707</v>
      </c>
      <c r="BG30" s="584">
        <v>0.39483870967741935</v>
      </c>
      <c r="BH30" s="647">
        <v>0.38953488372093026</v>
      </c>
      <c r="BI30" s="647">
        <v>0.39106683804627251</v>
      </c>
      <c r="BJ30" s="647">
        <v>0.39477873288761539</v>
      </c>
      <c r="BK30" s="647">
        <v>0.38020833333333331</v>
      </c>
      <c r="BL30" s="647">
        <v>0.38499025341130605</v>
      </c>
      <c r="BM30" s="1668">
        <v>0.38235294117647056</v>
      </c>
      <c r="BN30" s="945"/>
      <c r="BO30" s="945"/>
      <c r="BP30" s="945"/>
      <c r="BQ30" s="1016"/>
      <c r="BR30" s="1717"/>
      <c r="BS30" s="1851">
        <v>0.47204968944099379</v>
      </c>
      <c r="BT30" s="1852">
        <v>0.47946513849092648</v>
      </c>
      <c r="BU30" s="1852">
        <v>0.47566265060240964</v>
      </c>
      <c r="BV30" s="1852">
        <v>0.48319924278277332</v>
      </c>
      <c r="BW30" s="1852">
        <v>0.48602558029369969</v>
      </c>
      <c r="BX30" s="1852">
        <v>0.47671102661596959</v>
      </c>
      <c r="BY30" s="1852">
        <v>0.47559274755927478</v>
      </c>
      <c r="BZ30" s="1852">
        <v>0.48754448398576511</v>
      </c>
      <c r="CA30" s="1852">
        <v>0.49256342957130361</v>
      </c>
      <c r="CB30" s="1852">
        <v>0.48469387755102039</v>
      </c>
      <c r="CC30" s="1852">
        <v>0.49587798845836767</v>
      </c>
      <c r="CD30" s="1878">
        <v>0.50375939849624063</v>
      </c>
      <c r="CE30" s="1851">
        <v>0.41848390446521289</v>
      </c>
      <c r="CF30" s="1852">
        <v>0.4270635423263669</v>
      </c>
      <c r="CG30" s="1852">
        <v>0.43104184457728439</v>
      </c>
      <c r="CH30" s="1852">
        <v>0.42805061119450999</v>
      </c>
      <c r="CI30" s="1852">
        <v>0.44793000426803242</v>
      </c>
      <c r="CJ30" s="1852">
        <v>0.4398706896551724</v>
      </c>
      <c r="CK30" s="1852"/>
      <c r="CL30" s="1852"/>
      <c r="CM30" s="1852"/>
      <c r="CN30" s="1852"/>
      <c r="CO30" s="1852"/>
      <c r="CP30" s="1878"/>
    </row>
    <row r="31" spans="1:94">
      <c r="A31" s="495" t="s">
        <v>438</v>
      </c>
      <c r="B31" s="544" t="s">
        <v>461</v>
      </c>
      <c r="C31" s="879" t="s">
        <v>461</v>
      </c>
      <c r="D31" s="885">
        <f>SUM(W31:AH31)</f>
        <v>44528</v>
      </c>
      <c r="E31" s="588">
        <f>SUM(AI31:AT31)</f>
        <v>43404</v>
      </c>
      <c r="F31" s="903">
        <f>SUM(AU31:BF31)</f>
        <v>39764</v>
      </c>
      <c r="G31" s="903">
        <f>SUM(BG31:BR31)</f>
        <v>21693</v>
      </c>
      <c r="H31" s="903">
        <f>SUM(BS31:CD31)</f>
        <v>26447</v>
      </c>
      <c r="I31" s="2012">
        <f>SUM(CE31:CP31)</f>
        <v>28225</v>
      </c>
      <c r="J31" s="936"/>
      <c r="K31" s="419"/>
      <c r="L31" s="178"/>
      <c r="M31" s="178"/>
      <c r="N31" s="178"/>
      <c r="O31" s="178"/>
      <c r="P31" s="178"/>
      <c r="Q31" s="178"/>
      <c r="R31" s="179"/>
      <c r="S31" s="179"/>
      <c r="T31" s="145"/>
      <c r="U31" s="145"/>
      <c r="V31" s="221"/>
      <c r="W31" s="682">
        <v>3841</v>
      </c>
      <c r="X31" s="559">
        <v>3824</v>
      </c>
      <c r="Y31" s="559">
        <v>3855</v>
      </c>
      <c r="Z31" s="559">
        <v>3865</v>
      </c>
      <c r="AA31" s="559">
        <v>3615</v>
      </c>
      <c r="AB31" s="559">
        <v>3566</v>
      </c>
      <c r="AC31" s="559">
        <v>3615</v>
      </c>
      <c r="AD31" s="559">
        <v>3681</v>
      </c>
      <c r="AE31" s="559">
        <v>3693</v>
      </c>
      <c r="AF31" s="523">
        <v>3718</v>
      </c>
      <c r="AG31" s="523">
        <v>3591</v>
      </c>
      <c r="AH31" s="573">
        <v>3664</v>
      </c>
      <c r="AI31" s="555">
        <v>3673</v>
      </c>
      <c r="AJ31" s="559">
        <v>3687</v>
      </c>
      <c r="AK31" s="559">
        <v>3710</v>
      </c>
      <c r="AL31" s="559">
        <v>3752</v>
      </c>
      <c r="AM31" s="559">
        <v>3601</v>
      </c>
      <c r="AN31" s="559">
        <v>3543</v>
      </c>
      <c r="AO31" s="559">
        <v>3594</v>
      </c>
      <c r="AP31" s="559">
        <v>3655</v>
      </c>
      <c r="AQ31" s="559">
        <v>3616</v>
      </c>
      <c r="AR31" s="523">
        <v>3614</v>
      </c>
      <c r="AS31" s="523">
        <v>3510</v>
      </c>
      <c r="AT31" s="573">
        <v>3449</v>
      </c>
      <c r="AU31" s="555">
        <v>3480</v>
      </c>
      <c r="AV31" s="115">
        <v>3413</v>
      </c>
      <c r="AW31" s="115">
        <v>3415</v>
      </c>
      <c r="AX31" s="115">
        <v>3393</v>
      </c>
      <c r="AY31" s="115">
        <v>3331</v>
      </c>
      <c r="AZ31" s="115">
        <v>3274</v>
      </c>
      <c r="BA31" s="115">
        <v>3297</v>
      </c>
      <c r="BB31" s="115">
        <v>3290</v>
      </c>
      <c r="BC31" s="115">
        <v>3206</v>
      </c>
      <c r="BD31" s="115">
        <v>3240</v>
      </c>
      <c r="BE31" s="639">
        <v>3240</v>
      </c>
      <c r="BF31" s="877">
        <v>3185</v>
      </c>
      <c r="BG31" s="555">
        <v>3100</v>
      </c>
      <c r="BH31" s="115">
        <v>3096</v>
      </c>
      <c r="BI31" s="115">
        <v>3112</v>
      </c>
      <c r="BJ31" s="115">
        <v>3141</v>
      </c>
      <c r="BK31" s="115">
        <v>3072</v>
      </c>
      <c r="BL31" s="115">
        <v>3078</v>
      </c>
      <c r="BM31" s="772">
        <v>3094</v>
      </c>
      <c r="BN31" s="942"/>
      <c r="BO31" s="942"/>
      <c r="BP31" s="942"/>
      <c r="BQ31" s="995"/>
      <c r="BR31" s="1718"/>
      <c r="BS31" s="1821">
        <v>2093</v>
      </c>
      <c r="BT31" s="1825">
        <v>2094</v>
      </c>
      <c r="BU31" s="1825">
        <v>2075</v>
      </c>
      <c r="BV31" s="1825">
        <v>2113</v>
      </c>
      <c r="BW31" s="1825">
        <v>2111</v>
      </c>
      <c r="BX31" s="1825">
        <v>2104</v>
      </c>
      <c r="BY31" s="1825">
        <v>2151</v>
      </c>
      <c r="BZ31" s="1825">
        <v>2248</v>
      </c>
      <c r="CA31" s="1825">
        <v>2286</v>
      </c>
      <c r="CB31" s="1825">
        <v>2352</v>
      </c>
      <c r="CC31" s="1856">
        <v>2426</v>
      </c>
      <c r="CD31" s="1879">
        <v>2394</v>
      </c>
      <c r="CE31" s="1821">
        <v>4815</v>
      </c>
      <c r="CF31" s="1825">
        <v>4737</v>
      </c>
      <c r="CG31" s="1825">
        <v>4684</v>
      </c>
      <c r="CH31" s="1825">
        <v>4663</v>
      </c>
      <c r="CI31" s="1825">
        <v>4686</v>
      </c>
      <c r="CJ31" s="1825">
        <v>4640</v>
      </c>
      <c r="CK31" s="1825"/>
      <c r="CL31" s="1825"/>
      <c r="CM31" s="1825"/>
      <c r="CN31" s="1825"/>
      <c r="CO31" s="1856"/>
      <c r="CP31" s="1879"/>
    </row>
    <row r="32" spans="1:94" ht="15.75" thickBot="1">
      <c r="A32" s="345" t="s">
        <v>649</v>
      </c>
      <c r="B32" s="566" t="s">
        <v>461</v>
      </c>
      <c r="C32" s="880" t="s">
        <v>461</v>
      </c>
      <c r="D32" s="886">
        <f>SUM(W32:AH32)</f>
        <v>21076</v>
      </c>
      <c r="E32" s="591">
        <f>SUM(AI32:AT32)</f>
        <v>20104</v>
      </c>
      <c r="F32" s="910">
        <f>SUM(AU32:BF32)</f>
        <v>17251</v>
      </c>
      <c r="G32" s="910">
        <f>SUM(BG32:BR32)</f>
        <v>8423</v>
      </c>
      <c r="H32" s="910">
        <f>SUM(BS32:CD32)</f>
        <v>12823</v>
      </c>
      <c r="I32" s="2013">
        <f>SUM(CE32:CP32)</f>
        <v>12193</v>
      </c>
      <c r="J32" s="937"/>
      <c r="K32" s="587"/>
      <c r="L32" s="183"/>
      <c r="M32" s="183"/>
      <c r="N32" s="183"/>
      <c r="O32" s="183"/>
      <c r="P32" s="183"/>
      <c r="Q32" s="183"/>
      <c r="R32" s="182"/>
      <c r="S32" s="182"/>
      <c r="T32" s="568"/>
      <c r="U32" s="568"/>
      <c r="V32" s="230"/>
      <c r="W32" s="646">
        <v>1915</v>
      </c>
      <c r="X32" s="561">
        <v>1909</v>
      </c>
      <c r="Y32" s="561">
        <v>1881</v>
      </c>
      <c r="Z32" s="561">
        <v>1872</v>
      </c>
      <c r="AA32" s="561">
        <v>1675</v>
      </c>
      <c r="AB32" s="561">
        <v>1646</v>
      </c>
      <c r="AC32" s="561">
        <v>1640</v>
      </c>
      <c r="AD32" s="561">
        <v>1691</v>
      </c>
      <c r="AE32" s="561">
        <v>1709</v>
      </c>
      <c r="AF32" s="560">
        <v>1749</v>
      </c>
      <c r="AG32" s="560">
        <v>1663</v>
      </c>
      <c r="AH32" s="562">
        <v>1726</v>
      </c>
      <c r="AI32" s="567">
        <v>1738</v>
      </c>
      <c r="AJ32" s="561">
        <v>1773</v>
      </c>
      <c r="AK32" s="561">
        <v>1770</v>
      </c>
      <c r="AL32" s="561">
        <v>1797</v>
      </c>
      <c r="AM32" s="561">
        <v>1640</v>
      </c>
      <c r="AN32" s="561">
        <v>1595</v>
      </c>
      <c r="AO32" s="561">
        <v>1646</v>
      </c>
      <c r="AP32" s="561">
        <v>1688</v>
      </c>
      <c r="AQ32" s="561">
        <v>1668</v>
      </c>
      <c r="AR32" s="560">
        <v>1681</v>
      </c>
      <c r="AS32" s="560">
        <v>1575</v>
      </c>
      <c r="AT32" s="562">
        <v>1533</v>
      </c>
      <c r="AU32" s="567">
        <v>1582</v>
      </c>
      <c r="AV32" s="117">
        <v>1526</v>
      </c>
      <c r="AW32" s="117">
        <v>1530</v>
      </c>
      <c r="AX32" s="117">
        <v>1518</v>
      </c>
      <c r="AY32" s="117">
        <v>1490</v>
      </c>
      <c r="AZ32" s="117">
        <v>1444</v>
      </c>
      <c r="BA32" s="117">
        <v>1436</v>
      </c>
      <c r="BB32" s="117">
        <v>1421</v>
      </c>
      <c r="BC32" s="117">
        <v>1360</v>
      </c>
      <c r="BD32" s="117">
        <v>1375</v>
      </c>
      <c r="BE32" s="640">
        <v>1318</v>
      </c>
      <c r="BF32" s="831">
        <v>1251</v>
      </c>
      <c r="BG32" s="567">
        <v>1224</v>
      </c>
      <c r="BH32" s="117">
        <v>1206</v>
      </c>
      <c r="BI32" s="117">
        <v>1217</v>
      </c>
      <c r="BJ32" s="117">
        <v>1240</v>
      </c>
      <c r="BK32" s="117">
        <v>1168</v>
      </c>
      <c r="BL32" s="117">
        <v>1185</v>
      </c>
      <c r="BM32" s="1664">
        <v>1183</v>
      </c>
      <c r="BN32" s="941"/>
      <c r="BO32" s="941"/>
      <c r="BP32" s="941"/>
      <c r="BQ32" s="996"/>
      <c r="BR32" s="1719"/>
      <c r="BS32" s="1823">
        <v>988</v>
      </c>
      <c r="BT32" s="1826">
        <v>1004</v>
      </c>
      <c r="BU32" s="1826">
        <v>987</v>
      </c>
      <c r="BV32" s="1826">
        <v>1021</v>
      </c>
      <c r="BW32" s="1826">
        <v>1026</v>
      </c>
      <c r="BX32" s="1826">
        <v>1003</v>
      </c>
      <c r="BY32" s="1826">
        <v>1023</v>
      </c>
      <c r="BZ32" s="1826">
        <v>1096</v>
      </c>
      <c r="CA32" s="1826">
        <v>1126</v>
      </c>
      <c r="CB32" s="1826">
        <v>1140</v>
      </c>
      <c r="CC32" s="1857">
        <v>1203</v>
      </c>
      <c r="CD32" s="1813">
        <v>1206</v>
      </c>
      <c r="CE32" s="1823">
        <v>2015</v>
      </c>
      <c r="CF32" s="1826">
        <v>2023</v>
      </c>
      <c r="CG32" s="1826">
        <v>2019</v>
      </c>
      <c r="CH32" s="1826">
        <v>1996</v>
      </c>
      <c r="CI32" s="1826">
        <v>2099</v>
      </c>
      <c r="CJ32" s="1826">
        <v>2041</v>
      </c>
      <c r="CK32" s="1826"/>
      <c r="CL32" s="1826"/>
      <c r="CM32" s="1826"/>
      <c r="CN32" s="1826"/>
      <c r="CO32" s="1857"/>
      <c r="CP32" s="1813"/>
    </row>
    <row r="33" spans="1:94">
      <c r="BA33" s="8"/>
      <c r="BM33" s="8"/>
      <c r="BY33" s="8"/>
      <c r="CK33" s="8"/>
    </row>
    <row r="34" spans="1:94" ht="16.5" thickBot="1">
      <c r="A34" s="2305" t="s">
        <v>543</v>
      </c>
      <c r="B34" s="2305"/>
      <c r="C34" s="2305"/>
      <c r="D34" s="2306"/>
      <c r="E34" s="2306"/>
      <c r="F34" s="2306"/>
      <c r="G34" s="2306"/>
      <c r="H34" s="2305"/>
      <c r="I34" s="2305"/>
      <c r="J34" s="2305"/>
      <c r="K34" s="2305"/>
      <c r="L34" s="2305"/>
      <c r="M34" s="2305"/>
      <c r="N34" s="2305"/>
      <c r="O34" s="2305"/>
      <c r="P34" s="2305"/>
      <c r="Q34" s="2305"/>
      <c r="R34" s="2305"/>
      <c r="S34" s="2305"/>
      <c r="T34" s="2305"/>
      <c r="U34" s="2305"/>
      <c r="V34" s="2305"/>
      <c r="W34" s="2305"/>
      <c r="X34" s="2305"/>
      <c r="Y34" s="2305"/>
      <c r="Z34" s="2305"/>
      <c r="AA34" s="2305"/>
      <c r="AB34" s="2305"/>
      <c r="AC34" s="2305"/>
      <c r="AD34" s="2305"/>
      <c r="AE34" s="2305"/>
      <c r="AF34" s="2305"/>
      <c r="AG34" s="2305"/>
      <c r="AH34" s="2305"/>
      <c r="AI34" s="2305"/>
      <c r="AJ34" s="2305"/>
      <c r="AK34" s="2305"/>
      <c r="AL34" s="2305"/>
      <c r="AM34" s="2305"/>
      <c r="AN34" s="2305"/>
      <c r="AO34" s="2305"/>
      <c r="AP34" s="2305"/>
      <c r="AQ34" s="2305"/>
      <c r="AR34" s="2305"/>
      <c r="AS34" s="2305"/>
      <c r="AT34" s="2305"/>
      <c r="AU34" s="2305"/>
      <c r="AV34" s="2305"/>
      <c r="AW34" s="2305"/>
      <c r="AX34" s="2305"/>
      <c r="AY34" s="2305"/>
      <c r="AZ34" s="2305"/>
      <c r="BA34" s="2305"/>
      <c r="BB34" s="2305"/>
      <c r="BC34" s="2305"/>
      <c r="BD34" s="2305"/>
      <c r="BE34" s="2305"/>
      <c r="BF34" s="2305"/>
      <c r="BG34" s="2305"/>
      <c r="BH34" s="2305"/>
      <c r="BI34" s="2305"/>
      <c r="BJ34" s="2305"/>
      <c r="BK34" s="2305"/>
      <c r="BL34" s="2305"/>
      <c r="BM34" s="2305"/>
      <c r="BN34" s="2305"/>
      <c r="BO34" s="2305"/>
      <c r="BP34" s="2305"/>
      <c r="BQ34" s="2305"/>
      <c r="BR34" s="2305"/>
      <c r="BS34" s="1122"/>
      <c r="BT34" s="1122"/>
      <c r="BU34" s="1122"/>
      <c r="BV34" s="1122"/>
      <c r="BW34" s="1122"/>
      <c r="BX34" s="1122"/>
      <c r="BY34" s="1122"/>
      <c r="BZ34" s="1122"/>
      <c r="CA34" s="1122"/>
      <c r="CB34" s="1122"/>
      <c r="CC34" s="1122"/>
      <c r="CD34" s="1122"/>
      <c r="CE34" s="1122"/>
      <c r="CF34" s="1122"/>
      <c r="CG34" s="1122"/>
      <c r="CH34" s="1122"/>
      <c r="CI34" s="1122"/>
      <c r="CJ34" s="1122"/>
      <c r="CK34" s="1122"/>
      <c r="CL34" s="1122"/>
      <c r="CM34" s="1122"/>
      <c r="CN34" s="1122"/>
      <c r="CO34" s="1122"/>
      <c r="CP34" s="1122"/>
    </row>
    <row r="35" spans="1:94" ht="43.5" thickBot="1">
      <c r="A35" s="664" t="s">
        <v>1084</v>
      </c>
      <c r="B35" s="140" t="s">
        <v>4</v>
      </c>
      <c r="C35" s="428" t="s">
        <v>7</v>
      </c>
      <c r="D35" s="887" t="s">
        <v>683</v>
      </c>
      <c r="E35" s="26" t="s">
        <v>684</v>
      </c>
      <c r="F35" s="26" t="s">
        <v>689</v>
      </c>
      <c r="G35" s="26" t="s">
        <v>687</v>
      </c>
      <c r="H35" s="26" t="s">
        <v>680</v>
      </c>
      <c r="I35" s="608" t="s">
        <v>729</v>
      </c>
      <c r="J35" s="407" t="s">
        <v>1101</v>
      </c>
      <c r="K35" s="435" t="s">
        <v>42</v>
      </c>
      <c r="L35" s="138" t="s">
        <v>31</v>
      </c>
      <c r="M35" s="138" t="s">
        <v>32</v>
      </c>
      <c r="N35" s="138" t="s">
        <v>33</v>
      </c>
      <c r="O35" s="138" t="s">
        <v>34</v>
      </c>
      <c r="P35" s="138" t="s">
        <v>35</v>
      </c>
      <c r="Q35" s="138" t="s">
        <v>36</v>
      </c>
      <c r="R35" s="138" t="s">
        <v>37</v>
      </c>
      <c r="S35" s="138" t="s">
        <v>38</v>
      </c>
      <c r="T35" s="138" t="s">
        <v>39</v>
      </c>
      <c r="U35" s="138" t="s">
        <v>40</v>
      </c>
      <c r="V35" s="139" t="s">
        <v>41</v>
      </c>
      <c r="W35" s="138" t="s">
        <v>388</v>
      </c>
      <c r="X35" s="138" t="s">
        <v>389</v>
      </c>
      <c r="Y35" s="138" t="s">
        <v>390</v>
      </c>
      <c r="Z35" s="138" t="s">
        <v>391</v>
      </c>
      <c r="AA35" s="138" t="s">
        <v>392</v>
      </c>
      <c r="AB35" s="138" t="s">
        <v>393</v>
      </c>
      <c r="AC35" s="138" t="s">
        <v>394</v>
      </c>
      <c r="AD35" s="138" t="s">
        <v>395</v>
      </c>
      <c r="AE35" s="138" t="s">
        <v>399</v>
      </c>
      <c r="AF35" s="138" t="s">
        <v>396</v>
      </c>
      <c r="AG35" s="138" t="s">
        <v>397</v>
      </c>
      <c r="AH35" s="139" t="s">
        <v>398</v>
      </c>
      <c r="AI35" s="304" t="s">
        <v>449</v>
      </c>
      <c r="AJ35" s="138" t="s">
        <v>450</v>
      </c>
      <c r="AK35" s="138" t="s">
        <v>451</v>
      </c>
      <c r="AL35" s="138" t="s">
        <v>452</v>
      </c>
      <c r="AM35" s="138" t="s">
        <v>459</v>
      </c>
      <c r="AN35" s="138" t="s">
        <v>460</v>
      </c>
      <c r="AO35" s="138" t="s">
        <v>453</v>
      </c>
      <c r="AP35" s="138" t="s">
        <v>454</v>
      </c>
      <c r="AQ35" s="138" t="s">
        <v>455</v>
      </c>
      <c r="AR35" s="138" t="s">
        <v>456</v>
      </c>
      <c r="AS35" s="138" t="s">
        <v>457</v>
      </c>
      <c r="AT35" s="139" t="s">
        <v>458</v>
      </c>
      <c r="AU35" s="304" t="s">
        <v>486</v>
      </c>
      <c r="AV35" s="138" t="s">
        <v>487</v>
      </c>
      <c r="AW35" s="138" t="s">
        <v>488</v>
      </c>
      <c r="AX35" s="138" t="s">
        <v>489</v>
      </c>
      <c r="AY35" s="138" t="s">
        <v>490</v>
      </c>
      <c r="AZ35" s="138" t="s">
        <v>491</v>
      </c>
      <c r="BA35" s="138" t="s">
        <v>492</v>
      </c>
      <c r="BB35" s="138" t="s">
        <v>493</v>
      </c>
      <c r="BC35" s="138" t="s">
        <v>494</v>
      </c>
      <c r="BD35" s="138" t="s">
        <v>495</v>
      </c>
      <c r="BE35" s="138" t="s">
        <v>496</v>
      </c>
      <c r="BF35" s="139" t="s">
        <v>497</v>
      </c>
      <c r="BG35" s="304" t="s">
        <v>668</v>
      </c>
      <c r="BH35" s="138" t="s">
        <v>669</v>
      </c>
      <c r="BI35" s="138" t="s">
        <v>670</v>
      </c>
      <c r="BJ35" s="138" t="s">
        <v>671</v>
      </c>
      <c r="BK35" s="138" t="s">
        <v>672</v>
      </c>
      <c r="BL35" s="138" t="s">
        <v>673</v>
      </c>
      <c r="BM35" s="138" t="s">
        <v>700</v>
      </c>
      <c r="BN35" s="141" t="s">
        <v>705</v>
      </c>
      <c r="BO35" s="141" t="s">
        <v>704</v>
      </c>
      <c r="BP35" s="138" t="s">
        <v>708</v>
      </c>
      <c r="BQ35" s="141" t="s">
        <v>710</v>
      </c>
      <c r="BR35" s="139" t="s">
        <v>713</v>
      </c>
      <c r="BS35" s="304" t="s">
        <v>784</v>
      </c>
      <c r="BT35" s="138" t="s">
        <v>785</v>
      </c>
      <c r="BU35" s="138" t="s">
        <v>788</v>
      </c>
      <c r="BV35" s="138" t="s">
        <v>789</v>
      </c>
      <c r="BW35" s="138" t="s">
        <v>790</v>
      </c>
      <c r="BX35" s="138" t="s">
        <v>791</v>
      </c>
      <c r="BY35" s="138" t="s">
        <v>792</v>
      </c>
      <c r="BZ35" s="141" t="s">
        <v>726</v>
      </c>
      <c r="CA35" s="141" t="s">
        <v>718</v>
      </c>
      <c r="CB35" s="138" t="s">
        <v>1090</v>
      </c>
      <c r="CC35" s="141" t="s">
        <v>1085</v>
      </c>
      <c r="CD35" s="139" t="s">
        <v>1091</v>
      </c>
      <c r="CE35" s="304" t="s">
        <v>1103</v>
      </c>
      <c r="CF35" s="1802" t="s">
        <v>1104</v>
      </c>
      <c r="CG35" s="1802" t="s">
        <v>1105</v>
      </c>
      <c r="CH35" s="1802" t="s">
        <v>1106</v>
      </c>
      <c r="CI35" s="1802" t="s">
        <v>1107</v>
      </c>
      <c r="CJ35" s="1802" t="s">
        <v>1108</v>
      </c>
      <c r="CK35" s="1802" t="s">
        <v>1109</v>
      </c>
      <c r="CL35" s="1802" t="s">
        <v>1110</v>
      </c>
      <c r="CM35" s="1802" t="s">
        <v>1111</v>
      </c>
      <c r="CN35" s="1802" t="s">
        <v>1112</v>
      </c>
      <c r="CO35" s="1802" t="s">
        <v>1113</v>
      </c>
      <c r="CP35" s="1803" t="s">
        <v>1114</v>
      </c>
    </row>
    <row r="36" spans="1:94">
      <c r="A36" s="812" t="s">
        <v>439</v>
      </c>
      <c r="B36" s="575" t="s">
        <v>461</v>
      </c>
      <c r="C36" s="681" t="s">
        <v>461</v>
      </c>
      <c r="D36" s="889" t="s">
        <v>461</v>
      </c>
      <c r="E36" s="868">
        <f t="shared" ref="E36:J36" si="5">E38/(E37/1000)</f>
        <v>2.9728382329538401</v>
      </c>
      <c r="F36" s="868">
        <f t="shared" si="5"/>
        <v>2.862443152065802</v>
      </c>
      <c r="G36" s="1789">
        <f t="shared" si="5"/>
        <v>3.1293365569353488</v>
      </c>
      <c r="H36" s="1789">
        <f t="shared" si="5"/>
        <v>2.0039223176337146</v>
      </c>
      <c r="I36" s="2155">
        <f t="shared" si="5"/>
        <v>2.7473194541385717</v>
      </c>
      <c r="J36" s="912">
        <f t="shared" si="5"/>
        <v>6.2235559179262534</v>
      </c>
      <c r="K36" s="418"/>
      <c r="L36" s="180"/>
      <c r="M36" s="180"/>
      <c r="N36" s="180"/>
      <c r="O36" s="180"/>
      <c r="P36" s="180"/>
      <c r="Q36" s="180"/>
      <c r="R36" s="181"/>
      <c r="S36" s="181"/>
      <c r="T36" s="172"/>
      <c r="U36" s="172"/>
      <c r="V36" s="220"/>
      <c r="W36" s="592">
        <v>3.1</v>
      </c>
      <c r="X36" s="592">
        <v>3.1685224668685001</v>
      </c>
      <c r="Y36" s="592">
        <v>2.9379879273072498</v>
      </c>
      <c r="Z36" s="592">
        <v>3.0015216627928401</v>
      </c>
      <c r="AA36" s="592">
        <v>2.82903153479907</v>
      </c>
      <c r="AB36" s="592">
        <v>2.7962341737907201</v>
      </c>
      <c r="AC36" s="592">
        <v>2.7685347726220702</v>
      </c>
      <c r="AD36" s="592">
        <v>3.0607603267391901</v>
      </c>
      <c r="AE36" s="592">
        <v>3.0690919979040299</v>
      </c>
      <c r="AF36" s="593">
        <v>2.9252502281053299</v>
      </c>
      <c r="AG36" s="593">
        <v>2.8886548750522598</v>
      </c>
      <c r="AH36" s="594">
        <v>3.154265023587</v>
      </c>
      <c r="AI36" s="554">
        <v>3.0224890574913599</v>
      </c>
      <c r="AJ36" s="592">
        <v>3.2188443654013601</v>
      </c>
      <c r="AK36" s="592">
        <v>2.9923902288709101</v>
      </c>
      <c r="AL36" s="592">
        <v>2.9211226988005699</v>
      </c>
      <c r="AM36" s="592">
        <v>2.6864268826789699</v>
      </c>
      <c r="AN36" s="592">
        <v>2.5594053974114899</v>
      </c>
      <c r="AO36" s="592">
        <v>2.8849448529852202</v>
      </c>
      <c r="AP36" s="592">
        <v>2.7124655022270598</v>
      </c>
      <c r="AQ36" s="592">
        <v>2.7604311304475799</v>
      </c>
      <c r="AR36" s="593">
        <v>2.4713602220571902</v>
      </c>
      <c r="AS36" s="593">
        <v>2.7873100357167901</v>
      </c>
      <c r="AT36" s="594">
        <v>3.2825820178897218</v>
      </c>
      <c r="AU36" s="554">
        <v>3.3714008018466775</v>
      </c>
      <c r="AV36" s="645">
        <v>3.6272617355704981</v>
      </c>
      <c r="AW36" s="645">
        <v>2.971871726616631</v>
      </c>
      <c r="AX36" s="645">
        <v>3.1654529336136754</v>
      </c>
      <c r="AY36" s="645">
        <v>3.2112976464033705</v>
      </c>
      <c r="AZ36" s="645">
        <v>2.9625192177638833</v>
      </c>
      <c r="BA36" s="645">
        <v>3.1298318826476788</v>
      </c>
      <c r="BB36" s="645">
        <v>3.1554554457174357</v>
      </c>
      <c r="BC36" s="645">
        <v>3.2453887462059305</v>
      </c>
      <c r="BD36" s="645">
        <v>3.138455465942704</v>
      </c>
      <c r="BE36" s="813">
        <v>2.5670053622925084</v>
      </c>
      <c r="BF36" s="876">
        <v>3.0069081539420952</v>
      </c>
      <c r="BG36" s="554">
        <v>2.6265756978621009</v>
      </c>
      <c r="BH36" s="645">
        <v>2.4418754395871103</v>
      </c>
      <c r="BI36" s="645">
        <v>2.5086668767727702</v>
      </c>
      <c r="BJ36" s="645">
        <v>2.2921804729435657</v>
      </c>
      <c r="BK36" s="645">
        <v>1.9676578660352937</v>
      </c>
      <c r="BL36" s="645">
        <v>2.0476683738581007</v>
      </c>
      <c r="BM36" s="1669">
        <v>1.5791732365095208</v>
      </c>
      <c r="BN36" s="1669">
        <v>1.5040209813603094</v>
      </c>
      <c r="BO36" s="1669">
        <v>1.6600138174560528</v>
      </c>
      <c r="BP36" s="1669">
        <v>1.7900013158123402</v>
      </c>
      <c r="BQ36" s="1670">
        <v>1.7721895906674288</v>
      </c>
      <c r="BR36" s="876">
        <v>1.8491032469756614</v>
      </c>
      <c r="BS36" s="1780">
        <v>2.3229260994527348</v>
      </c>
      <c r="BT36" s="1781">
        <v>2.117378928720715</v>
      </c>
      <c r="BU36" s="1781">
        <v>2.1585724503153942</v>
      </c>
      <c r="BV36" s="1781">
        <v>1.8080247899724358</v>
      </c>
      <c r="BW36" s="1781">
        <v>1.7445436613146117</v>
      </c>
      <c r="BX36" s="1781">
        <v>1.4738508650410906</v>
      </c>
      <c r="BY36" s="1781">
        <v>1.3286407245415928</v>
      </c>
      <c r="BZ36" s="1781">
        <v>1.3532508577864308</v>
      </c>
      <c r="CA36" s="1781">
        <v>1.2101525429126463</v>
      </c>
      <c r="CB36" s="1781">
        <v>5.4165125778206606</v>
      </c>
      <c r="CC36" s="1781">
        <v>6.1080265244184844</v>
      </c>
      <c r="CD36" s="1880">
        <v>6.4503791738377183</v>
      </c>
      <c r="CE36" s="1846">
        <v>6.6843539806220695</v>
      </c>
      <c r="CF36" s="1842">
        <v>6.2012164360577495</v>
      </c>
      <c r="CG36" s="1842">
        <v>7.3451885186515957</v>
      </c>
      <c r="CH36" s="1842">
        <v>6.5417883943403794</v>
      </c>
      <c r="CI36" s="1781">
        <v>5.1385674369521164</v>
      </c>
      <c r="CJ36" s="1781">
        <v>5.3765818027466548</v>
      </c>
      <c r="CK36" s="813"/>
      <c r="CL36" s="813"/>
      <c r="CM36" s="813"/>
      <c r="CN36" s="2018"/>
      <c r="CO36" s="2018"/>
      <c r="CP36" s="2019"/>
    </row>
    <row r="37" spans="1:94">
      <c r="A37" s="495" t="s">
        <v>579</v>
      </c>
      <c r="B37" s="544" t="s">
        <v>461</v>
      </c>
      <c r="C37" s="879" t="s">
        <v>461</v>
      </c>
      <c r="D37" s="883" t="s">
        <v>461</v>
      </c>
      <c r="E37" s="574">
        <f>SUM(W37:AH37)</f>
        <v>5492058</v>
      </c>
      <c r="F37" s="574">
        <f>SUM(AI37:AT37)</f>
        <v>5032065</v>
      </c>
      <c r="G37" s="905">
        <f>SUM(AU37:BF37)</f>
        <v>5060178</v>
      </c>
      <c r="H37" s="905">
        <f>SUM(BG37:BR37)</f>
        <v>4863961</v>
      </c>
      <c r="I37" s="838">
        <f>SUM(BS37:CD37)</f>
        <v>4530234</v>
      </c>
      <c r="J37" s="807">
        <f>SUM(CE37:CP37)</f>
        <v>2072770</v>
      </c>
      <c r="K37" s="419"/>
      <c r="L37" s="178"/>
      <c r="M37" s="178"/>
      <c r="N37" s="178"/>
      <c r="O37" s="178"/>
      <c r="P37" s="178"/>
      <c r="Q37" s="178"/>
      <c r="R37" s="179"/>
      <c r="S37" s="179"/>
      <c r="T37" s="145"/>
      <c r="U37" s="145"/>
      <c r="V37" s="221"/>
      <c r="W37" s="682">
        <v>502203</v>
      </c>
      <c r="X37" s="559">
        <v>489187</v>
      </c>
      <c r="Y37" s="559">
        <v>467667</v>
      </c>
      <c r="Z37" s="559">
        <v>478424</v>
      </c>
      <c r="AA37" s="559">
        <v>454926</v>
      </c>
      <c r="AB37" s="559">
        <v>462050</v>
      </c>
      <c r="AC37" s="559">
        <v>458004</v>
      </c>
      <c r="AD37" s="559">
        <v>413296</v>
      </c>
      <c r="AE37" s="559">
        <v>454206</v>
      </c>
      <c r="AF37" s="523">
        <v>436202</v>
      </c>
      <c r="AG37" s="523">
        <v>447267</v>
      </c>
      <c r="AH37" s="573">
        <v>428626</v>
      </c>
      <c r="AI37" s="555">
        <v>437057</v>
      </c>
      <c r="AJ37" s="559">
        <v>431832</v>
      </c>
      <c r="AK37" s="559">
        <v>415387</v>
      </c>
      <c r="AL37" s="559">
        <v>429287</v>
      </c>
      <c r="AM37" s="559">
        <v>412816</v>
      </c>
      <c r="AN37" s="559">
        <v>419238</v>
      </c>
      <c r="AO37" s="559">
        <v>417339</v>
      </c>
      <c r="AP37" s="559">
        <v>380097</v>
      </c>
      <c r="AQ37" s="559">
        <v>421311</v>
      </c>
      <c r="AR37" s="523">
        <v>410705</v>
      </c>
      <c r="AS37" s="523">
        <v>428370</v>
      </c>
      <c r="AT37" s="573">
        <v>428626</v>
      </c>
      <c r="AU37" s="555">
        <v>428012</v>
      </c>
      <c r="AV37" s="115">
        <v>424287</v>
      </c>
      <c r="AW37" s="115">
        <v>416236</v>
      </c>
      <c r="AX37" s="115">
        <v>430902</v>
      </c>
      <c r="AY37" s="115">
        <v>418211</v>
      </c>
      <c r="AZ37" s="115">
        <v>427339</v>
      </c>
      <c r="BA37" s="115">
        <v>427499</v>
      </c>
      <c r="BB37" s="115">
        <v>400893</v>
      </c>
      <c r="BC37" s="115">
        <v>428300</v>
      </c>
      <c r="BD37" s="115">
        <v>415491</v>
      </c>
      <c r="BE37" s="639">
        <v>429294</v>
      </c>
      <c r="BF37" s="877">
        <v>413714</v>
      </c>
      <c r="BG37" s="555">
        <v>403948</v>
      </c>
      <c r="BH37" s="115">
        <v>403788</v>
      </c>
      <c r="BI37" s="115">
        <v>396625</v>
      </c>
      <c r="BJ37" s="115">
        <v>413580</v>
      </c>
      <c r="BK37" s="115">
        <v>402509</v>
      </c>
      <c r="BL37" s="115">
        <v>416083</v>
      </c>
      <c r="BM37" s="772">
        <v>414774</v>
      </c>
      <c r="BN37" s="772">
        <v>373665</v>
      </c>
      <c r="BO37" s="772">
        <v>416864</v>
      </c>
      <c r="BP37" s="772">
        <v>402793</v>
      </c>
      <c r="BQ37" s="743">
        <v>416434</v>
      </c>
      <c r="BR37" s="877">
        <v>402898</v>
      </c>
      <c r="BS37" s="1782">
        <v>406384</v>
      </c>
      <c r="BT37" s="940">
        <v>401912</v>
      </c>
      <c r="BU37" s="940">
        <v>387293</v>
      </c>
      <c r="BV37" s="940">
        <v>394353</v>
      </c>
      <c r="BW37" s="940">
        <v>377176</v>
      </c>
      <c r="BX37" s="940">
        <v>384028</v>
      </c>
      <c r="BY37" s="940">
        <v>381593</v>
      </c>
      <c r="BZ37" s="940">
        <v>343617</v>
      </c>
      <c r="CA37" s="940">
        <v>376812</v>
      </c>
      <c r="CB37" s="940">
        <v>359641</v>
      </c>
      <c r="CC37" s="995">
        <v>367058</v>
      </c>
      <c r="CD37" s="1881">
        <v>350367</v>
      </c>
      <c r="CE37" s="1847">
        <v>358449</v>
      </c>
      <c r="CF37" s="1816">
        <v>352834</v>
      </c>
      <c r="CG37" s="1816">
        <v>339542</v>
      </c>
      <c r="CH37" s="1816">
        <v>349140</v>
      </c>
      <c r="CI37" s="940">
        <v>333556</v>
      </c>
      <c r="CJ37" s="940">
        <v>339249</v>
      </c>
      <c r="CK37" s="22"/>
      <c r="CL37" s="22"/>
      <c r="CM37" s="22"/>
      <c r="CN37" s="2020"/>
      <c r="CO37" s="2021"/>
      <c r="CP37" s="2008"/>
    </row>
    <row r="38" spans="1:94" ht="15.75" thickBot="1">
      <c r="A38" s="345" t="s">
        <v>440</v>
      </c>
      <c r="B38" s="566" t="s">
        <v>461</v>
      </c>
      <c r="C38" s="880" t="s">
        <v>461</v>
      </c>
      <c r="D38" s="884" t="s">
        <v>461</v>
      </c>
      <c r="E38" s="586">
        <f>SUM(W38:AH38)</f>
        <v>16327</v>
      </c>
      <c r="F38" s="586">
        <f>SUM(AI38:AT38)</f>
        <v>14404</v>
      </c>
      <c r="G38" s="907">
        <f>SUM(AU38:BF38)</f>
        <v>15835</v>
      </c>
      <c r="H38" s="907">
        <f>SUM(BG38:BR38)</f>
        <v>9747</v>
      </c>
      <c r="I38" s="834">
        <f>SUM(BS38:CD38)</f>
        <v>12446</v>
      </c>
      <c r="J38" s="806">
        <f>SUM(CE38:CP38)</f>
        <v>12900</v>
      </c>
      <c r="K38" s="587"/>
      <c r="L38" s="183"/>
      <c r="M38" s="183"/>
      <c r="N38" s="183"/>
      <c r="O38" s="183"/>
      <c r="P38" s="183"/>
      <c r="Q38" s="183"/>
      <c r="R38" s="182"/>
      <c r="S38" s="182"/>
      <c r="T38" s="568"/>
      <c r="U38" s="568"/>
      <c r="V38" s="230"/>
      <c r="W38" s="646">
        <v>1541</v>
      </c>
      <c r="X38" s="561">
        <v>1550</v>
      </c>
      <c r="Y38" s="561">
        <v>1374</v>
      </c>
      <c r="Z38" s="561">
        <v>1436</v>
      </c>
      <c r="AA38" s="561">
        <v>1287</v>
      </c>
      <c r="AB38" s="561">
        <v>1292</v>
      </c>
      <c r="AC38" s="561">
        <v>1268</v>
      </c>
      <c r="AD38" s="561">
        <v>1265</v>
      </c>
      <c r="AE38" s="561">
        <v>1394</v>
      </c>
      <c r="AF38" s="560">
        <v>1276</v>
      </c>
      <c r="AG38" s="560">
        <v>1292</v>
      </c>
      <c r="AH38" s="562">
        <v>1352</v>
      </c>
      <c r="AI38" s="567">
        <v>1321</v>
      </c>
      <c r="AJ38" s="561">
        <v>1390</v>
      </c>
      <c r="AK38" s="561">
        <v>1243</v>
      </c>
      <c r="AL38" s="561">
        <v>1254</v>
      </c>
      <c r="AM38" s="561">
        <v>1109</v>
      </c>
      <c r="AN38" s="561">
        <v>1073</v>
      </c>
      <c r="AO38" s="561">
        <v>1204</v>
      </c>
      <c r="AP38" s="561">
        <v>1031</v>
      </c>
      <c r="AQ38" s="561">
        <v>1163</v>
      </c>
      <c r="AR38" s="560">
        <v>1015</v>
      </c>
      <c r="AS38" s="560">
        <v>1194</v>
      </c>
      <c r="AT38" s="562">
        <v>1407</v>
      </c>
      <c r="AU38" s="567">
        <v>1443</v>
      </c>
      <c r="AV38" s="117">
        <v>1539</v>
      </c>
      <c r="AW38" s="117">
        <v>1237</v>
      </c>
      <c r="AX38" s="117">
        <v>1364</v>
      </c>
      <c r="AY38" s="117">
        <v>1343</v>
      </c>
      <c r="AZ38" s="117">
        <v>1266</v>
      </c>
      <c r="BA38" s="117">
        <v>1338</v>
      </c>
      <c r="BB38" s="117">
        <v>1265</v>
      </c>
      <c r="BC38" s="117">
        <v>1390</v>
      </c>
      <c r="BD38" s="117">
        <v>1304</v>
      </c>
      <c r="BE38" s="640">
        <v>1102</v>
      </c>
      <c r="BF38" s="831">
        <v>1244</v>
      </c>
      <c r="BG38" s="567">
        <v>1061</v>
      </c>
      <c r="BH38" s="117">
        <v>986</v>
      </c>
      <c r="BI38" s="117">
        <v>995</v>
      </c>
      <c r="BJ38" s="117">
        <v>948</v>
      </c>
      <c r="BK38" s="117">
        <v>792</v>
      </c>
      <c r="BL38" s="117">
        <v>852</v>
      </c>
      <c r="BM38" s="1664">
        <v>655</v>
      </c>
      <c r="BN38" s="1664">
        <v>562</v>
      </c>
      <c r="BO38" s="1664">
        <v>692</v>
      </c>
      <c r="BP38" s="1664">
        <v>721</v>
      </c>
      <c r="BQ38" s="744">
        <v>738</v>
      </c>
      <c r="BR38" s="831">
        <v>745</v>
      </c>
      <c r="BS38" s="1783">
        <v>944</v>
      </c>
      <c r="BT38" s="943">
        <v>851</v>
      </c>
      <c r="BU38" s="943">
        <v>836</v>
      </c>
      <c r="BV38" s="943">
        <v>713</v>
      </c>
      <c r="BW38" s="943">
        <v>658</v>
      </c>
      <c r="BX38" s="943">
        <v>566</v>
      </c>
      <c r="BY38" s="943">
        <v>507</v>
      </c>
      <c r="BZ38" s="943">
        <v>465</v>
      </c>
      <c r="CA38" s="943">
        <v>456</v>
      </c>
      <c r="CB38" s="943">
        <v>1948</v>
      </c>
      <c r="CC38" s="996">
        <v>2242</v>
      </c>
      <c r="CD38" s="1827">
        <v>2260</v>
      </c>
      <c r="CE38" s="1848">
        <v>2396</v>
      </c>
      <c r="CF38" s="1817">
        <v>2188</v>
      </c>
      <c r="CG38" s="1817">
        <v>2494</v>
      </c>
      <c r="CH38" s="1817">
        <v>2284</v>
      </c>
      <c r="CI38" s="943">
        <v>1714</v>
      </c>
      <c r="CJ38" s="943">
        <v>1824</v>
      </c>
      <c r="CK38" s="99"/>
      <c r="CL38" s="99"/>
      <c r="CM38" s="99"/>
      <c r="CN38" s="2022"/>
      <c r="CO38" s="2023"/>
      <c r="CP38" s="195"/>
    </row>
    <row r="40" spans="1:94" ht="16.5" thickBot="1">
      <c r="A40" s="2305" t="s">
        <v>538</v>
      </c>
      <c r="B40" s="2305"/>
      <c r="C40" s="2305"/>
      <c r="D40" s="2306"/>
      <c r="E40" s="2306"/>
      <c r="F40" s="2306"/>
      <c r="G40" s="2306"/>
      <c r="H40" s="2305"/>
      <c r="I40" s="2305"/>
      <c r="J40" s="2305"/>
      <c r="K40" s="2305"/>
      <c r="L40" s="2305"/>
      <c r="M40" s="2305"/>
      <c r="N40" s="2305"/>
      <c r="O40" s="2305"/>
      <c r="P40" s="2305"/>
      <c r="Q40" s="2305"/>
      <c r="R40" s="2305"/>
      <c r="S40" s="2305"/>
      <c r="T40" s="2305"/>
      <c r="U40" s="2305"/>
      <c r="V40" s="2305"/>
      <c r="W40" s="2305"/>
      <c r="X40" s="2305"/>
      <c r="Y40" s="2305"/>
      <c r="Z40" s="2305"/>
      <c r="AA40" s="2305"/>
      <c r="AB40" s="2305"/>
      <c r="AC40" s="2305"/>
      <c r="AD40" s="2305"/>
      <c r="AE40" s="2305"/>
      <c r="AF40" s="2305"/>
      <c r="AG40" s="2305"/>
      <c r="AH40" s="2305"/>
      <c r="AI40" s="2305"/>
      <c r="AJ40" s="2305"/>
      <c r="AK40" s="2305"/>
      <c r="AL40" s="2305"/>
      <c r="AM40" s="2305"/>
      <c r="AN40" s="2305"/>
      <c r="AO40" s="2305"/>
      <c r="AP40" s="2305"/>
      <c r="AQ40" s="2305"/>
      <c r="AR40" s="2305"/>
      <c r="AS40" s="2305"/>
      <c r="AT40" s="2305"/>
      <c r="AU40" s="2305"/>
      <c r="AV40" s="2305"/>
      <c r="AW40" s="2305"/>
      <c r="AX40" s="2305"/>
      <c r="AY40" s="2305"/>
      <c r="AZ40" s="2305"/>
      <c r="BA40" s="2305"/>
      <c r="BB40" s="2305"/>
      <c r="BC40" s="2305"/>
      <c r="BD40" s="2305"/>
      <c r="BE40" s="2305"/>
      <c r="BF40" s="2305"/>
      <c r="BG40" s="2305"/>
      <c r="BH40" s="2305"/>
      <c r="BI40" s="2305"/>
      <c r="BJ40" s="2305"/>
      <c r="BK40" s="2305"/>
      <c r="BL40" s="2305"/>
      <c r="BM40" s="2305"/>
      <c r="BN40" s="2305"/>
      <c r="BO40" s="2305"/>
      <c r="BP40" s="2305"/>
      <c r="BQ40" s="2305"/>
      <c r="BR40" s="2305"/>
      <c r="BS40" s="1122"/>
      <c r="BT40" s="1122"/>
      <c r="BU40" s="1122"/>
      <c r="BV40" s="1122"/>
      <c r="BW40" s="1122"/>
      <c r="BX40" s="1122"/>
      <c r="BY40" s="1122"/>
      <c r="BZ40" s="1122"/>
      <c r="CA40" s="1122"/>
      <c r="CB40" s="1122"/>
      <c r="CC40" s="1122"/>
      <c r="CD40" s="1122"/>
      <c r="CE40" s="1122"/>
      <c r="CF40" s="1122"/>
      <c r="CG40" s="1122"/>
      <c r="CH40" s="1122"/>
      <c r="CI40" s="1122"/>
      <c r="CJ40" s="1122"/>
      <c r="CK40" s="1122"/>
      <c r="CL40" s="1122"/>
      <c r="CM40" s="1122"/>
      <c r="CN40" s="1122"/>
      <c r="CO40" s="1122"/>
      <c r="CP40" s="1122"/>
    </row>
    <row r="41" spans="1:94" ht="27" thickBot="1">
      <c r="A41" s="664" t="s">
        <v>581</v>
      </c>
      <c r="B41" s="140" t="s">
        <v>4</v>
      </c>
      <c r="C41" s="428" t="s">
        <v>7</v>
      </c>
      <c r="D41" s="887" t="s">
        <v>683</v>
      </c>
      <c r="E41" s="26" t="s">
        <v>684</v>
      </c>
      <c r="F41" s="26" t="s">
        <v>689</v>
      </c>
      <c r="G41" s="26" t="s">
        <v>687</v>
      </c>
      <c r="H41" s="26" t="s">
        <v>680</v>
      </c>
      <c r="I41" s="608" t="s">
        <v>729</v>
      </c>
      <c r="J41" s="407" t="s">
        <v>1101</v>
      </c>
      <c r="K41" s="435" t="s">
        <v>42</v>
      </c>
      <c r="L41" s="138" t="s">
        <v>31</v>
      </c>
      <c r="M41" s="138" t="s">
        <v>32</v>
      </c>
      <c r="N41" s="138" t="s">
        <v>33</v>
      </c>
      <c r="O41" s="138" t="s">
        <v>34</v>
      </c>
      <c r="P41" s="138" t="s">
        <v>35</v>
      </c>
      <c r="Q41" s="138" t="s">
        <v>36</v>
      </c>
      <c r="R41" s="138" t="s">
        <v>37</v>
      </c>
      <c r="S41" s="138" t="s">
        <v>38</v>
      </c>
      <c r="T41" s="138" t="s">
        <v>39</v>
      </c>
      <c r="U41" s="138" t="s">
        <v>40</v>
      </c>
      <c r="V41" s="139" t="s">
        <v>41</v>
      </c>
      <c r="W41" s="304" t="s">
        <v>388</v>
      </c>
      <c r="X41" s="138" t="s">
        <v>389</v>
      </c>
      <c r="Y41" s="138" t="s">
        <v>390</v>
      </c>
      <c r="Z41" s="138" t="s">
        <v>391</v>
      </c>
      <c r="AA41" s="138" t="s">
        <v>392</v>
      </c>
      <c r="AB41" s="138" t="s">
        <v>393</v>
      </c>
      <c r="AC41" s="138" t="s">
        <v>394</v>
      </c>
      <c r="AD41" s="138" t="s">
        <v>395</v>
      </c>
      <c r="AE41" s="138" t="s">
        <v>399</v>
      </c>
      <c r="AF41" s="138" t="s">
        <v>396</v>
      </c>
      <c r="AG41" s="138" t="s">
        <v>397</v>
      </c>
      <c r="AH41" s="139" t="s">
        <v>398</v>
      </c>
      <c r="AI41" s="304" t="s">
        <v>449</v>
      </c>
      <c r="AJ41" s="138" t="s">
        <v>450</v>
      </c>
      <c r="AK41" s="138" t="s">
        <v>451</v>
      </c>
      <c r="AL41" s="138" t="s">
        <v>452</v>
      </c>
      <c r="AM41" s="138" t="s">
        <v>459</v>
      </c>
      <c r="AN41" s="138" t="s">
        <v>460</v>
      </c>
      <c r="AO41" s="138" t="s">
        <v>453</v>
      </c>
      <c r="AP41" s="138" t="s">
        <v>454</v>
      </c>
      <c r="AQ41" s="138" t="s">
        <v>455</v>
      </c>
      <c r="AR41" s="138" t="s">
        <v>456</v>
      </c>
      <c r="AS41" s="138" t="s">
        <v>457</v>
      </c>
      <c r="AT41" s="139" t="s">
        <v>458</v>
      </c>
      <c r="AU41" s="304" t="s">
        <v>486</v>
      </c>
      <c r="AV41" s="138" t="s">
        <v>487</v>
      </c>
      <c r="AW41" s="138" t="s">
        <v>488</v>
      </c>
      <c r="AX41" s="138" t="s">
        <v>489</v>
      </c>
      <c r="AY41" s="138" t="s">
        <v>490</v>
      </c>
      <c r="AZ41" s="138" t="s">
        <v>491</v>
      </c>
      <c r="BA41" s="138" t="s">
        <v>492</v>
      </c>
      <c r="BB41" s="138" t="s">
        <v>493</v>
      </c>
      <c r="BC41" s="138" t="s">
        <v>494</v>
      </c>
      <c r="BD41" s="138" t="s">
        <v>495</v>
      </c>
      <c r="BE41" s="138" t="s">
        <v>496</v>
      </c>
      <c r="BF41" s="139" t="s">
        <v>497</v>
      </c>
      <c r="BG41" s="304" t="s">
        <v>668</v>
      </c>
      <c r="BH41" s="138" t="s">
        <v>669</v>
      </c>
      <c r="BI41" s="138" t="s">
        <v>670</v>
      </c>
      <c r="BJ41" s="138" t="s">
        <v>671</v>
      </c>
      <c r="BK41" s="138" t="s">
        <v>672</v>
      </c>
      <c r="BL41" s="138" t="s">
        <v>673</v>
      </c>
      <c r="BM41" s="138" t="s">
        <v>700</v>
      </c>
      <c r="BN41" s="138" t="s">
        <v>699</v>
      </c>
      <c r="BO41" s="138" t="s">
        <v>702</v>
      </c>
      <c r="BP41" s="138" t="s">
        <v>708</v>
      </c>
      <c r="BQ41" s="141" t="s">
        <v>710</v>
      </c>
      <c r="BR41" s="139" t="s">
        <v>713</v>
      </c>
      <c r="BS41" s="304" t="s">
        <v>784</v>
      </c>
      <c r="BT41" s="138" t="s">
        <v>785</v>
      </c>
      <c r="BU41" s="138" t="s">
        <v>788</v>
      </c>
      <c r="BV41" s="138" t="s">
        <v>789</v>
      </c>
      <c r="BW41" s="138" t="s">
        <v>790</v>
      </c>
      <c r="BX41" s="138" t="s">
        <v>791</v>
      </c>
      <c r="BY41" s="138" t="s">
        <v>792</v>
      </c>
      <c r="BZ41" s="138" t="s">
        <v>726</v>
      </c>
      <c r="CA41" s="138" t="s">
        <v>718</v>
      </c>
      <c r="CB41" s="138" t="s">
        <v>715</v>
      </c>
      <c r="CC41" s="138" t="s">
        <v>716</v>
      </c>
      <c r="CD41" s="139" t="s">
        <v>717</v>
      </c>
      <c r="CE41" s="304" t="s">
        <v>1103</v>
      </c>
      <c r="CF41" s="1802" t="s">
        <v>1104</v>
      </c>
      <c r="CG41" s="1802" t="s">
        <v>1105</v>
      </c>
      <c r="CH41" s="1802" t="s">
        <v>1106</v>
      </c>
      <c r="CI41" s="1802" t="s">
        <v>1107</v>
      </c>
      <c r="CJ41" s="1802" t="s">
        <v>1108</v>
      </c>
      <c r="CK41" s="1802" t="s">
        <v>1109</v>
      </c>
      <c r="CL41" s="1802" t="s">
        <v>1110</v>
      </c>
      <c r="CM41" s="1802" t="s">
        <v>1111</v>
      </c>
      <c r="CN41" s="1802" t="s">
        <v>1112</v>
      </c>
      <c r="CO41" s="1802" t="s">
        <v>1113</v>
      </c>
      <c r="CP41" s="1803" t="s">
        <v>1114</v>
      </c>
    </row>
    <row r="42" spans="1:94">
      <c r="A42" s="585" t="s">
        <v>540</v>
      </c>
      <c r="B42" s="575" t="s">
        <v>461</v>
      </c>
      <c r="C42" s="681" t="s">
        <v>461</v>
      </c>
      <c r="D42" s="889" t="s">
        <v>461</v>
      </c>
      <c r="E42" s="25">
        <f t="shared" ref="E42:I42" si="6">E44/E43</f>
        <v>0.24666805497709288</v>
      </c>
      <c r="F42" s="25">
        <f t="shared" si="6"/>
        <v>0.24387458471760798</v>
      </c>
      <c r="G42" s="1786">
        <f t="shared" si="6"/>
        <v>0.26802847415660785</v>
      </c>
      <c r="H42" s="1786">
        <f t="shared" si="6"/>
        <v>0.15208128482464767</v>
      </c>
      <c r="I42" s="2088">
        <f t="shared" si="6"/>
        <v>0.14521809807640207</v>
      </c>
      <c r="J42" s="913">
        <f>J44/J43</f>
        <v>0.13559831629585087</v>
      </c>
      <c r="K42" s="418"/>
      <c r="L42" s="180"/>
      <c r="M42" s="180"/>
      <c r="N42" s="180"/>
      <c r="O42" s="180"/>
      <c r="P42" s="180"/>
      <c r="Q42" s="180"/>
      <c r="R42" s="181"/>
      <c r="S42" s="181"/>
      <c r="T42" s="172"/>
      <c r="U42" s="172"/>
      <c r="V42" s="220"/>
      <c r="W42" s="601">
        <v>0.26493108728943338</v>
      </c>
      <c r="X42" s="595">
        <f>X44/X43</f>
        <v>0.23745819397993312</v>
      </c>
      <c r="Y42" s="595">
        <f t="shared" ref="Y42:AR42" si="7">Y44/Y43</f>
        <v>0.22085889570552147</v>
      </c>
      <c r="Z42" s="595">
        <f t="shared" si="7"/>
        <v>0.29259259259259257</v>
      </c>
      <c r="AA42" s="595">
        <f t="shared" si="7"/>
        <v>0.27317073170731709</v>
      </c>
      <c r="AB42" s="595">
        <f t="shared" si="7"/>
        <v>0.27506775067750677</v>
      </c>
      <c r="AC42" s="595">
        <f t="shared" si="7"/>
        <v>0.22055427251732102</v>
      </c>
      <c r="AD42" s="595">
        <f t="shared" si="7"/>
        <v>0.24187256176853056</v>
      </c>
      <c r="AE42" s="595">
        <f t="shared" si="7"/>
        <v>0.24019607843137256</v>
      </c>
      <c r="AF42" s="595">
        <f t="shared" si="7"/>
        <v>0.27427184466019416</v>
      </c>
      <c r="AG42" s="595">
        <f t="shared" si="7"/>
        <v>0.20435308343409916</v>
      </c>
      <c r="AH42" s="602">
        <f t="shared" si="7"/>
        <v>0.2223667100130039</v>
      </c>
      <c r="AI42" s="601">
        <f t="shared" si="7"/>
        <v>0.21560846560846561</v>
      </c>
      <c r="AJ42" s="595">
        <f t="shared" si="7"/>
        <v>0.24423963133640553</v>
      </c>
      <c r="AK42" s="595">
        <f t="shared" si="7"/>
        <v>0.22643979057591623</v>
      </c>
      <c r="AL42" s="595">
        <f t="shared" si="7"/>
        <v>0.22389791183294663</v>
      </c>
      <c r="AM42" s="595">
        <f t="shared" si="7"/>
        <v>0.21408450704225351</v>
      </c>
      <c r="AN42" s="595">
        <f t="shared" si="7"/>
        <v>0.22335766423357664</v>
      </c>
      <c r="AO42" s="595">
        <f t="shared" si="7"/>
        <v>0.26417525773195877</v>
      </c>
      <c r="AP42" s="595">
        <f t="shared" si="7"/>
        <v>0.29138166894664841</v>
      </c>
      <c r="AQ42" s="595">
        <f t="shared" si="7"/>
        <v>0.25483503981797495</v>
      </c>
      <c r="AR42" s="595">
        <f t="shared" si="7"/>
        <v>0.24361948955916474</v>
      </c>
      <c r="AS42" s="595">
        <v>0.27151639344262296</v>
      </c>
      <c r="AT42" s="602">
        <v>0.24377457404980341</v>
      </c>
      <c r="AU42" s="601">
        <v>0.25</v>
      </c>
      <c r="AV42" s="595">
        <v>0.28920187793427232</v>
      </c>
      <c r="AW42" s="595">
        <v>0.26455026455026454</v>
      </c>
      <c r="AX42" s="595">
        <v>0.26955475330926593</v>
      </c>
      <c r="AY42" s="595">
        <v>0.32295719844357978</v>
      </c>
      <c r="AZ42" s="595">
        <v>0.25763612217795484</v>
      </c>
      <c r="BA42" s="210">
        <v>0.28925619834710742</v>
      </c>
      <c r="BB42" s="595">
        <v>0.2572178477690289</v>
      </c>
      <c r="BC42" s="595">
        <v>0.27294685990338163</v>
      </c>
      <c r="BD42" s="595">
        <v>0.29598893499308437</v>
      </c>
      <c r="BE42" s="595">
        <v>0.21643835616438356</v>
      </c>
      <c r="BF42" s="890">
        <v>0.21649484536082475</v>
      </c>
      <c r="BG42" s="1671">
        <v>0.14545454545454545</v>
      </c>
      <c r="BH42" s="1665">
        <v>0.15904365904365905</v>
      </c>
      <c r="BI42" s="1665">
        <v>0.15911485774499473</v>
      </c>
      <c r="BJ42" s="1665">
        <v>0.18463302752293578</v>
      </c>
      <c r="BK42" s="1665">
        <v>0.16425755584756899</v>
      </c>
      <c r="BL42" s="1665">
        <v>0.15760111576011157</v>
      </c>
      <c r="BM42" s="1666">
        <v>0.13153456998313659</v>
      </c>
      <c r="BN42" s="1665">
        <v>0.11492537313432835</v>
      </c>
      <c r="BO42" s="1665">
        <v>0.18523489932885906</v>
      </c>
      <c r="BP42" s="1672">
        <v>0.13868613138686131</v>
      </c>
      <c r="BQ42" s="1665">
        <v>0.14163090128755365</v>
      </c>
      <c r="BR42" s="1710">
        <v>0.12328767123287671</v>
      </c>
      <c r="BS42" s="1807">
        <v>0.16713881019830029</v>
      </c>
      <c r="BT42" s="1841">
        <v>0.1278735632183908</v>
      </c>
      <c r="BU42" s="1841">
        <v>0.15727391874180865</v>
      </c>
      <c r="BV42" s="1841">
        <v>0.15482695810564662</v>
      </c>
      <c r="BW42" s="1841">
        <v>0.20163934426229507</v>
      </c>
      <c r="BX42" s="1841">
        <v>0.17064846416382254</v>
      </c>
      <c r="BY42" s="1841">
        <v>0.17348608837970539</v>
      </c>
      <c r="BZ42" s="1841">
        <v>0.18120805369127516</v>
      </c>
      <c r="CA42" s="1841">
        <v>0.15265866209262435</v>
      </c>
      <c r="CB42" s="1841">
        <v>0.05</v>
      </c>
      <c r="CC42" s="1841">
        <v>5.3254437869822487E-2</v>
      </c>
      <c r="CD42" s="1812">
        <v>0.13109243697478992</v>
      </c>
      <c r="CE42" s="1807">
        <v>0.12226277372262774</v>
      </c>
      <c r="CF42" s="1841">
        <v>0.16393442622950818</v>
      </c>
      <c r="CG42" s="1841">
        <v>0.13665594855305466</v>
      </c>
      <c r="CH42" s="1841">
        <v>0.13909774436090225</v>
      </c>
      <c r="CI42" s="944">
        <v>0.10404624277456648</v>
      </c>
      <c r="CJ42" s="944">
        <v>0.14343434343434344</v>
      </c>
      <c r="CK42" s="1841"/>
      <c r="CL42" s="1841"/>
      <c r="CM42" s="1841"/>
      <c r="CN42" s="1841"/>
      <c r="CO42" s="1841"/>
      <c r="CP42" s="1812"/>
    </row>
    <row r="43" spans="1:94">
      <c r="A43" s="495" t="s">
        <v>441</v>
      </c>
      <c r="B43" s="544" t="s">
        <v>461</v>
      </c>
      <c r="C43" s="879" t="s">
        <v>461</v>
      </c>
      <c r="D43" s="883" t="s">
        <v>461</v>
      </c>
      <c r="E43" s="639">
        <f>SUM(W43:AH43)</f>
        <v>9604</v>
      </c>
      <c r="F43" s="523">
        <f>SUM(AI43:AT43)</f>
        <v>9632</v>
      </c>
      <c r="G43" s="1787">
        <f>SUM(AU43:BF43)</f>
        <v>9693</v>
      </c>
      <c r="H43" s="1787">
        <f>SUM(BG43:BR43)</f>
        <v>9153</v>
      </c>
      <c r="I43" s="838">
        <f>SUM(BS43:CD43)</f>
        <v>7382</v>
      </c>
      <c r="J43" s="807">
        <f>SUM(CE43:CP43)</f>
        <v>3326</v>
      </c>
      <c r="K43" s="419" t="s">
        <v>1014</v>
      </c>
      <c r="L43" s="178"/>
      <c r="M43" s="178"/>
      <c r="N43" s="178"/>
      <c r="O43" s="178"/>
      <c r="P43" s="178"/>
      <c r="Q43" s="178"/>
      <c r="R43" s="179"/>
      <c r="S43" s="179"/>
      <c r="T43" s="145"/>
      <c r="U43" s="145"/>
      <c r="V43" s="221"/>
      <c r="W43" s="625">
        <v>653</v>
      </c>
      <c r="X43" s="521">
        <v>897</v>
      </c>
      <c r="Y43" s="521">
        <v>815</v>
      </c>
      <c r="Z43" s="521">
        <v>810</v>
      </c>
      <c r="AA43" s="521">
        <v>820</v>
      </c>
      <c r="AB43" s="521">
        <v>738</v>
      </c>
      <c r="AC43" s="521">
        <v>866</v>
      </c>
      <c r="AD43" s="521">
        <v>769</v>
      </c>
      <c r="AE43" s="521">
        <v>816</v>
      </c>
      <c r="AF43" s="155">
        <v>824</v>
      </c>
      <c r="AG43" s="155">
        <v>827</v>
      </c>
      <c r="AH43" s="596">
        <v>769</v>
      </c>
      <c r="AI43" s="597">
        <v>756</v>
      </c>
      <c r="AJ43" s="521">
        <v>868</v>
      </c>
      <c r="AK43" s="521">
        <v>764</v>
      </c>
      <c r="AL43" s="521">
        <v>862</v>
      </c>
      <c r="AM43" s="521">
        <v>710</v>
      </c>
      <c r="AN43" s="521">
        <v>685</v>
      </c>
      <c r="AO43" s="521">
        <v>776</v>
      </c>
      <c r="AP43" s="521">
        <v>731</v>
      </c>
      <c r="AQ43" s="521">
        <v>879</v>
      </c>
      <c r="AR43" s="155">
        <v>862</v>
      </c>
      <c r="AS43" s="155">
        <v>976</v>
      </c>
      <c r="AT43" s="596">
        <v>763</v>
      </c>
      <c r="AU43" s="597">
        <v>844</v>
      </c>
      <c r="AV43" s="115">
        <v>1065</v>
      </c>
      <c r="AW43" s="115">
        <v>756</v>
      </c>
      <c r="AX43" s="115">
        <v>831</v>
      </c>
      <c r="AY43" s="115">
        <v>771</v>
      </c>
      <c r="AZ43" s="115">
        <v>753</v>
      </c>
      <c r="BA43" s="115">
        <v>847</v>
      </c>
      <c r="BB43" s="115">
        <v>761</v>
      </c>
      <c r="BC43" s="115">
        <v>829</v>
      </c>
      <c r="BD43" s="115">
        <v>725</v>
      </c>
      <c r="BE43" s="808">
        <v>735</v>
      </c>
      <c r="BF43" s="877">
        <v>776</v>
      </c>
      <c r="BG43" s="1673">
        <v>770</v>
      </c>
      <c r="BH43" s="772">
        <v>962</v>
      </c>
      <c r="BI43" s="772">
        <v>949</v>
      </c>
      <c r="BJ43" s="772">
        <v>872</v>
      </c>
      <c r="BK43" s="772">
        <v>761</v>
      </c>
      <c r="BL43" s="772">
        <v>717</v>
      </c>
      <c r="BM43" s="772">
        <v>593</v>
      </c>
      <c r="BN43" s="772">
        <v>670</v>
      </c>
      <c r="BO43" s="772">
        <v>745</v>
      </c>
      <c r="BP43" s="772">
        <v>685</v>
      </c>
      <c r="BQ43" s="1674">
        <v>699</v>
      </c>
      <c r="BR43" s="1711">
        <v>730</v>
      </c>
      <c r="BS43" s="1805">
        <v>706</v>
      </c>
      <c r="BT43" s="1816">
        <v>696</v>
      </c>
      <c r="BU43" s="1816">
        <v>763</v>
      </c>
      <c r="BV43" s="1816">
        <v>549</v>
      </c>
      <c r="BW43" s="1816">
        <v>610</v>
      </c>
      <c r="BX43" s="1816">
        <v>586</v>
      </c>
      <c r="BY43" s="1816">
        <v>611</v>
      </c>
      <c r="BZ43" s="1816">
        <v>596</v>
      </c>
      <c r="CA43" s="1816">
        <v>583</v>
      </c>
      <c r="CB43" s="1816">
        <v>580</v>
      </c>
      <c r="CC43" s="1843">
        <v>507</v>
      </c>
      <c r="CD43" s="1819">
        <v>595</v>
      </c>
      <c r="CE43" s="1805">
        <v>548</v>
      </c>
      <c r="CF43" s="1816">
        <v>610</v>
      </c>
      <c r="CG43" s="1816">
        <v>622</v>
      </c>
      <c r="CH43" s="1816">
        <v>532</v>
      </c>
      <c r="CI43" s="940">
        <v>519</v>
      </c>
      <c r="CJ43" s="940">
        <v>495</v>
      </c>
      <c r="CK43" s="1816"/>
      <c r="CL43" s="1816"/>
      <c r="CM43" s="1816"/>
      <c r="CN43" s="1816"/>
      <c r="CO43" s="1843"/>
      <c r="CP43" s="1819"/>
    </row>
    <row r="44" spans="1:94" ht="15.75" thickBot="1">
      <c r="A44" s="345" t="s">
        <v>541</v>
      </c>
      <c r="B44" s="566" t="s">
        <v>461</v>
      </c>
      <c r="C44" s="880" t="s">
        <v>461</v>
      </c>
      <c r="D44" s="884" t="s">
        <v>461</v>
      </c>
      <c r="E44" s="640">
        <f>SUM(W44:AH44)</f>
        <v>2369</v>
      </c>
      <c r="F44" s="560">
        <f>SUM(AI44:AT44)</f>
        <v>2349</v>
      </c>
      <c r="G44" s="1788">
        <f>SUM(AU44:BF44)</f>
        <v>2598</v>
      </c>
      <c r="H44" s="1788">
        <f>SUM(BG44:BR44)</f>
        <v>1392</v>
      </c>
      <c r="I44" s="834">
        <f>SUM(BS44:CD44)</f>
        <v>1072</v>
      </c>
      <c r="J44" s="806">
        <f>SUM(CE44:CP44)</f>
        <v>451</v>
      </c>
      <c r="K44" s="587"/>
      <c r="L44" s="183"/>
      <c r="M44" s="183"/>
      <c r="N44" s="183"/>
      <c r="O44" s="183"/>
      <c r="P44" s="183"/>
      <c r="Q44" s="183"/>
      <c r="R44" s="182"/>
      <c r="S44" s="182"/>
      <c r="T44" s="568"/>
      <c r="U44" s="568"/>
      <c r="V44" s="230"/>
      <c r="W44" s="626">
        <v>173</v>
      </c>
      <c r="X44" s="598">
        <v>213</v>
      </c>
      <c r="Y44" s="598">
        <v>180</v>
      </c>
      <c r="Z44" s="598">
        <v>237</v>
      </c>
      <c r="AA44" s="598">
        <v>224</v>
      </c>
      <c r="AB44" s="598">
        <v>203</v>
      </c>
      <c r="AC44" s="598">
        <v>191</v>
      </c>
      <c r="AD44" s="598">
        <v>186</v>
      </c>
      <c r="AE44" s="598">
        <v>196</v>
      </c>
      <c r="AF44" s="496">
        <v>226</v>
      </c>
      <c r="AG44" s="496">
        <v>169</v>
      </c>
      <c r="AH44" s="599">
        <v>171</v>
      </c>
      <c r="AI44" s="600">
        <v>163</v>
      </c>
      <c r="AJ44" s="598">
        <v>212</v>
      </c>
      <c r="AK44" s="598">
        <v>173</v>
      </c>
      <c r="AL44" s="598">
        <v>193</v>
      </c>
      <c r="AM44" s="598">
        <v>152</v>
      </c>
      <c r="AN44" s="598">
        <v>153</v>
      </c>
      <c r="AO44" s="598">
        <v>205</v>
      </c>
      <c r="AP44" s="598">
        <v>213</v>
      </c>
      <c r="AQ44" s="598">
        <v>224</v>
      </c>
      <c r="AR44" s="496">
        <v>210</v>
      </c>
      <c r="AS44" s="496">
        <v>265</v>
      </c>
      <c r="AT44" s="599">
        <v>186</v>
      </c>
      <c r="AU44" s="600">
        <v>211</v>
      </c>
      <c r="AV44" s="117">
        <v>309</v>
      </c>
      <c r="AW44" s="117">
        <v>199</v>
      </c>
      <c r="AX44" s="117">
        <v>224</v>
      </c>
      <c r="AY44" s="117">
        <v>249</v>
      </c>
      <c r="AZ44" s="117">
        <v>194</v>
      </c>
      <c r="BA44" s="117">
        <v>245</v>
      </c>
      <c r="BB44" s="117">
        <v>195</v>
      </c>
      <c r="BC44" s="117">
        <v>227</v>
      </c>
      <c r="BD44" s="117">
        <v>218</v>
      </c>
      <c r="BE44" s="809">
        <v>159</v>
      </c>
      <c r="BF44" s="831">
        <v>168</v>
      </c>
      <c r="BG44" s="1675">
        <v>112</v>
      </c>
      <c r="BH44" s="1664">
        <v>153</v>
      </c>
      <c r="BI44" s="1664">
        <v>151</v>
      </c>
      <c r="BJ44" s="1664">
        <v>161</v>
      </c>
      <c r="BK44" s="1664">
        <v>125</v>
      </c>
      <c r="BL44" s="1664">
        <v>113</v>
      </c>
      <c r="BM44" s="1664">
        <v>78</v>
      </c>
      <c r="BN44" s="1664">
        <v>77</v>
      </c>
      <c r="BO44" s="1664">
        <v>138</v>
      </c>
      <c r="BP44" s="1664">
        <v>95</v>
      </c>
      <c r="BQ44" s="1676">
        <v>99</v>
      </c>
      <c r="BR44" s="1081">
        <v>90</v>
      </c>
      <c r="BS44" s="1806">
        <v>118</v>
      </c>
      <c r="BT44" s="1817">
        <v>89</v>
      </c>
      <c r="BU44" s="1817">
        <v>120</v>
      </c>
      <c r="BV44" s="1817">
        <v>85</v>
      </c>
      <c r="BW44" s="1817">
        <v>123</v>
      </c>
      <c r="BX44" s="1817">
        <v>100</v>
      </c>
      <c r="BY44" s="1817">
        <v>106</v>
      </c>
      <c r="BZ44" s="1817">
        <v>108</v>
      </c>
      <c r="CA44" s="1817">
        <v>89</v>
      </c>
      <c r="CB44" s="1817">
        <v>29</v>
      </c>
      <c r="CC44" s="1844">
        <v>27</v>
      </c>
      <c r="CD44" s="1811">
        <v>78</v>
      </c>
      <c r="CE44" s="1806">
        <v>67</v>
      </c>
      <c r="CF44" s="1817">
        <v>100</v>
      </c>
      <c r="CG44" s="1817">
        <v>85</v>
      </c>
      <c r="CH44" s="1817">
        <v>74</v>
      </c>
      <c r="CI44" s="943">
        <v>54</v>
      </c>
      <c r="CJ44" s="943">
        <v>71</v>
      </c>
      <c r="CK44" s="1817"/>
      <c r="CL44" s="1817"/>
      <c r="CM44" s="1817"/>
      <c r="CN44" s="1817"/>
      <c r="CO44" s="1844"/>
      <c r="CP44" s="1811"/>
    </row>
    <row r="45" spans="1:94" ht="15.75" thickBot="1">
      <c r="A45" s="663" t="s">
        <v>542</v>
      </c>
      <c r="E45" s="8"/>
      <c r="F45" s="8"/>
      <c r="G45" s="8"/>
      <c r="H45" s="8"/>
      <c r="I45" s="8"/>
      <c r="J45" s="8"/>
    </row>
    <row r="46" spans="1:94" ht="15.75" hidden="1" thickBot="1">
      <c r="A46" s="604"/>
      <c r="B46" s="603"/>
      <c r="C46" s="8"/>
      <c r="D46" s="8"/>
      <c r="E46" s="8"/>
      <c r="F46" s="8"/>
      <c r="G46" s="8"/>
      <c r="H46" s="8"/>
      <c r="I46" s="8"/>
      <c r="J46" s="8"/>
      <c r="K46" s="8"/>
      <c r="L46" s="8"/>
      <c r="M46" s="8"/>
      <c r="N46" s="8"/>
      <c r="O46" s="8"/>
      <c r="P46" s="8"/>
      <c r="Q46" s="8"/>
      <c r="R46" s="8"/>
      <c r="S46" s="8"/>
      <c r="T46" s="8"/>
      <c r="U46" s="8"/>
      <c r="V46" s="8"/>
      <c r="W46" s="8"/>
      <c r="X46" s="8"/>
      <c r="Y46" s="8"/>
    </row>
    <row r="47" spans="1:94" ht="30.75" customHeight="1" thickBot="1">
      <c r="A47" s="664" t="s">
        <v>1022</v>
      </c>
      <c r="B47" s="140" t="s">
        <v>4</v>
      </c>
      <c r="C47" s="428" t="s">
        <v>7</v>
      </c>
      <c r="D47" s="887" t="s">
        <v>683</v>
      </c>
      <c r="E47" s="26" t="s">
        <v>684</v>
      </c>
      <c r="F47" s="26" t="s">
        <v>689</v>
      </c>
      <c r="G47" s="26" t="s">
        <v>687</v>
      </c>
      <c r="H47" s="26" t="s">
        <v>680</v>
      </c>
      <c r="I47" s="608" t="s">
        <v>729</v>
      </c>
      <c r="J47" s="407" t="s">
        <v>1101</v>
      </c>
      <c r="K47" s="435" t="s">
        <v>42</v>
      </c>
      <c r="L47" s="138" t="s">
        <v>31</v>
      </c>
      <c r="M47" s="138" t="s">
        <v>32</v>
      </c>
      <c r="N47" s="138" t="s">
        <v>33</v>
      </c>
      <c r="O47" s="138" t="s">
        <v>34</v>
      </c>
      <c r="P47" s="138" t="s">
        <v>35</v>
      </c>
      <c r="Q47" s="138" t="s">
        <v>36</v>
      </c>
      <c r="R47" s="138" t="s">
        <v>37</v>
      </c>
      <c r="S47" s="138" t="s">
        <v>38</v>
      </c>
      <c r="T47" s="138" t="s">
        <v>39</v>
      </c>
      <c r="U47" s="138" t="s">
        <v>40</v>
      </c>
      <c r="V47" s="139" t="s">
        <v>41</v>
      </c>
      <c r="W47" s="304" t="s">
        <v>388</v>
      </c>
      <c r="X47" s="1690" t="s">
        <v>1015</v>
      </c>
      <c r="Y47" s="138" t="s">
        <v>390</v>
      </c>
      <c r="Z47" s="138" t="s">
        <v>391</v>
      </c>
      <c r="AA47" s="138" t="s">
        <v>392</v>
      </c>
      <c r="AB47" s="138" t="s">
        <v>393</v>
      </c>
      <c r="AC47" s="138" t="s">
        <v>394</v>
      </c>
      <c r="AD47" s="138" t="s">
        <v>395</v>
      </c>
      <c r="AE47" s="138" t="s">
        <v>399</v>
      </c>
      <c r="AF47" s="138" t="s">
        <v>396</v>
      </c>
      <c r="AG47" s="138" t="s">
        <v>397</v>
      </c>
      <c r="AH47" s="139" t="s">
        <v>398</v>
      </c>
      <c r="AI47" s="304" t="s">
        <v>449</v>
      </c>
      <c r="AJ47" s="138" t="s">
        <v>450</v>
      </c>
      <c r="AK47" s="138" t="s">
        <v>451</v>
      </c>
      <c r="AL47" s="138" t="s">
        <v>452</v>
      </c>
      <c r="AM47" s="138" t="s">
        <v>459</v>
      </c>
      <c r="AN47" s="138" t="s">
        <v>460</v>
      </c>
      <c r="AO47" s="138" t="s">
        <v>453</v>
      </c>
      <c r="AP47" s="138" t="s">
        <v>454</v>
      </c>
      <c r="AQ47" s="138" t="s">
        <v>455</v>
      </c>
      <c r="AR47" s="138" t="s">
        <v>456</v>
      </c>
      <c r="AS47" s="138" t="s">
        <v>457</v>
      </c>
      <c r="AT47" s="139" t="s">
        <v>458</v>
      </c>
      <c r="AU47" s="304" t="s">
        <v>486</v>
      </c>
      <c r="AV47" s="138" t="s">
        <v>487</v>
      </c>
      <c r="AW47" s="138" t="s">
        <v>488</v>
      </c>
      <c r="AX47" s="138" t="s">
        <v>489</v>
      </c>
      <c r="AY47" s="138" t="s">
        <v>490</v>
      </c>
      <c r="AZ47" s="138" t="s">
        <v>491</v>
      </c>
      <c r="BA47" s="138" t="s">
        <v>492</v>
      </c>
      <c r="BB47" s="138" t="s">
        <v>493</v>
      </c>
      <c r="BC47" s="138" t="s">
        <v>494</v>
      </c>
      <c r="BD47" s="138" t="s">
        <v>495</v>
      </c>
      <c r="BE47" s="138" t="s">
        <v>496</v>
      </c>
      <c r="BF47" s="139" t="s">
        <v>497</v>
      </c>
      <c r="BG47" s="304" t="s">
        <v>668</v>
      </c>
      <c r="BH47" s="138" t="s">
        <v>669</v>
      </c>
      <c r="BI47" s="138" t="s">
        <v>670</v>
      </c>
      <c r="BJ47" s="138" t="s">
        <v>671</v>
      </c>
      <c r="BK47" s="138" t="s">
        <v>672</v>
      </c>
      <c r="BL47" s="138" t="s">
        <v>673</v>
      </c>
      <c r="BM47" s="138" t="s">
        <v>700</v>
      </c>
      <c r="BN47" s="138" t="s">
        <v>699</v>
      </c>
      <c r="BO47" s="138" t="s">
        <v>702</v>
      </c>
      <c r="BP47" s="138" t="s">
        <v>708</v>
      </c>
      <c r="BQ47" s="141" t="s">
        <v>710</v>
      </c>
      <c r="BR47" s="139" t="s">
        <v>713</v>
      </c>
      <c r="BS47" s="304" t="s">
        <v>784</v>
      </c>
      <c r="BT47" s="138" t="s">
        <v>785</v>
      </c>
      <c r="BU47" s="138" t="s">
        <v>788</v>
      </c>
      <c r="BV47" s="138" t="s">
        <v>789</v>
      </c>
      <c r="BW47" s="138" t="s">
        <v>790</v>
      </c>
      <c r="BX47" s="138" t="s">
        <v>791</v>
      </c>
      <c r="BY47" s="138" t="s">
        <v>792</v>
      </c>
      <c r="BZ47" s="138" t="s">
        <v>726</v>
      </c>
      <c r="CA47" s="138" t="s">
        <v>718</v>
      </c>
      <c r="CB47" s="138" t="s">
        <v>715</v>
      </c>
      <c r="CC47" s="138" t="s">
        <v>716</v>
      </c>
      <c r="CD47" s="139" t="s">
        <v>717</v>
      </c>
      <c r="CE47" s="304" t="s">
        <v>1103</v>
      </c>
      <c r="CF47" s="1802" t="s">
        <v>1104</v>
      </c>
      <c r="CG47" s="1802" t="s">
        <v>1105</v>
      </c>
      <c r="CH47" s="1802" t="s">
        <v>1106</v>
      </c>
      <c r="CI47" s="1802" t="s">
        <v>1107</v>
      </c>
      <c r="CJ47" s="1802" t="s">
        <v>1108</v>
      </c>
      <c r="CK47" s="1802" t="s">
        <v>1109</v>
      </c>
      <c r="CL47" s="1802" t="s">
        <v>1110</v>
      </c>
      <c r="CM47" s="1802" t="s">
        <v>1111</v>
      </c>
      <c r="CN47" s="1802" t="s">
        <v>1112</v>
      </c>
      <c r="CO47" s="1802" t="s">
        <v>1113</v>
      </c>
      <c r="CP47" s="1803" t="s">
        <v>1114</v>
      </c>
    </row>
    <row r="48" spans="1:94">
      <c r="A48" s="585" t="s">
        <v>544</v>
      </c>
      <c r="B48" s="575" t="s">
        <v>461</v>
      </c>
      <c r="C48" s="681" t="s">
        <v>461</v>
      </c>
      <c r="D48" s="889" t="s">
        <v>461</v>
      </c>
      <c r="E48" s="25">
        <f t="shared" ref="E48:J48" si="8">E50/E49</f>
        <v>0.14017942978389356</v>
      </c>
      <c r="F48" s="25">
        <f t="shared" si="8"/>
        <v>0.13896860127146723</v>
      </c>
      <c r="G48" s="1786">
        <f t="shared" si="8"/>
        <v>0.146226788742468</v>
      </c>
      <c r="H48" s="1786">
        <f t="shared" si="8"/>
        <v>0.12225313907961256</v>
      </c>
      <c r="I48" s="2089">
        <f t="shared" si="8"/>
        <v>0.10756210112997622</v>
      </c>
      <c r="J48" s="913">
        <f t="shared" si="8"/>
        <v>0.12638325904341513</v>
      </c>
      <c r="K48" s="418"/>
      <c r="L48" s="180"/>
      <c r="M48" s="180"/>
      <c r="N48" s="180"/>
      <c r="O48" s="180"/>
      <c r="P48" s="180"/>
      <c r="Q48" s="180"/>
      <c r="R48" s="181"/>
      <c r="S48" s="181"/>
      <c r="T48" s="172"/>
      <c r="U48" s="172"/>
      <c r="V48" s="220"/>
      <c r="W48" s="601">
        <f t="shared" ref="W48:AS48" si="9">W50/W49</f>
        <v>0.14214032778176008</v>
      </c>
      <c r="X48" s="595">
        <f t="shared" si="9"/>
        <v>0.13883619226391358</v>
      </c>
      <c r="Y48" s="595">
        <f t="shared" si="9"/>
        <v>0.13918238888563811</v>
      </c>
      <c r="Z48" s="595">
        <f t="shared" si="9"/>
        <v>0.1398007339232219</v>
      </c>
      <c r="AA48" s="595">
        <f t="shared" si="9"/>
        <v>0.14059400419907656</v>
      </c>
      <c r="AB48" s="595">
        <f t="shared" si="9"/>
        <v>0.14139833649015893</v>
      </c>
      <c r="AC48" s="595">
        <f t="shared" si="9"/>
        <v>0.14023382245172725</v>
      </c>
      <c r="AD48" s="595">
        <f t="shared" si="9"/>
        <v>0.13974909624116608</v>
      </c>
      <c r="AE48" s="595">
        <f t="shared" si="9"/>
        <v>0.13938520611959146</v>
      </c>
      <c r="AF48" s="595">
        <f t="shared" si="9"/>
        <v>0.13961854052811629</v>
      </c>
      <c r="AG48" s="595">
        <f t="shared" si="9"/>
        <v>0.14063553369259341</v>
      </c>
      <c r="AH48" s="602">
        <f t="shared" si="9"/>
        <v>0.1404736029807947</v>
      </c>
      <c r="AI48" s="601">
        <f t="shared" si="9"/>
        <v>0.13939705225547119</v>
      </c>
      <c r="AJ48" s="595">
        <f t="shared" si="9"/>
        <v>0.1394074405104489</v>
      </c>
      <c r="AK48" s="595">
        <f t="shared" si="9"/>
        <v>0.13748258244310266</v>
      </c>
      <c r="AL48" s="595">
        <f t="shared" si="9"/>
        <v>0.13633034055938187</v>
      </c>
      <c r="AM48" s="595">
        <f t="shared" si="9"/>
        <v>0.13770851291572336</v>
      </c>
      <c r="AN48" s="595">
        <f t="shared" si="9"/>
        <v>0.1378328389460827</v>
      </c>
      <c r="AO48" s="595">
        <f t="shared" si="9"/>
        <v>0.13439902920551206</v>
      </c>
      <c r="AP48" s="595">
        <f t="shared" si="9"/>
        <v>0.13591833586176749</v>
      </c>
      <c r="AQ48" s="595">
        <f t="shared" si="9"/>
        <v>0.13698851690118066</v>
      </c>
      <c r="AR48" s="595">
        <f t="shared" si="9"/>
        <v>0.14019167422486081</v>
      </c>
      <c r="AS48" s="595">
        <f t="shared" si="9"/>
        <v>0.14599278076317646</v>
      </c>
      <c r="AT48" s="602">
        <v>0.14557661555827298</v>
      </c>
      <c r="AU48" s="601">
        <v>0.14489346303183137</v>
      </c>
      <c r="AV48" s="595">
        <v>0.14428199051054713</v>
      </c>
      <c r="AW48" s="595">
        <v>0.14571995855949824</v>
      </c>
      <c r="AX48" s="595">
        <v>0.14506895859778549</v>
      </c>
      <c r="AY48" s="595">
        <v>0.14722300009334455</v>
      </c>
      <c r="AZ48" s="595">
        <v>0.14756360676683694</v>
      </c>
      <c r="BA48" s="210">
        <v>0.14653965652634093</v>
      </c>
      <c r="BB48" s="595">
        <v>0.14627573699888566</v>
      </c>
      <c r="BC48" s="595">
        <v>0.14664363031185237</v>
      </c>
      <c r="BD48" s="595">
        <v>0.14678037638762714</v>
      </c>
      <c r="BE48" s="595">
        <v>0.14566723441940449</v>
      </c>
      <c r="BF48" s="890">
        <v>0.14632230880285169</v>
      </c>
      <c r="BG48" s="601">
        <v>0.1320129977473532</v>
      </c>
      <c r="BH48" s="595">
        <v>0.13026026921342668</v>
      </c>
      <c r="BI48" s="595">
        <v>0.13067121460632106</v>
      </c>
      <c r="BJ48" s="595">
        <v>0.13108462742265559</v>
      </c>
      <c r="BK48" s="595">
        <v>0.12982035987402182</v>
      </c>
      <c r="BL48" s="595">
        <v>0.12732352250564258</v>
      </c>
      <c r="BM48" s="1666">
        <v>0.12525811811484935</v>
      </c>
      <c r="BN48" s="1665">
        <v>0.12084070973152129</v>
      </c>
      <c r="BO48" s="1665">
        <v>0.11707096903612213</v>
      </c>
      <c r="BP48" s="1665">
        <v>0.11167368582163612</v>
      </c>
      <c r="BQ48" s="1665">
        <v>0.10745475407255092</v>
      </c>
      <c r="BR48" s="1710">
        <v>0.10385694491698841</v>
      </c>
      <c r="BS48" s="1807">
        <v>0.10440731049988464</v>
      </c>
      <c r="BT48" s="1841">
        <v>0.10507939971632331</v>
      </c>
      <c r="BU48" s="1841">
        <v>0.10548268990128377</v>
      </c>
      <c r="BV48" s="1841">
        <v>0.10657409021655916</v>
      </c>
      <c r="BW48" s="1841">
        <v>0.1081255487733923</v>
      </c>
      <c r="BX48" s="1841">
        <v>0.10900220300939396</v>
      </c>
      <c r="BY48" s="1841">
        <v>0.11010576591453027</v>
      </c>
      <c r="BZ48" s="1841">
        <v>0.11603618039106404</v>
      </c>
      <c r="CA48" s="1841">
        <v>0.11800658952361245</v>
      </c>
      <c r="CB48" s="1841">
        <v>0.11449454252943705</v>
      </c>
      <c r="CC48" s="1841">
        <v>0.10109196730897371</v>
      </c>
      <c r="CD48" s="1812">
        <v>9.2660310082817859E-2</v>
      </c>
      <c r="CE48" s="1807">
        <f>CE50/CE49</f>
        <v>0.15060091910180456</v>
      </c>
      <c r="CF48" s="1841">
        <f t="shared" ref="CF48:CJ48" si="10">CF50/CF49</f>
        <v>0.14680158261719248</v>
      </c>
      <c r="CG48" s="1841">
        <f t="shared" si="10"/>
        <v>0.14896684145317463</v>
      </c>
      <c r="CH48" s="1841">
        <f t="shared" si="10"/>
        <v>1.490273017104205E-2</v>
      </c>
      <c r="CI48" s="944">
        <f t="shared" si="10"/>
        <v>0.14934864961026614</v>
      </c>
      <c r="CJ48" s="944">
        <f t="shared" si="10"/>
        <v>0.14925254663315254</v>
      </c>
      <c r="CK48" s="1841"/>
      <c r="CL48" s="1841"/>
      <c r="CM48" s="1841"/>
      <c r="CN48" s="1841"/>
      <c r="CO48" s="1841"/>
      <c r="CP48" s="1812"/>
    </row>
    <row r="49" spans="1:94">
      <c r="A49" s="495" t="s">
        <v>442</v>
      </c>
      <c r="B49" s="544" t="s">
        <v>461</v>
      </c>
      <c r="C49" s="879" t="s">
        <v>461</v>
      </c>
      <c r="D49" s="883" t="s">
        <v>461</v>
      </c>
      <c r="E49" s="523">
        <f>SUM(W49:AH49)</f>
        <v>5625376</v>
      </c>
      <c r="F49" s="523">
        <f>SUM(AI49:AT49)</f>
        <v>5150113</v>
      </c>
      <c r="G49" s="1787">
        <f>SUM(AU49:BF49)</f>
        <v>5201140</v>
      </c>
      <c r="H49" s="1787">
        <f>SUM(BG49:BR49)</f>
        <v>4886942</v>
      </c>
      <c r="I49" s="198">
        <f>SUM(BS49:CD49)</f>
        <v>4541423</v>
      </c>
      <c r="J49" s="807">
        <f>SUM(CE49:CP49)</f>
        <v>2079690</v>
      </c>
      <c r="K49" s="420"/>
      <c r="L49" s="179"/>
      <c r="M49" s="179"/>
      <c r="N49" s="179"/>
      <c r="O49" s="179"/>
      <c r="P49" s="179"/>
      <c r="Q49" s="179"/>
      <c r="R49" s="179"/>
      <c r="S49" s="179"/>
      <c r="T49" s="145"/>
      <c r="U49" s="145"/>
      <c r="V49" s="221"/>
      <c r="W49" s="625">
        <v>511987</v>
      </c>
      <c r="X49" s="559">
        <v>500770</v>
      </c>
      <c r="Y49" s="559">
        <v>478516</v>
      </c>
      <c r="Z49" s="559">
        <v>489697</v>
      </c>
      <c r="AA49" s="559">
        <v>466293</v>
      </c>
      <c r="AB49" s="559">
        <v>473577</v>
      </c>
      <c r="AC49" s="559">
        <v>469416</v>
      </c>
      <c r="AD49" s="559">
        <v>423509</v>
      </c>
      <c r="AE49" s="559">
        <v>465652</v>
      </c>
      <c r="AF49" s="523">
        <v>448121</v>
      </c>
      <c r="AG49" s="523">
        <v>459834</v>
      </c>
      <c r="AH49" s="573">
        <v>438004</v>
      </c>
      <c r="AI49" s="555">
        <v>447800</v>
      </c>
      <c r="AJ49" s="559">
        <v>443061</v>
      </c>
      <c r="AK49" s="559">
        <v>426294</v>
      </c>
      <c r="AL49" s="559">
        <v>440951</v>
      </c>
      <c r="AM49" s="559">
        <v>422276</v>
      </c>
      <c r="AN49" s="559">
        <v>429825</v>
      </c>
      <c r="AO49" s="559">
        <v>428515</v>
      </c>
      <c r="AP49" s="559">
        <v>388910</v>
      </c>
      <c r="AQ49" s="559">
        <v>432810</v>
      </c>
      <c r="AR49" s="523">
        <v>422279</v>
      </c>
      <c r="AS49" s="523">
        <v>442152</v>
      </c>
      <c r="AT49" s="573">
        <v>425240</v>
      </c>
      <c r="AU49" s="555">
        <v>439378</v>
      </c>
      <c r="AV49" s="115">
        <v>439646</v>
      </c>
      <c r="AW49" s="115">
        <v>427581</v>
      </c>
      <c r="AX49" s="115">
        <v>443465</v>
      </c>
      <c r="AY49" s="115">
        <v>428460</v>
      </c>
      <c r="AZ49" s="115">
        <v>439786</v>
      </c>
      <c r="BA49" s="115">
        <v>439232</v>
      </c>
      <c r="BB49" s="115">
        <v>411792</v>
      </c>
      <c r="BC49" s="115">
        <v>440885</v>
      </c>
      <c r="BD49" s="22">
        <v>425591</v>
      </c>
      <c r="BE49" s="22">
        <v>440030</v>
      </c>
      <c r="BF49" s="877">
        <v>425294</v>
      </c>
      <c r="BG49" s="555">
        <v>405301</v>
      </c>
      <c r="BH49" s="115">
        <v>405849</v>
      </c>
      <c r="BI49" s="115">
        <v>398129</v>
      </c>
      <c r="BJ49" s="115">
        <v>415350</v>
      </c>
      <c r="BK49" s="115">
        <v>404197</v>
      </c>
      <c r="BL49" s="115">
        <v>417362</v>
      </c>
      <c r="BM49" s="772">
        <v>416476</v>
      </c>
      <c r="BN49" s="772">
        <v>375635</v>
      </c>
      <c r="BO49" s="772">
        <v>418746</v>
      </c>
      <c r="BP49" s="870">
        <v>405082</v>
      </c>
      <c r="BQ49" s="870">
        <v>419209</v>
      </c>
      <c r="BR49" s="1711">
        <v>405606</v>
      </c>
      <c r="BS49" s="1847">
        <v>407414</v>
      </c>
      <c r="BT49" s="1816">
        <v>403276</v>
      </c>
      <c r="BU49" s="1816">
        <v>388386</v>
      </c>
      <c r="BV49" s="1816">
        <v>395781</v>
      </c>
      <c r="BW49" s="1816">
        <v>378116</v>
      </c>
      <c r="BX49" s="1816">
        <v>384928</v>
      </c>
      <c r="BY49" s="1816">
        <v>382732</v>
      </c>
      <c r="BZ49" s="1816">
        <v>344496</v>
      </c>
      <c r="CA49" s="1816">
        <v>376962</v>
      </c>
      <c r="CB49" s="1816">
        <v>360515</v>
      </c>
      <c r="CC49" s="1816">
        <v>367685</v>
      </c>
      <c r="CD49" s="1819">
        <v>351132</v>
      </c>
      <c r="CE49" s="1847">
        <v>359699</v>
      </c>
      <c r="CF49" s="1816">
        <v>354097</v>
      </c>
      <c r="CG49" s="1816">
        <v>340606</v>
      </c>
      <c r="CH49" s="1816">
        <v>350674</v>
      </c>
      <c r="CI49" s="940">
        <v>334459</v>
      </c>
      <c r="CJ49" s="940">
        <v>340155</v>
      </c>
      <c r="CK49" s="1816"/>
      <c r="CL49" s="1816"/>
      <c r="CM49" s="1816"/>
      <c r="CN49" s="1816"/>
      <c r="CO49" s="1816"/>
      <c r="CP49" s="1819"/>
    </row>
    <row r="50" spans="1:94" ht="15.75" thickBot="1">
      <c r="A50" s="605" t="s">
        <v>545</v>
      </c>
      <c r="B50" s="566" t="s">
        <v>461</v>
      </c>
      <c r="C50" s="880" t="s">
        <v>461</v>
      </c>
      <c r="D50" s="884" t="s">
        <v>461</v>
      </c>
      <c r="E50" s="560">
        <f>SUM(W50:AH50)</f>
        <v>788562</v>
      </c>
      <c r="F50" s="560">
        <f>SUM(AI50:AT50)</f>
        <v>715704</v>
      </c>
      <c r="G50" s="1788">
        <f>SUM(AU50:BF50)</f>
        <v>760546</v>
      </c>
      <c r="H50" s="1788">
        <f>SUM(BG50:BR50)</f>
        <v>597444</v>
      </c>
      <c r="I50" s="200">
        <f>SUM(BS50:CD50)</f>
        <v>488485</v>
      </c>
      <c r="J50" s="806">
        <f>SUM(CE50:CP50)</f>
        <v>262838</v>
      </c>
      <c r="K50" s="421"/>
      <c r="L50" s="182"/>
      <c r="M50" s="182"/>
      <c r="N50" s="182"/>
      <c r="O50" s="182"/>
      <c r="P50" s="182"/>
      <c r="Q50" s="182"/>
      <c r="R50" s="182"/>
      <c r="S50" s="182"/>
      <c r="T50" s="568"/>
      <c r="U50" s="568"/>
      <c r="V50" s="230"/>
      <c r="W50" s="626">
        <v>72774</v>
      </c>
      <c r="X50" s="561">
        <v>69525</v>
      </c>
      <c r="Y50" s="561">
        <v>66601</v>
      </c>
      <c r="Z50" s="561">
        <v>68460</v>
      </c>
      <c r="AA50" s="561">
        <v>65558</v>
      </c>
      <c r="AB50" s="561">
        <v>66963</v>
      </c>
      <c r="AC50" s="561">
        <v>65828</v>
      </c>
      <c r="AD50" s="561">
        <v>59185</v>
      </c>
      <c r="AE50" s="561">
        <v>64905</v>
      </c>
      <c r="AF50" s="560">
        <v>62566</v>
      </c>
      <c r="AG50" s="560">
        <v>64669</v>
      </c>
      <c r="AH50" s="562">
        <v>61528</v>
      </c>
      <c r="AI50" s="567">
        <v>62422</v>
      </c>
      <c r="AJ50" s="561">
        <v>61766</v>
      </c>
      <c r="AK50" s="561">
        <v>58608</v>
      </c>
      <c r="AL50" s="561">
        <v>60115</v>
      </c>
      <c r="AM50" s="561">
        <v>58151</v>
      </c>
      <c r="AN50" s="561">
        <v>59244</v>
      </c>
      <c r="AO50" s="561">
        <v>57592</v>
      </c>
      <c r="AP50" s="561">
        <v>52860</v>
      </c>
      <c r="AQ50" s="561">
        <v>59290</v>
      </c>
      <c r="AR50" s="560">
        <v>59200</v>
      </c>
      <c r="AS50" s="560">
        <v>64551</v>
      </c>
      <c r="AT50" s="562">
        <v>61905</v>
      </c>
      <c r="AU50" s="567">
        <v>63679</v>
      </c>
      <c r="AV50" s="117">
        <v>63430</v>
      </c>
      <c r="AW50" s="117">
        <v>62281</v>
      </c>
      <c r="AX50" s="117">
        <v>64313</v>
      </c>
      <c r="AY50" s="117">
        <v>63072</v>
      </c>
      <c r="AZ50" s="117">
        <v>64901</v>
      </c>
      <c r="BA50" s="117">
        <v>64386</v>
      </c>
      <c r="BB50" s="117">
        <v>60357</v>
      </c>
      <c r="BC50" s="117">
        <v>64733</v>
      </c>
      <c r="BD50" s="99">
        <v>62565</v>
      </c>
      <c r="BE50" s="99">
        <v>64599</v>
      </c>
      <c r="BF50" s="831">
        <v>62230</v>
      </c>
      <c r="BG50" s="567">
        <v>53505</v>
      </c>
      <c r="BH50" s="117">
        <v>52866</v>
      </c>
      <c r="BI50" s="117">
        <v>52024</v>
      </c>
      <c r="BJ50" s="117">
        <v>54446</v>
      </c>
      <c r="BK50" s="117">
        <v>52473</v>
      </c>
      <c r="BL50" s="117">
        <v>53140</v>
      </c>
      <c r="BM50" s="1664">
        <v>52167</v>
      </c>
      <c r="BN50" s="1664">
        <v>45392</v>
      </c>
      <c r="BO50" s="1664">
        <v>49023</v>
      </c>
      <c r="BP50" s="873">
        <v>45237</v>
      </c>
      <c r="BQ50" s="873">
        <v>45046</v>
      </c>
      <c r="BR50" s="1081">
        <v>42125</v>
      </c>
      <c r="BS50" s="1848">
        <v>42537</v>
      </c>
      <c r="BT50" s="1817">
        <v>42376</v>
      </c>
      <c r="BU50" s="1817">
        <v>40968</v>
      </c>
      <c r="BV50" s="1817">
        <v>42180</v>
      </c>
      <c r="BW50" s="1817">
        <v>40884</v>
      </c>
      <c r="BX50" s="1817">
        <v>41958</v>
      </c>
      <c r="BY50" s="1817">
        <v>42141</v>
      </c>
      <c r="BZ50" s="1817">
        <v>39974</v>
      </c>
      <c r="CA50" s="1817">
        <v>44484</v>
      </c>
      <c r="CB50" s="1817">
        <v>41277</v>
      </c>
      <c r="CC50" s="1817">
        <v>37170</v>
      </c>
      <c r="CD50" s="1811">
        <v>32536</v>
      </c>
      <c r="CE50" s="1848">
        <v>54171</v>
      </c>
      <c r="CF50" s="1817">
        <v>51982</v>
      </c>
      <c r="CG50" s="1817">
        <v>50739</v>
      </c>
      <c r="CH50" s="1817">
        <v>5226</v>
      </c>
      <c r="CI50" s="943">
        <v>49951</v>
      </c>
      <c r="CJ50" s="943">
        <v>50769</v>
      </c>
      <c r="CK50" s="1817"/>
      <c r="CL50" s="1817"/>
      <c r="CM50" s="1817"/>
      <c r="CN50" s="1817"/>
      <c r="CO50" s="1817"/>
      <c r="CP50" s="1811"/>
    </row>
    <row r="51" spans="1:94" ht="15.75" thickBot="1">
      <c r="A51" s="663" t="s">
        <v>1118</v>
      </c>
    </row>
    <row r="52" spans="1:94" ht="15.75" hidden="1" thickBot="1">
      <c r="A52" s="604"/>
      <c r="B52" s="603"/>
      <c r="C52" s="606"/>
      <c r="D52" s="606"/>
      <c r="E52" s="606"/>
      <c r="F52" s="606"/>
      <c r="G52" s="606"/>
      <c r="H52" s="606"/>
      <c r="I52" s="606"/>
      <c r="J52" s="606"/>
      <c r="K52" s="606"/>
      <c r="L52" s="606"/>
      <c r="M52" s="606"/>
      <c r="N52" s="606"/>
      <c r="O52" s="606"/>
      <c r="P52" s="606"/>
      <c r="Q52" s="606"/>
      <c r="R52" s="606"/>
      <c r="S52" s="606"/>
      <c r="T52" s="606"/>
      <c r="U52" s="606"/>
      <c r="V52" s="606"/>
      <c r="W52" s="606"/>
      <c r="X52" s="606"/>
      <c r="Y52" s="606"/>
    </row>
    <row r="53" spans="1:94" ht="32.25" customHeight="1" thickBot="1">
      <c r="A53" s="664" t="s">
        <v>586</v>
      </c>
      <c r="B53" s="140" t="s">
        <v>4</v>
      </c>
      <c r="C53" s="428" t="s">
        <v>7</v>
      </c>
      <c r="D53" s="887" t="s">
        <v>683</v>
      </c>
      <c r="E53" s="26" t="s">
        <v>684</v>
      </c>
      <c r="F53" s="26" t="s">
        <v>689</v>
      </c>
      <c r="G53" s="26" t="s">
        <v>687</v>
      </c>
      <c r="H53" s="26" t="s">
        <v>680</v>
      </c>
      <c r="I53" s="608" t="s">
        <v>729</v>
      </c>
      <c r="J53" s="407" t="s">
        <v>1101</v>
      </c>
      <c r="K53" s="435" t="s">
        <v>42</v>
      </c>
      <c r="L53" s="138" t="s">
        <v>31</v>
      </c>
      <c r="M53" s="138" t="s">
        <v>32</v>
      </c>
      <c r="N53" s="138" t="s">
        <v>33</v>
      </c>
      <c r="O53" s="138" t="s">
        <v>34</v>
      </c>
      <c r="P53" s="138" t="s">
        <v>35</v>
      </c>
      <c r="Q53" s="138" t="s">
        <v>36</v>
      </c>
      <c r="R53" s="138" t="s">
        <v>37</v>
      </c>
      <c r="S53" s="138" t="s">
        <v>38</v>
      </c>
      <c r="T53" s="138" t="s">
        <v>39</v>
      </c>
      <c r="U53" s="138" t="s">
        <v>40</v>
      </c>
      <c r="V53" s="139" t="s">
        <v>41</v>
      </c>
      <c r="W53" s="304" t="s">
        <v>388</v>
      </c>
      <c r="X53" s="138" t="s">
        <v>389</v>
      </c>
      <c r="Y53" s="138" t="s">
        <v>390</v>
      </c>
      <c r="Z53" s="138" t="s">
        <v>391</v>
      </c>
      <c r="AA53" s="138" t="s">
        <v>392</v>
      </c>
      <c r="AB53" s="138" t="s">
        <v>393</v>
      </c>
      <c r="AC53" s="138" t="s">
        <v>394</v>
      </c>
      <c r="AD53" s="138" t="s">
        <v>395</v>
      </c>
      <c r="AE53" s="138" t="s">
        <v>399</v>
      </c>
      <c r="AF53" s="138" t="s">
        <v>396</v>
      </c>
      <c r="AG53" s="138" t="s">
        <v>397</v>
      </c>
      <c r="AH53" s="139" t="s">
        <v>398</v>
      </c>
      <c r="AI53" s="304" t="s">
        <v>449</v>
      </c>
      <c r="AJ53" s="138" t="s">
        <v>450</v>
      </c>
      <c r="AK53" s="138" t="s">
        <v>451</v>
      </c>
      <c r="AL53" s="138" t="s">
        <v>452</v>
      </c>
      <c r="AM53" s="138" t="s">
        <v>459</v>
      </c>
      <c r="AN53" s="138" t="s">
        <v>460</v>
      </c>
      <c r="AO53" s="138" t="s">
        <v>453</v>
      </c>
      <c r="AP53" s="138" t="s">
        <v>454</v>
      </c>
      <c r="AQ53" s="311" t="s">
        <v>455</v>
      </c>
      <c r="AR53" s="304" t="s">
        <v>456</v>
      </c>
      <c r="AS53" s="138" t="s">
        <v>457</v>
      </c>
      <c r="AT53" s="139" t="s">
        <v>458</v>
      </c>
      <c r="AU53" s="435" t="s">
        <v>486</v>
      </c>
      <c r="AV53" s="138" t="s">
        <v>487</v>
      </c>
      <c r="AW53" s="138" t="s">
        <v>488</v>
      </c>
      <c r="AX53" s="138" t="s">
        <v>489</v>
      </c>
      <c r="AY53" s="138" t="s">
        <v>490</v>
      </c>
      <c r="AZ53" s="138" t="s">
        <v>491</v>
      </c>
      <c r="BA53" s="138" t="s">
        <v>492</v>
      </c>
      <c r="BB53" s="138" t="s">
        <v>493</v>
      </c>
      <c r="BC53" s="138" t="s">
        <v>494</v>
      </c>
      <c r="BD53" s="138" t="s">
        <v>495</v>
      </c>
      <c r="BE53" s="138" t="s">
        <v>496</v>
      </c>
      <c r="BF53" s="139" t="s">
        <v>497</v>
      </c>
      <c r="BG53" s="304" t="s">
        <v>668</v>
      </c>
      <c r="BH53" s="138" t="s">
        <v>669</v>
      </c>
      <c r="BI53" s="138" t="s">
        <v>670</v>
      </c>
      <c r="BJ53" s="138" t="s">
        <v>671</v>
      </c>
      <c r="BK53" s="138" t="s">
        <v>672</v>
      </c>
      <c r="BL53" s="138" t="s">
        <v>673</v>
      </c>
      <c r="BM53" s="138" t="s">
        <v>700</v>
      </c>
      <c r="BN53" s="138" t="s">
        <v>699</v>
      </c>
      <c r="BO53" s="138" t="s">
        <v>702</v>
      </c>
      <c r="BP53" s="138" t="s">
        <v>708</v>
      </c>
      <c r="BQ53" s="141" t="s">
        <v>710</v>
      </c>
      <c r="BR53" s="139" t="s">
        <v>713</v>
      </c>
      <c r="BS53" s="304" t="s">
        <v>784</v>
      </c>
      <c r="BT53" s="1802" t="s">
        <v>785</v>
      </c>
      <c r="BU53" s="1802" t="s">
        <v>788</v>
      </c>
      <c r="BV53" s="1802" t="s">
        <v>1092</v>
      </c>
      <c r="BW53" s="1802" t="s">
        <v>1093</v>
      </c>
      <c r="BX53" s="1802" t="s">
        <v>1094</v>
      </c>
      <c r="BY53" s="1802" t="s">
        <v>1095</v>
      </c>
      <c r="BZ53" s="1802" t="s">
        <v>1096</v>
      </c>
      <c r="CA53" s="1802" t="s">
        <v>1097</v>
      </c>
      <c r="CB53" s="1802" t="s">
        <v>1098</v>
      </c>
      <c r="CC53" s="141" t="s">
        <v>1099</v>
      </c>
      <c r="CD53" s="1803" t="s">
        <v>1100</v>
      </c>
      <c r="CE53" s="304" t="s">
        <v>1103</v>
      </c>
      <c r="CF53" s="1802" t="s">
        <v>1104</v>
      </c>
      <c r="CG53" s="1802" t="s">
        <v>1105</v>
      </c>
      <c r="CH53" s="1802" t="s">
        <v>1106</v>
      </c>
      <c r="CI53" s="1802" t="s">
        <v>1107</v>
      </c>
      <c r="CJ53" s="1802" t="s">
        <v>1108</v>
      </c>
      <c r="CK53" s="1802" t="s">
        <v>1109</v>
      </c>
      <c r="CL53" s="1802" t="s">
        <v>1110</v>
      </c>
      <c r="CM53" s="1802" t="s">
        <v>1111</v>
      </c>
      <c r="CN53" s="1802" t="s">
        <v>1112</v>
      </c>
      <c r="CO53" s="1802" t="s">
        <v>1113</v>
      </c>
      <c r="CP53" s="1803" t="s">
        <v>1114</v>
      </c>
    </row>
    <row r="54" spans="1:94">
      <c r="A54" s="585" t="s">
        <v>499</v>
      </c>
      <c r="B54" s="575" t="s">
        <v>461</v>
      </c>
      <c r="C54" s="681" t="s">
        <v>461</v>
      </c>
      <c r="D54" s="889" t="s">
        <v>461</v>
      </c>
      <c r="E54" s="25">
        <f t="shared" ref="E54:J54" si="11">E56/E55</f>
        <v>0.81510071621087321</v>
      </c>
      <c r="F54" s="25">
        <f t="shared" si="11"/>
        <v>0.81765074962910567</v>
      </c>
      <c r="G54" s="1786">
        <f t="shared" si="11"/>
        <v>0.80449456407131592</v>
      </c>
      <c r="H54" s="1786">
        <f t="shared" si="11"/>
        <v>0.77483201923573364</v>
      </c>
      <c r="I54" s="2088">
        <f t="shared" si="11"/>
        <v>0.81916592864546367</v>
      </c>
      <c r="J54" s="913">
        <f t="shared" si="11"/>
        <v>0.79915131582110799</v>
      </c>
      <c r="K54" s="418"/>
      <c r="L54" s="180"/>
      <c r="M54" s="180"/>
      <c r="N54" s="180"/>
      <c r="O54" s="180"/>
      <c r="P54" s="180"/>
      <c r="Q54" s="180"/>
      <c r="R54" s="181"/>
      <c r="S54" s="181"/>
      <c r="T54" s="172"/>
      <c r="U54" s="172"/>
      <c r="V54" s="220"/>
      <c r="W54" s="601">
        <f t="shared" ref="W54:AS54" si="12">W56/W55</f>
        <v>0.81034603689354834</v>
      </c>
      <c r="X54" s="595">
        <f t="shared" si="12"/>
        <v>0.81331664865959885</v>
      </c>
      <c r="Y54" s="595">
        <f t="shared" si="12"/>
        <v>0.81567161703398172</v>
      </c>
      <c r="Z54" s="595">
        <f t="shared" si="12"/>
        <v>0.81511999844284255</v>
      </c>
      <c r="AA54" s="595">
        <f t="shared" si="12"/>
        <v>0.81355157403490574</v>
      </c>
      <c r="AB54" s="595">
        <f t="shared" si="12"/>
        <v>0.81359471553377372</v>
      </c>
      <c r="AC54" s="595">
        <f t="shared" si="12"/>
        <v>0.81646767881730564</v>
      </c>
      <c r="AD54" s="595">
        <f t="shared" si="12"/>
        <v>0.81782895133267719</v>
      </c>
      <c r="AE54" s="595">
        <f t="shared" si="12"/>
        <v>0.81807403143011836</v>
      </c>
      <c r="AF54" s="595">
        <f t="shared" si="12"/>
        <v>0.81598416864005008</v>
      </c>
      <c r="AG54" s="595">
        <f t="shared" si="12"/>
        <v>0.81474872592448588</v>
      </c>
      <c r="AH54" s="602">
        <f t="shared" si="12"/>
        <v>0.81758918067533271</v>
      </c>
      <c r="AI54" s="601">
        <f t="shared" si="12"/>
        <v>0.8178800635368364</v>
      </c>
      <c r="AJ54" s="595">
        <f t="shared" si="12"/>
        <v>0.8221518668072707</v>
      </c>
      <c r="AK54" s="595">
        <f t="shared" si="12"/>
        <v>0.82254094882457773</v>
      </c>
      <c r="AL54" s="595">
        <f t="shared" si="12"/>
        <v>0.82195167245899348</v>
      </c>
      <c r="AM54" s="595">
        <f t="shared" si="12"/>
        <v>0.82139089405265764</v>
      </c>
      <c r="AN54" s="595">
        <f t="shared" si="12"/>
        <v>0.82388374406668086</v>
      </c>
      <c r="AO54" s="595">
        <f t="shared" si="12"/>
        <v>0.82732216565853123</v>
      </c>
      <c r="AP54" s="595">
        <f t="shared" si="12"/>
        <v>0.82275103344196321</v>
      </c>
      <c r="AQ54" s="688">
        <f t="shared" si="12"/>
        <v>0.81923736770438538</v>
      </c>
      <c r="AR54" s="601">
        <f t="shared" si="12"/>
        <v>0.81456621591318523</v>
      </c>
      <c r="AS54" s="595">
        <f t="shared" si="12"/>
        <v>0.79783046503112409</v>
      </c>
      <c r="AT54" s="602">
        <v>0.80092115522995033</v>
      </c>
      <c r="AU54" s="691">
        <v>0.80330594156963053</v>
      </c>
      <c r="AV54" s="595">
        <v>0.80494520168789485</v>
      </c>
      <c r="AW54" s="595">
        <v>0.80411372927748281</v>
      </c>
      <c r="AX54" s="595">
        <v>0.805353802334142</v>
      </c>
      <c r="AY54" s="595">
        <v>0.80369316831410698</v>
      </c>
      <c r="AZ54" s="595">
        <v>0.8040408815759974</v>
      </c>
      <c r="BA54" s="210">
        <v>0.80570832172310458</v>
      </c>
      <c r="BB54" s="595">
        <v>0.8056118383015517</v>
      </c>
      <c r="BC54" s="595">
        <v>0.80419556593901342</v>
      </c>
      <c r="BD54" s="595">
        <v>0.8027026754317369</v>
      </c>
      <c r="BE54" s="595">
        <v>0.8027857795087302</v>
      </c>
      <c r="BF54" s="890">
        <v>0.8055509815296612</v>
      </c>
      <c r="BG54" s="1677">
        <v>0.79644587646669895</v>
      </c>
      <c r="BH54" s="1665">
        <v>0.79544693012713119</v>
      </c>
      <c r="BI54" s="1665">
        <v>0.79158021652307153</v>
      </c>
      <c r="BJ54" s="1665">
        <v>0.79038681962223445</v>
      </c>
      <c r="BK54" s="1665">
        <v>0.78759518041281762</v>
      </c>
      <c r="BL54" s="1665">
        <v>0.7874077092722217</v>
      </c>
      <c r="BM54" s="1666">
        <v>0.78570003916941611</v>
      </c>
      <c r="BN54" s="1665">
        <v>0.77958150073304011</v>
      </c>
      <c r="BO54" s="1665">
        <v>0.76986973216742227</v>
      </c>
      <c r="BP54" s="1665">
        <v>0.75378016271592529</v>
      </c>
      <c r="BQ54" s="1665">
        <v>0.73616576193621885</v>
      </c>
      <c r="BR54" s="890">
        <v>0.72475442626846753</v>
      </c>
      <c r="BS54" s="1807">
        <f>BS56/BS55</f>
        <v>0.82371103176315941</v>
      </c>
      <c r="BT54" s="1890">
        <f t="shared" ref="BT54:BU54" si="13">BT56/BT55</f>
        <v>0.82299611347946389</v>
      </c>
      <c r="BU54" s="1890">
        <f t="shared" si="13"/>
        <v>0.82097401779124224</v>
      </c>
      <c r="BV54" s="1890">
        <f>BV56/BV55</f>
        <v>0.82446611249164325</v>
      </c>
      <c r="BW54" s="1890">
        <f t="shared" ref="BW54:CD54" si="14">BW56/BW55</f>
        <v>0.82324638079192125</v>
      </c>
      <c r="BX54" s="1890">
        <f t="shared" si="14"/>
        <v>0.82372524241865963</v>
      </c>
      <c r="BY54" s="1890">
        <f t="shared" si="14"/>
        <v>0.82429593362685205</v>
      </c>
      <c r="BZ54" s="1890">
        <f t="shared" si="14"/>
        <v>0.81954309792704516</v>
      </c>
      <c r="CA54" s="1890">
        <f t="shared" si="14"/>
        <v>0.81664246419978159</v>
      </c>
      <c r="CB54" s="1890">
        <f t="shared" si="14"/>
        <v>0.81217341165447399</v>
      </c>
      <c r="CC54" s="1890">
        <f t="shared" si="14"/>
        <v>0.80849862049488386</v>
      </c>
      <c r="CD54" s="1890">
        <f t="shared" si="14"/>
        <v>0.80722843609441552</v>
      </c>
      <c r="CE54" s="1807">
        <f>CE56/CE55</f>
        <v>0.80513429283929061</v>
      </c>
      <c r="CF54" s="1841">
        <f t="shared" ref="CF54:CJ54" si="15">CF56/CF55</f>
        <v>0.80719407394019149</v>
      </c>
      <c r="CG54" s="1841">
        <f t="shared" si="15"/>
        <v>0.79945156573871279</v>
      </c>
      <c r="CH54" s="1841">
        <f t="shared" si="15"/>
        <v>0.7963721290999618</v>
      </c>
      <c r="CI54" s="944">
        <f t="shared" si="15"/>
        <v>0.79429765681294273</v>
      </c>
      <c r="CJ54" s="944">
        <f t="shared" si="15"/>
        <v>0.79178903735061956</v>
      </c>
      <c r="CK54" s="2006"/>
      <c r="CL54" s="2006"/>
      <c r="CM54" s="2006"/>
      <c r="CN54" s="2006"/>
      <c r="CO54" s="2006"/>
      <c r="CP54" s="2007"/>
    </row>
    <row r="55" spans="1:94">
      <c r="A55" s="495" t="s">
        <v>442</v>
      </c>
      <c r="B55" s="544" t="s">
        <v>461</v>
      </c>
      <c r="C55" s="879" t="s">
        <v>461</v>
      </c>
      <c r="D55" s="883" t="s">
        <v>461</v>
      </c>
      <c r="E55" s="523">
        <f>SUM(W55:AH55)</f>
        <v>5301232</v>
      </c>
      <c r="F55" s="523">
        <f>SUM(AI55:AT55)</f>
        <v>4840327</v>
      </c>
      <c r="G55" s="1787">
        <f>SUM(AU55:BF55)</f>
        <v>4851149</v>
      </c>
      <c r="H55" s="1787">
        <f>SUM(BG55:BR55)</f>
        <v>4880916</v>
      </c>
      <c r="I55" s="838">
        <f>SUM(BS55:CD55)</f>
        <v>4547069</v>
      </c>
      <c r="J55" s="807">
        <f>SUM(CE55:CP55)</f>
        <v>2079690</v>
      </c>
      <c r="K55" s="420"/>
      <c r="L55" s="179"/>
      <c r="M55" s="179"/>
      <c r="N55" s="179"/>
      <c r="O55" s="179"/>
      <c r="P55" s="179"/>
      <c r="Q55" s="179"/>
      <c r="R55" s="179"/>
      <c r="S55" s="179"/>
      <c r="T55" s="145"/>
      <c r="U55" s="145"/>
      <c r="V55" s="221"/>
      <c r="W55" s="625">
        <v>484746</v>
      </c>
      <c r="X55" s="559">
        <v>473888</v>
      </c>
      <c r="Y55" s="559">
        <v>452155</v>
      </c>
      <c r="Z55" s="559">
        <v>462381</v>
      </c>
      <c r="AA55" s="559">
        <v>439698</v>
      </c>
      <c r="AB55" s="559">
        <v>445835</v>
      </c>
      <c r="AC55" s="559">
        <v>441568</v>
      </c>
      <c r="AD55" s="559">
        <v>398296</v>
      </c>
      <c r="AE55" s="559">
        <v>437733</v>
      </c>
      <c r="AF55" s="523">
        <v>421442</v>
      </c>
      <c r="AG55" s="523">
        <v>432078</v>
      </c>
      <c r="AH55" s="573">
        <v>411412</v>
      </c>
      <c r="AI55" s="555">
        <v>421173</v>
      </c>
      <c r="AJ55" s="559">
        <v>416299</v>
      </c>
      <c r="AK55" s="559">
        <v>400622</v>
      </c>
      <c r="AL55" s="559">
        <v>414629</v>
      </c>
      <c r="AM55" s="559">
        <v>397169</v>
      </c>
      <c r="AN55" s="559">
        <v>404074</v>
      </c>
      <c r="AO55" s="559">
        <v>402889</v>
      </c>
      <c r="AP55" s="559">
        <v>365768</v>
      </c>
      <c r="AQ55" s="689">
        <v>406854</v>
      </c>
      <c r="AR55" s="564">
        <v>396891</v>
      </c>
      <c r="AS55" s="523">
        <v>415112</v>
      </c>
      <c r="AT55" s="573">
        <v>398847</v>
      </c>
      <c r="AU55" s="736">
        <v>412046</v>
      </c>
      <c r="AV55" s="716">
        <v>411874</v>
      </c>
      <c r="AW55" s="716">
        <v>399666</v>
      </c>
      <c r="AX55" s="716">
        <v>414223</v>
      </c>
      <c r="AY55" s="716">
        <v>399651</v>
      </c>
      <c r="AZ55" s="716">
        <v>410291</v>
      </c>
      <c r="BA55" s="716">
        <v>409033</v>
      </c>
      <c r="BB55" s="716">
        <v>383888</v>
      </c>
      <c r="BC55" s="716">
        <v>410786</v>
      </c>
      <c r="BD55" s="639">
        <v>396111</v>
      </c>
      <c r="BE55" s="639">
        <v>408839</v>
      </c>
      <c r="BF55" s="891">
        <v>394741</v>
      </c>
      <c r="BG55" s="1678">
        <v>405332</v>
      </c>
      <c r="BH55" s="871">
        <v>405880</v>
      </c>
      <c r="BI55" s="871">
        <v>398110</v>
      </c>
      <c r="BJ55" s="871">
        <v>415284</v>
      </c>
      <c r="BK55" s="871">
        <v>404101</v>
      </c>
      <c r="BL55" s="871">
        <v>417160</v>
      </c>
      <c r="BM55" s="871">
        <v>416141</v>
      </c>
      <c r="BN55" s="871">
        <v>375150</v>
      </c>
      <c r="BO55" s="871">
        <v>417985</v>
      </c>
      <c r="BP55" s="743">
        <v>404017</v>
      </c>
      <c r="BQ55" s="743">
        <v>417804</v>
      </c>
      <c r="BR55" s="891">
        <v>403952</v>
      </c>
      <c r="BS55" s="954">
        <v>407768</v>
      </c>
      <c r="BT55" s="743">
        <v>403703</v>
      </c>
      <c r="BU55" s="743">
        <v>388843</v>
      </c>
      <c r="BV55" s="743">
        <v>396385</v>
      </c>
      <c r="BW55" s="743">
        <v>378674</v>
      </c>
      <c r="BX55" s="743">
        <v>385387</v>
      </c>
      <c r="BY55" s="743">
        <v>383167</v>
      </c>
      <c r="BZ55" s="743">
        <v>345063</v>
      </c>
      <c r="CA55" s="743">
        <v>377372</v>
      </c>
      <c r="CB55" s="743">
        <v>360737</v>
      </c>
      <c r="CC55" s="743">
        <v>368248</v>
      </c>
      <c r="CD55" s="891">
        <v>351722</v>
      </c>
      <c r="CE55" s="954">
        <v>359699</v>
      </c>
      <c r="CF55" s="743">
        <v>354097</v>
      </c>
      <c r="CG55" s="743">
        <v>340606</v>
      </c>
      <c r="CH55" s="743">
        <v>350674</v>
      </c>
      <c r="CI55" s="995">
        <v>334459</v>
      </c>
      <c r="CJ55" s="995">
        <v>340155</v>
      </c>
      <c r="CK55" s="639"/>
      <c r="CL55" s="639"/>
      <c r="CM55" s="639"/>
      <c r="CN55" s="639"/>
      <c r="CO55" s="639"/>
      <c r="CP55" s="1536"/>
    </row>
    <row r="56" spans="1:94" ht="15.75" thickBot="1">
      <c r="A56" s="345" t="s">
        <v>443</v>
      </c>
      <c r="B56" s="566" t="s">
        <v>461</v>
      </c>
      <c r="C56" s="880" t="s">
        <v>461</v>
      </c>
      <c r="D56" s="884" t="s">
        <v>461</v>
      </c>
      <c r="E56" s="560">
        <f>SUM(W56:AH56)</f>
        <v>4321038</v>
      </c>
      <c r="F56" s="560">
        <f>SUM(AI56:AT56)</f>
        <v>3957697</v>
      </c>
      <c r="G56" s="1788">
        <f>SUM(AU56:BF56)</f>
        <v>3902723</v>
      </c>
      <c r="H56" s="1788">
        <f>SUM(BG56:BR56)</f>
        <v>3781890</v>
      </c>
      <c r="I56" s="834">
        <f>SUM(BS56:CD56)</f>
        <v>3724804</v>
      </c>
      <c r="J56" s="806">
        <f>SUM(CE56:CP56)</f>
        <v>1661987</v>
      </c>
      <c r="K56" s="587"/>
      <c r="L56" s="183"/>
      <c r="M56" s="183"/>
      <c r="N56" s="183"/>
      <c r="O56" s="183"/>
      <c r="P56" s="183"/>
      <c r="Q56" s="183"/>
      <c r="R56" s="182"/>
      <c r="S56" s="182"/>
      <c r="T56" s="568"/>
      <c r="U56" s="568"/>
      <c r="V56" s="230"/>
      <c r="W56" s="607">
        <v>392812</v>
      </c>
      <c r="X56" s="561">
        <v>385421</v>
      </c>
      <c r="Y56" s="561">
        <v>368810</v>
      </c>
      <c r="Z56" s="561">
        <v>376896</v>
      </c>
      <c r="AA56" s="561">
        <v>357717</v>
      </c>
      <c r="AB56" s="561">
        <v>362729</v>
      </c>
      <c r="AC56" s="561">
        <v>360526</v>
      </c>
      <c r="AD56" s="561">
        <v>325738</v>
      </c>
      <c r="AE56" s="561">
        <v>358098</v>
      </c>
      <c r="AF56" s="560">
        <v>343890</v>
      </c>
      <c r="AG56" s="560">
        <v>352035</v>
      </c>
      <c r="AH56" s="562">
        <v>336366</v>
      </c>
      <c r="AI56" s="567">
        <v>344469</v>
      </c>
      <c r="AJ56" s="561">
        <v>342261</v>
      </c>
      <c r="AK56" s="561">
        <v>329528</v>
      </c>
      <c r="AL56" s="561">
        <v>340805</v>
      </c>
      <c r="AM56" s="561">
        <v>326231</v>
      </c>
      <c r="AN56" s="561">
        <v>332910</v>
      </c>
      <c r="AO56" s="561">
        <v>333319</v>
      </c>
      <c r="AP56" s="561">
        <v>300936</v>
      </c>
      <c r="AQ56" s="690">
        <v>333310</v>
      </c>
      <c r="AR56" s="565">
        <v>323294</v>
      </c>
      <c r="AS56" s="560">
        <v>331189</v>
      </c>
      <c r="AT56" s="562">
        <v>319445</v>
      </c>
      <c r="AU56" s="737">
        <v>330995</v>
      </c>
      <c r="AV56" s="718">
        <v>331576</v>
      </c>
      <c r="AW56" s="718">
        <v>321417</v>
      </c>
      <c r="AX56" s="718">
        <v>333627</v>
      </c>
      <c r="AY56" s="718">
        <v>321185</v>
      </c>
      <c r="AZ56" s="718">
        <v>329967</v>
      </c>
      <c r="BA56" s="718">
        <v>329676</v>
      </c>
      <c r="BB56" s="718">
        <v>309348</v>
      </c>
      <c r="BC56" s="718">
        <v>330441</v>
      </c>
      <c r="BD56" s="640">
        <v>318002</v>
      </c>
      <c r="BE56" s="640">
        <v>328505</v>
      </c>
      <c r="BF56" s="892">
        <v>317984</v>
      </c>
      <c r="BG56" s="1679">
        <v>322825</v>
      </c>
      <c r="BH56" s="874">
        <v>322856</v>
      </c>
      <c r="BI56" s="874">
        <v>315136</v>
      </c>
      <c r="BJ56" s="874">
        <v>328235</v>
      </c>
      <c r="BK56" s="874">
        <v>318268</v>
      </c>
      <c r="BL56" s="874">
        <v>328475</v>
      </c>
      <c r="BM56" s="874">
        <v>326962</v>
      </c>
      <c r="BN56" s="874">
        <v>292460</v>
      </c>
      <c r="BO56" s="874">
        <v>321794</v>
      </c>
      <c r="BP56" s="744">
        <v>304540</v>
      </c>
      <c r="BQ56" s="744">
        <v>307573</v>
      </c>
      <c r="BR56" s="892">
        <v>292766</v>
      </c>
      <c r="BS56" s="955">
        <v>335883</v>
      </c>
      <c r="BT56" s="744">
        <v>332246</v>
      </c>
      <c r="BU56" s="744">
        <v>319230</v>
      </c>
      <c r="BV56" s="744">
        <v>326806</v>
      </c>
      <c r="BW56" s="744">
        <v>311742</v>
      </c>
      <c r="BX56" s="744">
        <v>317453</v>
      </c>
      <c r="BY56" s="744">
        <v>315843</v>
      </c>
      <c r="BZ56" s="744">
        <v>282794</v>
      </c>
      <c r="CA56" s="744">
        <v>308178</v>
      </c>
      <c r="CB56" s="744">
        <v>292981</v>
      </c>
      <c r="CC56" s="744">
        <v>297728</v>
      </c>
      <c r="CD56" s="892">
        <v>283920</v>
      </c>
      <c r="CE56" s="955">
        <v>289606</v>
      </c>
      <c r="CF56" s="744">
        <v>285825</v>
      </c>
      <c r="CG56" s="744">
        <v>272298</v>
      </c>
      <c r="CH56" s="744">
        <v>279267</v>
      </c>
      <c r="CI56" s="996">
        <v>265660</v>
      </c>
      <c r="CJ56" s="996">
        <v>269331</v>
      </c>
      <c r="CK56" s="640"/>
      <c r="CL56" s="640"/>
      <c r="CM56" s="640"/>
      <c r="CN56" s="640"/>
      <c r="CO56" s="640"/>
      <c r="CP56" s="1538"/>
    </row>
    <row r="57" spans="1:94" ht="15.75" thickBot="1">
      <c r="A57" s="663" t="s">
        <v>580</v>
      </c>
      <c r="AZ57" s="660"/>
      <c r="BA57" s="660"/>
      <c r="BB57" s="660"/>
      <c r="BC57" s="660"/>
      <c r="BD57" s="661"/>
      <c r="BE57" s="661"/>
      <c r="BF57" s="661"/>
      <c r="BL57" s="660"/>
      <c r="BM57" s="660"/>
      <c r="BN57" s="660"/>
      <c r="BO57" s="660"/>
      <c r="BP57" s="661"/>
      <c r="BQ57" s="661"/>
      <c r="BR57" s="661"/>
      <c r="BX57" s="660"/>
      <c r="BY57" s="660"/>
      <c r="BZ57" s="660"/>
      <c r="CA57" s="660"/>
      <c r="CB57" s="661"/>
      <c r="CC57" s="661"/>
      <c r="CD57" s="661"/>
      <c r="CJ57" s="660"/>
      <c r="CK57" s="660"/>
      <c r="CL57" s="660"/>
      <c r="CM57" s="660"/>
      <c r="CN57" s="661"/>
      <c r="CO57" s="661"/>
      <c r="CP57" s="661"/>
    </row>
    <row r="58" spans="1:94" ht="15.75" hidden="1" thickBot="1">
      <c r="A58" s="604"/>
      <c r="B58" s="603"/>
      <c r="C58" s="606"/>
      <c r="D58" s="606"/>
      <c r="E58" s="606"/>
      <c r="F58" s="606"/>
      <c r="G58" s="606"/>
      <c r="H58" s="606"/>
      <c r="I58" s="606"/>
      <c r="J58" s="606"/>
      <c r="K58" s="606"/>
      <c r="L58" s="606"/>
      <c r="M58" s="606"/>
      <c r="N58" s="606"/>
      <c r="O58" s="606"/>
      <c r="P58" s="606"/>
      <c r="Q58" s="606"/>
      <c r="R58" s="606"/>
      <c r="S58" s="606"/>
      <c r="T58" s="606"/>
      <c r="U58" s="606"/>
      <c r="V58" s="606"/>
      <c r="W58" s="606"/>
      <c r="X58" s="606"/>
      <c r="Y58" s="606"/>
    </row>
    <row r="59" spans="1:94" ht="29.25" customHeight="1" thickBot="1">
      <c r="A59" s="664" t="s">
        <v>588</v>
      </c>
      <c r="B59" s="140" t="s">
        <v>4</v>
      </c>
      <c r="C59" s="428" t="s">
        <v>7</v>
      </c>
      <c r="D59" s="887" t="s">
        <v>683</v>
      </c>
      <c r="E59" s="26" t="s">
        <v>684</v>
      </c>
      <c r="F59" s="26" t="s">
        <v>689</v>
      </c>
      <c r="G59" s="26" t="s">
        <v>687</v>
      </c>
      <c r="H59" s="26" t="s">
        <v>680</v>
      </c>
      <c r="I59" s="608" t="s">
        <v>729</v>
      </c>
      <c r="J59" s="407" t="s">
        <v>1101</v>
      </c>
      <c r="K59" s="435" t="s">
        <v>42</v>
      </c>
      <c r="L59" s="138" t="s">
        <v>31</v>
      </c>
      <c r="M59" s="138" t="s">
        <v>32</v>
      </c>
      <c r="N59" s="138" t="s">
        <v>33</v>
      </c>
      <c r="O59" s="138" t="s">
        <v>34</v>
      </c>
      <c r="P59" s="138" t="s">
        <v>35</v>
      </c>
      <c r="Q59" s="138" t="s">
        <v>36</v>
      </c>
      <c r="R59" s="138" t="s">
        <v>37</v>
      </c>
      <c r="S59" s="138" t="s">
        <v>38</v>
      </c>
      <c r="T59" s="138" t="s">
        <v>39</v>
      </c>
      <c r="U59" s="138" t="s">
        <v>40</v>
      </c>
      <c r="V59" s="139" t="s">
        <v>41</v>
      </c>
      <c r="W59" s="304" t="s">
        <v>388</v>
      </c>
      <c r="X59" s="138" t="s">
        <v>389</v>
      </c>
      <c r="Y59" s="138" t="s">
        <v>390</v>
      </c>
      <c r="Z59" s="138" t="s">
        <v>391</v>
      </c>
      <c r="AA59" s="138" t="s">
        <v>392</v>
      </c>
      <c r="AB59" s="138" t="s">
        <v>393</v>
      </c>
      <c r="AC59" s="138" t="s">
        <v>394</v>
      </c>
      <c r="AD59" s="138" t="s">
        <v>395</v>
      </c>
      <c r="AE59" s="138" t="s">
        <v>399</v>
      </c>
      <c r="AF59" s="138" t="s">
        <v>396</v>
      </c>
      <c r="AG59" s="138" t="s">
        <v>397</v>
      </c>
      <c r="AH59" s="139" t="s">
        <v>398</v>
      </c>
      <c r="AI59" s="304" t="s">
        <v>449</v>
      </c>
      <c r="AJ59" s="138" t="s">
        <v>450</v>
      </c>
      <c r="AK59" s="138" t="s">
        <v>451</v>
      </c>
      <c r="AL59" s="138" t="s">
        <v>452</v>
      </c>
      <c r="AM59" s="138" t="s">
        <v>459</v>
      </c>
      <c r="AN59" s="138" t="s">
        <v>460</v>
      </c>
      <c r="AO59" s="138" t="s">
        <v>453</v>
      </c>
      <c r="AP59" s="138" t="s">
        <v>454</v>
      </c>
      <c r="AQ59" s="138" t="s">
        <v>455</v>
      </c>
      <c r="AR59" s="138" t="s">
        <v>456</v>
      </c>
      <c r="AS59" s="138" t="s">
        <v>457</v>
      </c>
      <c r="AT59" s="139" t="s">
        <v>458</v>
      </c>
      <c r="AU59" s="304" t="s">
        <v>486</v>
      </c>
      <c r="AV59" s="138" t="s">
        <v>487</v>
      </c>
      <c r="AW59" s="138" t="s">
        <v>488</v>
      </c>
      <c r="AX59" s="138" t="s">
        <v>489</v>
      </c>
      <c r="AY59" s="138" t="s">
        <v>490</v>
      </c>
      <c r="AZ59" s="138" t="s">
        <v>491</v>
      </c>
      <c r="BA59" s="138" t="s">
        <v>492</v>
      </c>
      <c r="BB59" s="138" t="s">
        <v>493</v>
      </c>
      <c r="BC59" s="138" t="s">
        <v>494</v>
      </c>
      <c r="BD59" s="138" t="s">
        <v>495</v>
      </c>
      <c r="BE59" s="138" t="s">
        <v>496</v>
      </c>
      <c r="BF59" s="139" t="s">
        <v>497</v>
      </c>
      <c r="BG59" s="304" t="s">
        <v>668</v>
      </c>
      <c r="BH59" s="138" t="s">
        <v>669</v>
      </c>
      <c r="BI59" s="138" t="s">
        <v>670</v>
      </c>
      <c r="BJ59" s="138" t="s">
        <v>671</v>
      </c>
      <c r="BK59" s="138" t="s">
        <v>672</v>
      </c>
      <c r="BL59" s="138" t="s">
        <v>673</v>
      </c>
      <c r="BM59" s="138" t="s">
        <v>700</v>
      </c>
      <c r="BN59" s="138" t="s">
        <v>699</v>
      </c>
      <c r="BO59" s="138" t="s">
        <v>702</v>
      </c>
      <c r="BP59" s="138" t="s">
        <v>708</v>
      </c>
      <c r="BQ59" s="141" t="s">
        <v>710</v>
      </c>
      <c r="BR59" s="139" t="s">
        <v>713</v>
      </c>
      <c r="BS59" s="304" t="s">
        <v>784</v>
      </c>
      <c r="BT59" s="138" t="s">
        <v>785</v>
      </c>
      <c r="BU59" s="138" t="s">
        <v>788</v>
      </c>
      <c r="BV59" s="1802" t="s">
        <v>1092</v>
      </c>
      <c r="BW59" s="1802" t="s">
        <v>1093</v>
      </c>
      <c r="BX59" s="1802" t="s">
        <v>1094</v>
      </c>
      <c r="BY59" s="1802" t="s">
        <v>1095</v>
      </c>
      <c r="BZ59" s="1802" t="s">
        <v>1096</v>
      </c>
      <c r="CA59" s="1802" t="s">
        <v>1097</v>
      </c>
      <c r="CB59" s="1802" t="s">
        <v>1098</v>
      </c>
      <c r="CC59" s="141" t="s">
        <v>1099</v>
      </c>
      <c r="CD59" s="1803" t="s">
        <v>1100</v>
      </c>
      <c r="CE59" s="304" t="s">
        <v>1103</v>
      </c>
      <c r="CF59" s="1802" t="s">
        <v>1104</v>
      </c>
      <c r="CG59" s="1802" t="s">
        <v>1105</v>
      </c>
      <c r="CH59" s="1802" t="s">
        <v>1106</v>
      </c>
      <c r="CI59" s="1802" t="s">
        <v>1107</v>
      </c>
      <c r="CJ59" s="1802" t="s">
        <v>1108</v>
      </c>
      <c r="CK59" s="1802" t="s">
        <v>1109</v>
      </c>
      <c r="CL59" s="1802" t="s">
        <v>1110</v>
      </c>
      <c r="CM59" s="1802" t="s">
        <v>1111</v>
      </c>
      <c r="CN59" s="1802" t="s">
        <v>1112</v>
      </c>
      <c r="CO59" s="1802" t="s">
        <v>1113</v>
      </c>
      <c r="CP59" s="1803" t="s">
        <v>1114</v>
      </c>
    </row>
    <row r="60" spans="1:94">
      <c r="A60" s="585" t="s">
        <v>500</v>
      </c>
      <c r="B60" s="575" t="s">
        <v>461</v>
      </c>
      <c r="C60" s="681" t="s">
        <v>461</v>
      </c>
      <c r="D60" s="889" t="s">
        <v>461</v>
      </c>
      <c r="E60" s="25">
        <f t="shared" ref="E60:J60" si="16">E62/E61</f>
        <v>0.44859970249099795</v>
      </c>
      <c r="F60" s="25">
        <f t="shared" si="16"/>
        <v>0.42961931126559749</v>
      </c>
      <c r="G60" s="1786">
        <f t="shared" si="16"/>
        <v>0.47889366561946034</v>
      </c>
      <c r="H60" s="1786">
        <f t="shared" si="16"/>
        <v>0.44597325583968256</v>
      </c>
      <c r="I60" s="2088">
        <f t="shared" si="16"/>
        <v>0.53103328759691137</v>
      </c>
      <c r="J60" s="913">
        <f t="shared" si="16"/>
        <v>0.52019339420779054</v>
      </c>
      <c r="K60" s="418"/>
      <c r="L60" s="180"/>
      <c r="M60" s="180"/>
      <c r="N60" s="180"/>
      <c r="O60" s="180"/>
      <c r="P60" s="180"/>
      <c r="Q60" s="180"/>
      <c r="R60" s="181"/>
      <c r="S60" s="181"/>
      <c r="T60" s="172"/>
      <c r="U60" s="172"/>
      <c r="V60" s="220"/>
      <c r="W60" s="601">
        <f t="shared" ref="W60:AS60" si="17">W62/W61</f>
        <v>0.45307595700672088</v>
      </c>
      <c r="X60" s="595">
        <f t="shared" si="17"/>
        <v>0.45237134812388918</v>
      </c>
      <c r="Y60" s="595">
        <f t="shared" si="17"/>
        <v>0.45162335219720973</v>
      </c>
      <c r="Z60" s="595">
        <f t="shared" si="17"/>
        <v>0.45125250920467147</v>
      </c>
      <c r="AA60" s="595">
        <f t="shared" si="17"/>
        <v>0.44999603253748177</v>
      </c>
      <c r="AB60" s="595">
        <f t="shared" si="17"/>
        <v>0.44900406903206869</v>
      </c>
      <c r="AC60" s="595">
        <f t="shared" si="17"/>
        <v>0.45045545954973842</v>
      </c>
      <c r="AD60" s="595">
        <f t="shared" si="17"/>
        <v>0.44714043857391461</v>
      </c>
      <c r="AE60" s="595">
        <f t="shared" si="17"/>
        <v>0.44744787953235465</v>
      </c>
      <c r="AF60" s="595">
        <f t="shared" si="17"/>
        <v>0.44551806320167991</v>
      </c>
      <c r="AG60" s="595">
        <f t="shared" si="17"/>
        <v>0.44172462236372256</v>
      </c>
      <c r="AH60" s="602">
        <f t="shared" si="17"/>
        <v>0.44187952621437249</v>
      </c>
      <c r="AI60" s="601">
        <f t="shared" si="17"/>
        <v>0.44125725770433227</v>
      </c>
      <c r="AJ60" s="595">
        <f t="shared" si="17"/>
        <v>0.43671638893967196</v>
      </c>
      <c r="AK60" s="595">
        <f t="shared" si="17"/>
        <v>0.43218764514630748</v>
      </c>
      <c r="AL60" s="595">
        <f t="shared" si="17"/>
        <v>0.43176906277568255</v>
      </c>
      <c r="AM60" s="595">
        <f t="shared" si="17"/>
        <v>0.42876459945627976</v>
      </c>
      <c r="AN60" s="595">
        <f t="shared" si="17"/>
        <v>0.42670389111847845</v>
      </c>
      <c r="AO60" s="595">
        <f t="shared" si="17"/>
        <v>0.42969090930305825</v>
      </c>
      <c r="AP60" s="595">
        <f t="shared" si="17"/>
        <v>0.43009693759481626</v>
      </c>
      <c r="AQ60" s="595">
        <f t="shared" si="17"/>
        <v>0.42728911069522424</v>
      </c>
      <c r="AR60" s="595">
        <f t="shared" si="17"/>
        <v>0.4243450420219807</v>
      </c>
      <c r="AS60" s="595">
        <f t="shared" si="17"/>
        <v>0.41654679838607539</v>
      </c>
      <c r="AT60" s="602">
        <v>0.42965384253597966</v>
      </c>
      <c r="AU60" s="601">
        <v>0.46676665650078064</v>
      </c>
      <c r="AV60" s="595">
        <v>0.46950273629238071</v>
      </c>
      <c r="AW60" s="595">
        <v>0.47256203797465396</v>
      </c>
      <c r="AX60" s="595">
        <v>0.47418533708207167</v>
      </c>
      <c r="AY60" s="595">
        <v>0.47366750676747876</v>
      </c>
      <c r="AZ60" s="595">
        <v>0.47767994161659288</v>
      </c>
      <c r="BA60" s="210">
        <v>0.48277282711370595</v>
      </c>
      <c r="BB60" s="595">
        <v>0.48339795147933878</v>
      </c>
      <c r="BC60" s="595">
        <v>0.48372944073353558</v>
      </c>
      <c r="BD60" s="595">
        <v>0.48548463956318944</v>
      </c>
      <c r="BE60" s="595">
        <v>0.48571441959192091</v>
      </c>
      <c r="BF60" s="890">
        <v>0.48952724468250197</v>
      </c>
      <c r="BG60" s="1671">
        <v>0.43438958680785134</v>
      </c>
      <c r="BH60" s="1665">
        <v>0.44341184586577315</v>
      </c>
      <c r="BI60" s="1665">
        <v>0.44480671171284319</v>
      </c>
      <c r="BJ60" s="1665">
        <v>0.44870257462363106</v>
      </c>
      <c r="BK60" s="1665">
        <v>0.4514020009849023</v>
      </c>
      <c r="BL60" s="1665">
        <v>0.4556764790488062</v>
      </c>
      <c r="BM60" s="1666">
        <v>0.45996669398112661</v>
      </c>
      <c r="BN60" s="1665">
        <v>0.45670531787285085</v>
      </c>
      <c r="BO60" s="1665">
        <v>0.45248513702644833</v>
      </c>
      <c r="BP60" s="1665">
        <v>0.44350856523364118</v>
      </c>
      <c r="BQ60" s="1665">
        <v>0.43411982652152686</v>
      </c>
      <c r="BR60" s="1710">
        <v>0.42666702974610843</v>
      </c>
      <c r="BS60" s="1807">
        <f>BS62/BS61</f>
        <v>0.53496841341154777</v>
      </c>
      <c r="BT60" s="1841">
        <f t="shared" ref="BT60:CJ60" si="18">BT62/BT61</f>
        <v>0.53438542691037716</v>
      </c>
      <c r="BU60" s="1841">
        <f t="shared" si="18"/>
        <v>0.53421303713838231</v>
      </c>
      <c r="BV60" s="1841">
        <f t="shared" si="18"/>
        <v>0.53469480429380523</v>
      </c>
      <c r="BW60" s="1841">
        <f t="shared" si="18"/>
        <v>0.53377575434278557</v>
      </c>
      <c r="BX60" s="1841">
        <f t="shared" si="18"/>
        <v>0.53932540537174323</v>
      </c>
      <c r="BY60" s="1841">
        <f t="shared" si="18"/>
        <v>0.53790383827417287</v>
      </c>
      <c r="BZ60" s="1841">
        <f t="shared" si="18"/>
        <v>0.53290558535687682</v>
      </c>
      <c r="CA60" s="1841">
        <f t="shared" si="18"/>
        <v>0.52855537771747774</v>
      </c>
      <c r="CB60" s="1841">
        <f t="shared" si="18"/>
        <v>0.5216043821398969</v>
      </c>
      <c r="CC60" s="1841">
        <f t="shared" si="18"/>
        <v>0.51722752058395427</v>
      </c>
      <c r="CD60" s="1716">
        <f t="shared" si="18"/>
        <v>0.52040532011076934</v>
      </c>
      <c r="CE60" s="1807">
        <f t="shared" si="18"/>
        <v>0.52070759162521996</v>
      </c>
      <c r="CF60" s="1841">
        <f t="shared" si="18"/>
        <v>0.52312784350050978</v>
      </c>
      <c r="CG60" s="1841">
        <f t="shared" si="18"/>
        <v>0.51696388202204302</v>
      </c>
      <c r="CH60" s="1841">
        <f t="shared" si="18"/>
        <v>0.5181935358766262</v>
      </c>
      <c r="CI60" s="944">
        <f t="shared" si="18"/>
        <v>0.52168427221273761</v>
      </c>
      <c r="CJ60" s="944">
        <f t="shared" si="18"/>
        <v>0.52042451235466181</v>
      </c>
      <c r="CK60" s="210"/>
      <c r="CL60" s="210"/>
      <c r="CM60" s="210"/>
      <c r="CN60" s="210"/>
      <c r="CO60" s="210"/>
      <c r="CP60" s="1702"/>
    </row>
    <row r="61" spans="1:94">
      <c r="A61" s="495" t="s">
        <v>442</v>
      </c>
      <c r="B61" s="544" t="s">
        <v>461</v>
      </c>
      <c r="C61" s="879" t="s">
        <v>461</v>
      </c>
      <c r="D61" s="883" t="s">
        <v>461</v>
      </c>
      <c r="E61" s="523">
        <f>SUM(W61:AH61)</f>
        <v>5625376</v>
      </c>
      <c r="F61" s="523">
        <f>SUM(AI61:AT61)</f>
        <v>5150113</v>
      </c>
      <c r="G61" s="1787">
        <f>SUM(AU61:BF61)</f>
        <v>5201140</v>
      </c>
      <c r="H61" s="1787">
        <f>SUM(BG61:BR61)</f>
        <v>4880916</v>
      </c>
      <c r="I61" s="838">
        <f>SUM(BS61:CD61)</f>
        <v>4547069</v>
      </c>
      <c r="J61" s="807">
        <f>SUM(CE61:CP61)</f>
        <v>2079690</v>
      </c>
      <c r="K61" s="419"/>
      <c r="L61" s="178"/>
      <c r="M61" s="178"/>
      <c r="N61" s="178"/>
      <c r="O61" s="178"/>
      <c r="P61" s="178"/>
      <c r="Q61" s="178"/>
      <c r="R61" s="179"/>
      <c r="S61" s="179"/>
      <c r="T61" s="145"/>
      <c r="U61" s="145"/>
      <c r="V61" s="221"/>
      <c r="W61" s="625">
        <v>511987</v>
      </c>
      <c r="X61" s="559">
        <v>500770</v>
      </c>
      <c r="Y61" s="559">
        <v>478516</v>
      </c>
      <c r="Z61" s="559">
        <v>489697</v>
      </c>
      <c r="AA61" s="559">
        <v>466293</v>
      </c>
      <c r="AB61" s="559">
        <v>473577</v>
      </c>
      <c r="AC61" s="559">
        <v>469416</v>
      </c>
      <c r="AD61" s="559">
        <v>423509</v>
      </c>
      <c r="AE61" s="559">
        <v>465652</v>
      </c>
      <c r="AF61" s="523">
        <v>448121</v>
      </c>
      <c r="AG61" s="523">
        <v>459834</v>
      </c>
      <c r="AH61" s="573">
        <v>438004</v>
      </c>
      <c r="AI61" s="555">
        <v>447800</v>
      </c>
      <c r="AJ61" s="559">
        <v>443061</v>
      </c>
      <c r="AK61" s="559">
        <v>426294</v>
      </c>
      <c r="AL61" s="559">
        <v>440951</v>
      </c>
      <c r="AM61" s="559">
        <v>422276</v>
      </c>
      <c r="AN61" s="559">
        <v>429825</v>
      </c>
      <c r="AO61" s="559">
        <v>428515</v>
      </c>
      <c r="AP61" s="559">
        <v>388910</v>
      </c>
      <c r="AQ61" s="559">
        <v>432810</v>
      </c>
      <c r="AR61" s="523">
        <v>422279</v>
      </c>
      <c r="AS61" s="523">
        <v>442152</v>
      </c>
      <c r="AT61" s="573">
        <v>425240</v>
      </c>
      <c r="AU61" s="555">
        <v>439378</v>
      </c>
      <c r="AV61" s="115">
        <v>439646</v>
      </c>
      <c r="AW61" s="115">
        <v>427581</v>
      </c>
      <c r="AX61" s="115">
        <v>443465</v>
      </c>
      <c r="AY61" s="115">
        <v>428460</v>
      </c>
      <c r="AZ61" s="115">
        <v>439786</v>
      </c>
      <c r="BA61" s="115">
        <v>439232</v>
      </c>
      <c r="BB61" s="115">
        <v>411792</v>
      </c>
      <c r="BC61" s="115">
        <v>440885</v>
      </c>
      <c r="BD61" s="22">
        <v>425591</v>
      </c>
      <c r="BE61" s="22">
        <v>440030</v>
      </c>
      <c r="BF61" s="877">
        <v>425294</v>
      </c>
      <c r="BG61" s="1680">
        <v>405332</v>
      </c>
      <c r="BH61" s="772">
        <v>405880</v>
      </c>
      <c r="BI61" s="772">
        <v>398110</v>
      </c>
      <c r="BJ61" s="772">
        <v>415284</v>
      </c>
      <c r="BK61" s="772">
        <v>404101</v>
      </c>
      <c r="BL61" s="772">
        <v>417160</v>
      </c>
      <c r="BM61" s="772">
        <v>416141</v>
      </c>
      <c r="BN61" s="772">
        <v>375150</v>
      </c>
      <c r="BO61" s="772">
        <v>417985</v>
      </c>
      <c r="BP61" s="870">
        <v>404017</v>
      </c>
      <c r="BQ61" s="870">
        <v>417804</v>
      </c>
      <c r="BR61" s="1711">
        <v>403952</v>
      </c>
      <c r="BS61" s="1847">
        <v>407768</v>
      </c>
      <c r="BT61" s="1816">
        <v>403703</v>
      </c>
      <c r="BU61" s="1816">
        <v>388843</v>
      </c>
      <c r="BV61" s="1816">
        <v>396385</v>
      </c>
      <c r="BW61" s="1816">
        <v>378674</v>
      </c>
      <c r="BX61" s="1816">
        <v>385387</v>
      </c>
      <c r="BY61" s="1816">
        <v>383167</v>
      </c>
      <c r="BZ61" s="1816">
        <v>345063</v>
      </c>
      <c r="CA61" s="1816">
        <v>377372</v>
      </c>
      <c r="CB61" s="1816">
        <v>360737</v>
      </c>
      <c r="CC61" s="1816">
        <v>368248</v>
      </c>
      <c r="CD61" s="1819">
        <v>351722</v>
      </c>
      <c r="CE61" s="1847">
        <v>359699</v>
      </c>
      <c r="CF61" s="1816">
        <v>354097</v>
      </c>
      <c r="CG61" s="1816">
        <v>340606</v>
      </c>
      <c r="CH61" s="1816">
        <v>350674</v>
      </c>
      <c r="CI61" s="995">
        <v>334459</v>
      </c>
      <c r="CJ61" s="940">
        <v>340155</v>
      </c>
      <c r="CK61" s="22"/>
      <c r="CL61" s="22"/>
      <c r="CM61" s="22"/>
      <c r="CN61" s="22"/>
      <c r="CO61" s="22"/>
      <c r="CP61" s="2008"/>
    </row>
    <row r="62" spans="1:94" ht="15.75" thickBot="1">
      <c r="A62" s="345" t="s">
        <v>444</v>
      </c>
      <c r="B62" s="566" t="s">
        <v>461</v>
      </c>
      <c r="C62" s="880" t="s">
        <v>461</v>
      </c>
      <c r="D62" s="884" t="s">
        <v>461</v>
      </c>
      <c r="E62" s="560">
        <f>SUM(W62:AH62)</f>
        <v>2523542</v>
      </c>
      <c r="F62" s="560">
        <f>SUM(AI62:AT62)</f>
        <v>2212588</v>
      </c>
      <c r="G62" s="1788">
        <f>SUM(AU62:BF62)</f>
        <v>2490793</v>
      </c>
      <c r="H62" s="1788">
        <f>SUM(BG62:BR62)</f>
        <v>2176758</v>
      </c>
      <c r="I62" s="834">
        <f>SUM(BS62:CD62)</f>
        <v>2414645</v>
      </c>
      <c r="J62" s="806">
        <f>SUM(CE62:CP62)</f>
        <v>1081841</v>
      </c>
      <c r="K62" s="587"/>
      <c r="L62" s="183"/>
      <c r="M62" s="183"/>
      <c r="N62" s="183"/>
      <c r="O62" s="183"/>
      <c r="P62" s="183"/>
      <c r="Q62" s="183"/>
      <c r="R62" s="182"/>
      <c r="S62" s="182"/>
      <c r="T62" s="568"/>
      <c r="U62" s="568"/>
      <c r="V62" s="230"/>
      <c r="W62" s="607">
        <v>231969</v>
      </c>
      <c r="X62" s="561">
        <v>226534</v>
      </c>
      <c r="Y62" s="561">
        <v>216109</v>
      </c>
      <c r="Z62" s="561">
        <v>220977</v>
      </c>
      <c r="AA62" s="561">
        <v>209830</v>
      </c>
      <c r="AB62" s="561">
        <v>212638</v>
      </c>
      <c r="AC62" s="561">
        <v>211451</v>
      </c>
      <c r="AD62" s="561">
        <v>189368</v>
      </c>
      <c r="AE62" s="561">
        <v>208355</v>
      </c>
      <c r="AF62" s="560">
        <v>199646</v>
      </c>
      <c r="AG62" s="560">
        <v>203120</v>
      </c>
      <c r="AH62" s="562">
        <v>193545</v>
      </c>
      <c r="AI62" s="567">
        <v>197595</v>
      </c>
      <c r="AJ62" s="561">
        <v>193492</v>
      </c>
      <c r="AK62" s="561">
        <v>184239</v>
      </c>
      <c r="AL62" s="561">
        <v>190389</v>
      </c>
      <c r="AM62" s="561">
        <v>181057</v>
      </c>
      <c r="AN62" s="561">
        <v>183408</v>
      </c>
      <c r="AO62" s="561">
        <v>184129</v>
      </c>
      <c r="AP62" s="561">
        <v>167269</v>
      </c>
      <c r="AQ62" s="561">
        <v>184935</v>
      </c>
      <c r="AR62" s="560">
        <v>179192</v>
      </c>
      <c r="AS62" s="560">
        <v>184177</v>
      </c>
      <c r="AT62" s="562">
        <v>182706</v>
      </c>
      <c r="AU62" s="567">
        <v>205158</v>
      </c>
      <c r="AV62" s="117">
        <v>206538</v>
      </c>
      <c r="AW62" s="117">
        <v>202197</v>
      </c>
      <c r="AX62" s="117">
        <v>210380</v>
      </c>
      <c r="AY62" s="117">
        <v>203035</v>
      </c>
      <c r="AZ62" s="117">
        <v>210199</v>
      </c>
      <c r="BA62" s="117">
        <v>212142</v>
      </c>
      <c r="BB62" s="117">
        <v>199094</v>
      </c>
      <c r="BC62" s="117">
        <v>213367</v>
      </c>
      <c r="BD62" s="99">
        <v>206681</v>
      </c>
      <c r="BE62" s="99">
        <v>213809</v>
      </c>
      <c r="BF62" s="831">
        <v>208193</v>
      </c>
      <c r="BG62" s="1681">
        <v>176072</v>
      </c>
      <c r="BH62" s="1664">
        <v>179972</v>
      </c>
      <c r="BI62" s="1664">
        <v>177082</v>
      </c>
      <c r="BJ62" s="1664">
        <v>186339</v>
      </c>
      <c r="BK62" s="1664">
        <v>182412</v>
      </c>
      <c r="BL62" s="1664">
        <v>190090</v>
      </c>
      <c r="BM62" s="1664">
        <v>191411</v>
      </c>
      <c r="BN62" s="1664">
        <v>171333</v>
      </c>
      <c r="BO62" s="1664">
        <v>189132</v>
      </c>
      <c r="BP62" s="873">
        <v>179185</v>
      </c>
      <c r="BQ62" s="873">
        <v>181377</v>
      </c>
      <c r="BR62" s="1081">
        <v>172353</v>
      </c>
      <c r="BS62" s="1848">
        <v>218143</v>
      </c>
      <c r="BT62" s="1817">
        <v>215733</v>
      </c>
      <c r="BU62" s="1817">
        <v>207725</v>
      </c>
      <c r="BV62" s="1817">
        <v>211945</v>
      </c>
      <c r="BW62" s="1817">
        <v>202127</v>
      </c>
      <c r="BX62" s="1817">
        <v>207849</v>
      </c>
      <c r="BY62" s="1817">
        <v>206107</v>
      </c>
      <c r="BZ62" s="1817">
        <v>183886</v>
      </c>
      <c r="CA62" s="1817">
        <v>199462</v>
      </c>
      <c r="CB62" s="1817">
        <v>188162</v>
      </c>
      <c r="CC62" s="1817">
        <v>190468</v>
      </c>
      <c r="CD62" s="1811">
        <v>183038</v>
      </c>
      <c r="CE62" s="1848">
        <v>187298</v>
      </c>
      <c r="CF62" s="1817">
        <v>185238</v>
      </c>
      <c r="CG62" s="1817">
        <v>176081</v>
      </c>
      <c r="CH62" s="1817">
        <v>181717</v>
      </c>
      <c r="CI62" s="996">
        <v>174482</v>
      </c>
      <c r="CJ62" s="943">
        <v>177025</v>
      </c>
      <c r="CK62" s="99"/>
      <c r="CL62" s="99"/>
      <c r="CM62" s="99"/>
      <c r="CN62" s="99"/>
      <c r="CO62" s="99"/>
      <c r="CP62" s="195"/>
    </row>
    <row r="63" spans="1:94" ht="15.75" hidden="1" thickBot="1">
      <c r="A63" s="604"/>
      <c r="B63" s="603"/>
      <c r="C63" s="8"/>
      <c r="D63" s="8"/>
      <c r="E63" s="8"/>
      <c r="F63" s="8"/>
      <c r="G63" s="8"/>
      <c r="H63" s="2015"/>
      <c r="I63" s="2016"/>
      <c r="J63" s="8"/>
      <c r="K63" s="8"/>
      <c r="L63" s="8"/>
      <c r="M63" s="8"/>
      <c r="N63" s="8"/>
      <c r="O63" s="8"/>
      <c r="P63" s="8"/>
      <c r="Q63" s="8"/>
      <c r="R63" s="8"/>
      <c r="S63" s="8"/>
      <c r="T63" s="8"/>
      <c r="U63" s="8"/>
      <c r="V63" s="8"/>
      <c r="W63" s="8"/>
      <c r="X63" s="8"/>
      <c r="Y63" s="8"/>
    </row>
    <row r="64" spans="1:94" ht="30.75" customHeight="1" thickBot="1">
      <c r="A64" s="664" t="s">
        <v>1021</v>
      </c>
      <c r="B64" s="140" t="s">
        <v>4</v>
      </c>
      <c r="C64" s="428" t="s">
        <v>7</v>
      </c>
      <c r="D64" s="887" t="s">
        <v>683</v>
      </c>
      <c r="E64" s="26" t="s">
        <v>684</v>
      </c>
      <c r="F64" s="26" t="s">
        <v>689</v>
      </c>
      <c r="G64" s="26" t="s">
        <v>687</v>
      </c>
      <c r="H64" s="26" t="s">
        <v>680</v>
      </c>
      <c r="I64" s="608" t="s">
        <v>729</v>
      </c>
      <c r="J64" s="407" t="s">
        <v>1101</v>
      </c>
      <c r="K64" s="435" t="s">
        <v>42</v>
      </c>
      <c r="L64" s="138" t="s">
        <v>31</v>
      </c>
      <c r="M64" s="138" t="s">
        <v>32</v>
      </c>
      <c r="N64" s="138" t="s">
        <v>33</v>
      </c>
      <c r="O64" s="138" t="s">
        <v>34</v>
      </c>
      <c r="P64" s="138" t="s">
        <v>35</v>
      </c>
      <c r="Q64" s="138" t="s">
        <v>36</v>
      </c>
      <c r="R64" s="138" t="s">
        <v>37</v>
      </c>
      <c r="S64" s="138" t="s">
        <v>38</v>
      </c>
      <c r="T64" s="138" t="s">
        <v>39</v>
      </c>
      <c r="U64" s="138" t="s">
        <v>40</v>
      </c>
      <c r="V64" s="139" t="s">
        <v>41</v>
      </c>
      <c r="W64" s="304" t="s">
        <v>388</v>
      </c>
      <c r="X64" s="138" t="s">
        <v>389</v>
      </c>
      <c r="Y64" s="138" t="s">
        <v>390</v>
      </c>
      <c r="Z64" s="138" t="s">
        <v>391</v>
      </c>
      <c r="AA64" s="138" t="s">
        <v>392</v>
      </c>
      <c r="AB64" s="138" t="s">
        <v>393</v>
      </c>
      <c r="AC64" s="138" t="s">
        <v>394</v>
      </c>
      <c r="AD64" s="138" t="s">
        <v>395</v>
      </c>
      <c r="AE64" s="138" t="s">
        <v>399</v>
      </c>
      <c r="AF64" s="138" t="s">
        <v>396</v>
      </c>
      <c r="AG64" s="138" t="s">
        <v>397</v>
      </c>
      <c r="AH64" s="139" t="s">
        <v>398</v>
      </c>
      <c r="AI64" s="304" t="s">
        <v>449</v>
      </c>
      <c r="AJ64" s="138" t="s">
        <v>450</v>
      </c>
      <c r="AK64" s="138" t="s">
        <v>451</v>
      </c>
      <c r="AL64" s="138" t="s">
        <v>452</v>
      </c>
      <c r="AM64" s="138" t="s">
        <v>459</v>
      </c>
      <c r="AN64" s="138" t="s">
        <v>460</v>
      </c>
      <c r="AO64" s="138" t="s">
        <v>453</v>
      </c>
      <c r="AP64" s="138" t="s">
        <v>454</v>
      </c>
      <c r="AQ64" s="138" t="s">
        <v>455</v>
      </c>
      <c r="AR64" s="138" t="s">
        <v>456</v>
      </c>
      <c r="AS64" s="138" t="s">
        <v>457</v>
      </c>
      <c r="AT64" s="139" t="s">
        <v>458</v>
      </c>
      <c r="AU64" s="304" t="s">
        <v>486</v>
      </c>
      <c r="AV64" s="138" t="s">
        <v>487</v>
      </c>
      <c r="AW64" s="138" t="s">
        <v>488</v>
      </c>
      <c r="AX64" s="138" t="s">
        <v>489</v>
      </c>
      <c r="AY64" s="138" t="s">
        <v>490</v>
      </c>
      <c r="AZ64" s="138" t="s">
        <v>491</v>
      </c>
      <c r="BA64" s="138" t="s">
        <v>492</v>
      </c>
      <c r="BB64" s="138" t="s">
        <v>493</v>
      </c>
      <c r="BC64" s="138" t="s">
        <v>494</v>
      </c>
      <c r="BD64" s="138" t="s">
        <v>495</v>
      </c>
      <c r="BE64" s="138" t="s">
        <v>496</v>
      </c>
      <c r="BF64" s="1703" t="s">
        <v>497</v>
      </c>
      <c r="BG64" s="1704" t="s">
        <v>668</v>
      </c>
      <c r="BH64" s="1705" t="s">
        <v>669</v>
      </c>
      <c r="BI64" s="1705" t="s">
        <v>670</v>
      </c>
      <c r="BJ64" s="1705" t="s">
        <v>671</v>
      </c>
      <c r="BK64" s="1705" t="s">
        <v>672</v>
      </c>
      <c r="BL64" s="1705" t="s">
        <v>673</v>
      </c>
      <c r="BM64" s="1705" t="s">
        <v>700</v>
      </c>
      <c r="BN64" s="1705" t="s">
        <v>699</v>
      </c>
      <c r="BO64" s="1705" t="s">
        <v>702</v>
      </c>
      <c r="BP64" s="1705" t="s">
        <v>708</v>
      </c>
      <c r="BQ64" s="1706" t="s">
        <v>710</v>
      </c>
      <c r="BR64" s="1703" t="s">
        <v>713</v>
      </c>
      <c r="BS64" s="304" t="s">
        <v>784</v>
      </c>
      <c r="BT64" s="138" t="s">
        <v>785</v>
      </c>
      <c r="BU64" s="138" t="s">
        <v>788</v>
      </c>
      <c r="BV64" s="138" t="s">
        <v>789</v>
      </c>
      <c r="BW64" s="138" t="s">
        <v>790</v>
      </c>
      <c r="BX64" s="138" t="s">
        <v>791</v>
      </c>
      <c r="BY64" s="138" t="s">
        <v>792</v>
      </c>
      <c r="BZ64" s="138" t="s">
        <v>726</v>
      </c>
      <c r="CA64" s="138" t="s">
        <v>718</v>
      </c>
      <c r="CB64" s="138" t="s">
        <v>715</v>
      </c>
      <c r="CC64" s="138" t="s">
        <v>716</v>
      </c>
      <c r="CD64" s="139" t="s">
        <v>717</v>
      </c>
      <c r="CE64" s="304" t="s">
        <v>1103</v>
      </c>
      <c r="CF64" s="1802" t="s">
        <v>1104</v>
      </c>
      <c r="CG64" s="1802" t="s">
        <v>1105</v>
      </c>
      <c r="CH64" s="1802" t="s">
        <v>1106</v>
      </c>
      <c r="CI64" s="1802" t="s">
        <v>1107</v>
      </c>
      <c r="CJ64" s="1802" t="s">
        <v>1108</v>
      </c>
      <c r="CK64" s="1802" t="s">
        <v>1109</v>
      </c>
      <c r="CL64" s="1802" t="s">
        <v>1110</v>
      </c>
      <c r="CM64" s="1802" t="s">
        <v>1111</v>
      </c>
      <c r="CN64" s="1802" t="s">
        <v>1112</v>
      </c>
      <c r="CO64" s="1802" t="s">
        <v>1113</v>
      </c>
      <c r="CP64" s="1803" t="s">
        <v>1114</v>
      </c>
    </row>
    <row r="65" spans="1:94" s="1695" customFormat="1">
      <c r="A65" s="1696" t="s">
        <v>1023</v>
      </c>
      <c r="B65" s="1697" t="s">
        <v>461</v>
      </c>
      <c r="C65" s="1698" t="s">
        <v>461</v>
      </c>
      <c r="D65" s="1699" t="s">
        <v>461</v>
      </c>
      <c r="E65" s="1691" t="s">
        <v>461</v>
      </c>
      <c r="F65" s="1691" t="s">
        <v>461</v>
      </c>
      <c r="G65" s="1790" t="s">
        <v>461</v>
      </c>
      <c r="H65" s="2017">
        <f>H67/H66</f>
        <v>4.0162130019140803E-3</v>
      </c>
      <c r="I65" s="2091">
        <f>I67/I66</f>
        <v>5.8268304263691621E-3</v>
      </c>
      <c r="J65" s="1694">
        <f>J67/J66</f>
        <v>3.5707244829758281E-3</v>
      </c>
      <c r="K65" s="1700"/>
      <c r="L65" s="1701"/>
      <c r="M65" s="1701"/>
      <c r="N65" s="1701"/>
      <c r="O65" s="1701"/>
      <c r="P65" s="1701"/>
      <c r="Q65" s="1701"/>
      <c r="R65" s="595"/>
      <c r="S65" s="595"/>
      <c r="T65" s="210"/>
      <c r="U65" s="210"/>
      <c r="V65" s="1702"/>
      <c r="W65" s="601"/>
      <c r="X65" s="595"/>
      <c r="Y65" s="595"/>
      <c r="Z65" s="595"/>
      <c r="AA65" s="595"/>
      <c r="AB65" s="595"/>
      <c r="AC65" s="595"/>
      <c r="AD65" s="595"/>
      <c r="AE65" s="595"/>
      <c r="AF65" s="595"/>
      <c r="AG65" s="595"/>
      <c r="AH65" s="602"/>
      <c r="AI65" s="601"/>
      <c r="AJ65" s="595"/>
      <c r="AK65" s="595"/>
      <c r="AL65" s="595"/>
      <c r="AM65" s="595"/>
      <c r="AN65" s="595"/>
      <c r="AO65" s="595"/>
      <c r="AP65" s="595"/>
      <c r="AQ65" s="595"/>
      <c r="AR65" s="595"/>
      <c r="AS65" s="595"/>
      <c r="AT65" s="602"/>
      <c r="AU65" s="601"/>
      <c r="AV65" s="595"/>
      <c r="AW65" s="595"/>
      <c r="AX65" s="595"/>
      <c r="AY65" s="595"/>
      <c r="AZ65" s="595"/>
      <c r="BA65" s="210"/>
      <c r="BB65" s="595"/>
      <c r="BC65" s="595"/>
      <c r="BD65" s="595"/>
      <c r="BE65" s="595"/>
      <c r="BF65" s="1707"/>
      <c r="BG65" s="354">
        <v>1.9777888541592495E-4</v>
      </c>
      <c r="BH65" s="181">
        <v>2.0330343528787814E-4</v>
      </c>
      <c r="BI65" s="181">
        <v>2.2675208029994623E-4</v>
      </c>
      <c r="BJ65" s="181">
        <v>2.2454226035116494E-4</v>
      </c>
      <c r="BK65" s="181">
        <v>2.2503333145089413E-4</v>
      </c>
      <c r="BL65" s="181">
        <v>1.9618290434180512E-4</v>
      </c>
      <c r="BM65" s="1708">
        <v>2.083369140601022E-4</v>
      </c>
      <c r="BN65" s="1709">
        <v>1.7887264807635173E-4</v>
      </c>
      <c r="BO65" s="1709">
        <v>1.6733247723271614E-4</v>
      </c>
      <c r="BP65" s="1709">
        <v>1.8022309360060697E-4</v>
      </c>
      <c r="BQ65" s="1709">
        <v>2.1116057288354494E-4</v>
      </c>
      <c r="BR65" s="1712">
        <v>1.9004451559519046E-4</v>
      </c>
      <c r="BS65" s="1853">
        <f>BS67/BS66</f>
        <v>7.1315061505561987E-3</v>
      </c>
      <c r="BT65" s="1845">
        <f t="shared" ref="BT65:CJ65" si="19">BT67/BT66</f>
        <v>6.7896448626837058E-3</v>
      </c>
      <c r="BU65" s="1845">
        <f t="shared" si="19"/>
        <v>7.2908603215179387E-3</v>
      </c>
      <c r="BV65" s="1845">
        <f t="shared" si="19"/>
        <v>6.6904650781437237E-3</v>
      </c>
      <c r="BW65" s="1845">
        <f t="shared" si="19"/>
        <v>6.3062159007484008E-3</v>
      </c>
      <c r="BX65" s="1845">
        <f t="shared" si="19"/>
        <v>5.7163318949523464E-3</v>
      </c>
      <c r="BY65" s="1845">
        <f t="shared" si="19"/>
        <v>5.2849018835129328E-3</v>
      </c>
      <c r="BZ65" s="1845">
        <f t="shared" si="19"/>
        <v>4.2977659152096861E-3</v>
      </c>
      <c r="CA65" s="1845">
        <f t="shared" si="19"/>
        <v>4.9950711764518829E-3</v>
      </c>
      <c r="CB65" s="1845">
        <f t="shared" si="19"/>
        <v>5.1145294217116626E-3</v>
      </c>
      <c r="CC65" s="1845">
        <f t="shared" si="19"/>
        <v>4.8662857639416917E-3</v>
      </c>
      <c r="CD65" s="2438">
        <f t="shared" si="19"/>
        <v>4.9414025849961046E-3</v>
      </c>
      <c r="CE65" s="1853">
        <f t="shared" si="19"/>
        <v>4.1645931737369296E-3</v>
      </c>
      <c r="CF65" s="1845">
        <f t="shared" si="19"/>
        <v>3.685430828275868E-3</v>
      </c>
      <c r="CG65" s="1845">
        <f t="shared" si="19"/>
        <v>3.6053387198111599E-3</v>
      </c>
      <c r="CH65" s="1845">
        <f t="shared" si="19"/>
        <v>3.4134267154108944E-3</v>
      </c>
      <c r="CI65" s="2090">
        <f t="shared" si="19"/>
        <v>3.6237625538556298E-3</v>
      </c>
      <c r="CJ65" s="2090">
        <f t="shared" si="19"/>
        <v>2.898678543605121E-3</v>
      </c>
      <c r="CK65" s="1845"/>
      <c r="CL65" s="1845"/>
      <c r="CM65" s="1845"/>
      <c r="CN65" s="1845"/>
      <c r="CO65" s="1845"/>
      <c r="CP65" s="1882"/>
    </row>
    <row r="66" spans="1:94">
      <c r="A66" s="495" t="s">
        <v>442</v>
      </c>
      <c r="B66" s="544" t="s">
        <v>461</v>
      </c>
      <c r="C66" s="879" t="s">
        <v>461</v>
      </c>
      <c r="D66" s="883" t="s">
        <v>461</v>
      </c>
      <c r="E66" s="1692" t="s">
        <v>461</v>
      </c>
      <c r="F66" s="1692" t="s">
        <v>461</v>
      </c>
      <c r="G66" s="1791" t="s">
        <v>461</v>
      </c>
      <c r="H66" s="1787">
        <f>SUM(BG66:BR66)</f>
        <v>4886942</v>
      </c>
      <c r="I66" s="838">
        <f>SUM(BS66:CD66)</f>
        <v>4547069</v>
      </c>
      <c r="J66" s="807">
        <f>SUM(CE66:CP66)</f>
        <v>2079690</v>
      </c>
      <c r="K66" s="420"/>
      <c r="L66" s="179"/>
      <c r="M66" s="179"/>
      <c r="N66" s="179"/>
      <c r="O66" s="179"/>
      <c r="P66" s="179"/>
      <c r="Q66" s="179"/>
      <c r="R66" s="179"/>
      <c r="S66" s="179"/>
      <c r="T66" s="145"/>
      <c r="U66" s="145"/>
      <c r="V66" s="221"/>
      <c r="W66" s="625"/>
      <c r="X66" s="559"/>
      <c r="Y66" s="559"/>
      <c r="Z66" s="559"/>
      <c r="AA66" s="559"/>
      <c r="AB66" s="559"/>
      <c r="AC66" s="559"/>
      <c r="AD66" s="559"/>
      <c r="AE66" s="559"/>
      <c r="AF66" s="523"/>
      <c r="AG66" s="523"/>
      <c r="AH66" s="573"/>
      <c r="AI66" s="555"/>
      <c r="AJ66" s="559"/>
      <c r="AK66" s="559"/>
      <c r="AL66" s="559"/>
      <c r="AM66" s="559"/>
      <c r="AN66" s="559"/>
      <c r="AO66" s="559"/>
      <c r="AP66" s="559"/>
      <c r="AQ66" s="559"/>
      <c r="AR66" s="523"/>
      <c r="AS66" s="523"/>
      <c r="AT66" s="573"/>
      <c r="AU66" s="555"/>
      <c r="AV66" s="115"/>
      <c r="AW66" s="115"/>
      <c r="AX66" s="115"/>
      <c r="AY66" s="115"/>
      <c r="AZ66" s="115"/>
      <c r="BA66" s="115"/>
      <c r="BB66" s="115"/>
      <c r="BC66" s="115"/>
      <c r="BD66" s="22"/>
      <c r="BE66" s="22"/>
      <c r="BF66" s="877"/>
      <c r="BG66" s="555">
        <v>405301</v>
      </c>
      <c r="BH66" s="115">
        <v>405849</v>
      </c>
      <c r="BI66" s="115">
        <v>398129</v>
      </c>
      <c r="BJ66" s="115">
        <v>415350</v>
      </c>
      <c r="BK66" s="115">
        <v>404197</v>
      </c>
      <c r="BL66" s="115">
        <v>417362</v>
      </c>
      <c r="BM66" s="772">
        <v>416476</v>
      </c>
      <c r="BN66" s="772">
        <v>375635</v>
      </c>
      <c r="BO66" s="772">
        <v>418746</v>
      </c>
      <c r="BP66" s="870">
        <v>405082</v>
      </c>
      <c r="BQ66" s="870">
        <v>419209</v>
      </c>
      <c r="BR66" s="1711">
        <v>405606</v>
      </c>
      <c r="BS66" s="1847">
        <v>407768</v>
      </c>
      <c r="BT66" s="1816">
        <v>403703</v>
      </c>
      <c r="BU66" s="1816">
        <v>388843</v>
      </c>
      <c r="BV66" s="1816">
        <v>396385</v>
      </c>
      <c r="BW66" s="1816">
        <v>378674</v>
      </c>
      <c r="BX66" s="1816">
        <v>385387</v>
      </c>
      <c r="BY66" s="1816">
        <v>383167</v>
      </c>
      <c r="BZ66" s="1816">
        <v>345063</v>
      </c>
      <c r="CA66" s="1816">
        <v>377372</v>
      </c>
      <c r="CB66" s="1816">
        <v>360737</v>
      </c>
      <c r="CC66" s="1816">
        <v>368248</v>
      </c>
      <c r="CD66" s="1819">
        <v>351722</v>
      </c>
      <c r="CE66" s="1847">
        <v>359699</v>
      </c>
      <c r="CF66" s="1816">
        <v>354097</v>
      </c>
      <c r="CG66" s="1816">
        <v>340606</v>
      </c>
      <c r="CH66" s="1816">
        <v>350674</v>
      </c>
      <c r="CI66" s="995">
        <v>334459</v>
      </c>
      <c r="CJ66" s="940">
        <v>340155</v>
      </c>
      <c r="CK66" s="1816"/>
      <c r="CL66" s="1816"/>
      <c r="CM66" s="1816"/>
      <c r="CN66" s="1816"/>
      <c r="CO66" s="1816"/>
      <c r="CP66" s="1819"/>
    </row>
    <row r="67" spans="1:94" ht="15.75" thickBot="1">
      <c r="A67" s="605" t="s">
        <v>1024</v>
      </c>
      <c r="B67" s="566" t="s">
        <v>461</v>
      </c>
      <c r="C67" s="880" t="s">
        <v>461</v>
      </c>
      <c r="D67" s="884" t="s">
        <v>461</v>
      </c>
      <c r="E67" s="1693" t="s">
        <v>461</v>
      </c>
      <c r="F67" s="1693" t="s">
        <v>461</v>
      </c>
      <c r="G67" s="1792" t="s">
        <v>461</v>
      </c>
      <c r="H67" s="1788">
        <f>SUM(BG67:BR67)</f>
        <v>19627</v>
      </c>
      <c r="I67" s="834">
        <f>SUM(BS67:CD67)</f>
        <v>26495</v>
      </c>
      <c r="J67" s="806">
        <f>SUM(CE67:CP67)</f>
        <v>7426</v>
      </c>
      <c r="K67" s="421"/>
      <c r="L67" s="182"/>
      <c r="M67" s="182"/>
      <c r="N67" s="182"/>
      <c r="O67" s="182"/>
      <c r="P67" s="182"/>
      <c r="Q67" s="182"/>
      <c r="R67" s="182"/>
      <c r="S67" s="182"/>
      <c r="T67" s="568"/>
      <c r="U67" s="568"/>
      <c r="V67" s="230"/>
      <c r="W67" s="626"/>
      <c r="X67" s="561"/>
      <c r="Y67" s="561"/>
      <c r="Z67" s="561"/>
      <c r="AA67" s="561"/>
      <c r="AB67" s="561"/>
      <c r="AC67" s="561"/>
      <c r="AD67" s="561"/>
      <c r="AE67" s="561"/>
      <c r="AF67" s="560"/>
      <c r="AG67" s="560"/>
      <c r="AH67" s="562"/>
      <c r="AI67" s="567"/>
      <c r="AJ67" s="561"/>
      <c r="AK67" s="561"/>
      <c r="AL67" s="561"/>
      <c r="AM67" s="561"/>
      <c r="AN67" s="561"/>
      <c r="AO67" s="561"/>
      <c r="AP67" s="561"/>
      <c r="AQ67" s="561"/>
      <c r="AR67" s="560"/>
      <c r="AS67" s="560"/>
      <c r="AT67" s="562"/>
      <c r="AU67" s="567"/>
      <c r="AV67" s="117"/>
      <c r="AW67" s="117"/>
      <c r="AX67" s="117"/>
      <c r="AY67" s="117"/>
      <c r="AZ67" s="117"/>
      <c r="BA67" s="117"/>
      <c r="BB67" s="117"/>
      <c r="BC67" s="117"/>
      <c r="BD67" s="99"/>
      <c r="BE67" s="99"/>
      <c r="BF67" s="831"/>
      <c r="BG67" s="567">
        <v>1611</v>
      </c>
      <c r="BH67" s="117">
        <v>1656</v>
      </c>
      <c r="BI67" s="117">
        <v>1847</v>
      </c>
      <c r="BJ67" s="117">
        <v>1829</v>
      </c>
      <c r="BK67" s="117">
        <v>1833</v>
      </c>
      <c r="BL67" s="117">
        <v>1598</v>
      </c>
      <c r="BM67" s="1664">
        <v>1697</v>
      </c>
      <c r="BN67" s="1664">
        <v>1457</v>
      </c>
      <c r="BO67" s="1664">
        <v>1363</v>
      </c>
      <c r="BP67" s="873">
        <v>1468</v>
      </c>
      <c r="BQ67" s="873">
        <v>1720</v>
      </c>
      <c r="BR67" s="1081">
        <v>1548</v>
      </c>
      <c r="BS67" s="1848">
        <v>2908</v>
      </c>
      <c r="BT67" s="1817">
        <v>2741</v>
      </c>
      <c r="BU67" s="1817">
        <v>2835</v>
      </c>
      <c r="BV67" s="1817">
        <v>2652</v>
      </c>
      <c r="BW67" s="1817">
        <v>2388</v>
      </c>
      <c r="BX67" s="1817">
        <v>2203</v>
      </c>
      <c r="BY67" s="1817">
        <v>2025</v>
      </c>
      <c r="BZ67" s="1817">
        <v>1483</v>
      </c>
      <c r="CA67" s="1817">
        <v>1885</v>
      </c>
      <c r="CB67" s="1817">
        <v>1845</v>
      </c>
      <c r="CC67" s="1817">
        <v>1792</v>
      </c>
      <c r="CD67" s="1811">
        <v>1738</v>
      </c>
      <c r="CE67" s="1848">
        <v>1498</v>
      </c>
      <c r="CF67" s="1817">
        <v>1305</v>
      </c>
      <c r="CG67" s="1817">
        <v>1228</v>
      </c>
      <c r="CH67" s="1817">
        <v>1197</v>
      </c>
      <c r="CI67" s="996">
        <v>1212</v>
      </c>
      <c r="CJ67" s="943">
        <v>986</v>
      </c>
      <c r="CK67" s="1817"/>
      <c r="CL67" s="1817"/>
      <c r="CM67" s="1817"/>
      <c r="CN67" s="1817"/>
      <c r="CO67" s="1817"/>
      <c r="CP67" s="1811"/>
    </row>
    <row r="68" spans="1:94" ht="15.75" thickBot="1">
      <c r="A68" s="663" t="s">
        <v>1016</v>
      </c>
    </row>
    <row r="69" spans="1:94" ht="15.75" hidden="1" thickBot="1">
      <c r="A69" s="604"/>
      <c r="B69" s="603"/>
      <c r="C69" s="8"/>
      <c r="D69" s="8"/>
      <c r="E69" s="8"/>
      <c r="F69" s="8"/>
      <c r="G69" s="8"/>
      <c r="H69" s="8"/>
      <c r="I69" s="8"/>
      <c r="J69" s="8"/>
      <c r="K69" s="8"/>
      <c r="L69" s="8"/>
      <c r="M69" s="8"/>
      <c r="N69" s="8"/>
      <c r="O69" s="8"/>
      <c r="P69" s="8"/>
      <c r="Q69" s="8"/>
      <c r="R69" s="8"/>
      <c r="S69" s="8"/>
      <c r="T69" s="8"/>
      <c r="U69" s="8"/>
      <c r="V69" s="8"/>
      <c r="W69" s="8"/>
      <c r="X69" s="8"/>
      <c r="Y69" s="8"/>
    </row>
    <row r="70" spans="1:94" ht="32.25" customHeight="1" thickBot="1">
      <c r="A70" s="664" t="s">
        <v>1020</v>
      </c>
      <c r="B70" s="140" t="s">
        <v>4</v>
      </c>
      <c r="C70" s="428" t="s">
        <v>7</v>
      </c>
      <c r="D70" s="887" t="s">
        <v>683</v>
      </c>
      <c r="E70" s="26" t="s">
        <v>684</v>
      </c>
      <c r="F70" s="26" t="s">
        <v>689</v>
      </c>
      <c r="G70" s="26" t="s">
        <v>687</v>
      </c>
      <c r="H70" s="26" t="s">
        <v>680</v>
      </c>
      <c r="I70" s="608" t="s">
        <v>729</v>
      </c>
      <c r="J70" s="407" t="s">
        <v>1101</v>
      </c>
      <c r="K70" s="435" t="s">
        <v>42</v>
      </c>
      <c r="L70" s="138" t="s">
        <v>31</v>
      </c>
      <c r="M70" s="138" t="s">
        <v>32</v>
      </c>
      <c r="N70" s="138" t="s">
        <v>33</v>
      </c>
      <c r="O70" s="138" t="s">
        <v>34</v>
      </c>
      <c r="P70" s="138" t="s">
        <v>35</v>
      </c>
      <c r="Q70" s="138" t="s">
        <v>36</v>
      </c>
      <c r="R70" s="138" t="s">
        <v>37</v>
      </c>
      <c r="S70" s="138" t="s">
        <v>38</v>
      </c>
      <c r="T70" s="138" t="s">
        <v>39</v>
      </c>
      <c r="U70" s="138" t="s">
        <v>40</v>
      </c>
      <c r="V70" s="139" t="s">
        <v>41</v>
      </c>
      <c r="W70" s="304" t="s">
        <v>388</v>
      </c>
      <c r="X70" s="138" t="s">
        <v>389</v>
      </c>
      <c r="Y70" s="138" t="s">
        <v>390</v>
      </c>
      <c r="Z70" s="138" t="s">
        <v>391</v>
      </c>
      <c r="AA70" s="138" t="s">
        <v>392</v>
      </c>
      <c r="AB70" s="138" t="s">
        <v>393</v>
      </c>
      <c r="AC70" s="138" t="s">
        <v>394</v>
      </c>
      <c r="AD70" s="138" t="s">
        <v>395</v>
      </c>
      <c r="AE70" s="138" t="s">
        <v>399</v>
      </c>
      <c r="AF70" s="138" t="s">
        <v>396</v>
      </c>
      <c r="AG70" s="138" t="s">
        <v>397</v>
      </c>
      <c r="AH70" s="139" t="s">
        <v>398</v>
      </c>
      <c r="AI70" s="304" t="s">
        <v>449</v>
      </c>
      <c r="AJ70" s="138" t="s">
        <v>450</v>
      </c>
      <c r="AK70" s="138" t="s">
        <v>451</v>
      </c>
      <c r="AL70" s="138" t="s">
        <v>452</v>
      </c>
      <c r="AM70" s="138" t="s">
        <v>459</v>
      </c>
      <c r="AN70" s="138" t="s">
        <v>460</v>
      </c>
      <c r="AO70" s="138" t="s">
        <v>453</v>
      </c>
      <c r="AP70" s="138" t="s">
        <v>454</v>
      </c>
      <c r="AQ70" s="138" t="s">
        <v>455</v>
      </c>
      <c r="AR70" s="138" t="s">
        <v>456</v>
      </c>
      <c r="AS70" s="138" t="s">
        <v>457</v>
      </c>
      <c r="AT70" s="139" t="s">
        <v>458</v>
      </c>
      <c r="AU70" s="304" t="s">
        <v>486</v>
      </c>
      <c r="AV70" s="138" t="s">
        <v>487</v>
      </c>
      <c r="AW70" s="138" t="s">
        <v>488</v>
      </c>
      <c r="AX70" s="138" t="s">
        <v>489</v>
      </c>
      <c r="AY70" s="138" t="s">
        <v>490</v>
      </c>
      <c r="AZ70" s="138" t="s">
        <v>491</v>
      </c>
      <c r="BA70" s="138" t="s">
        <v>492</v>
      </c>
      <c r="BB70" s="138" t="s">
        <v>493</v>
      </c>
      <c r="BC70" s="138" t="s">
        <v>494</v>
      </c>
      <c r="BD70" s="138" t="s">
        <v>495</v>
      </c>
      <c r="BE70" s="138" t="s">
        <v>496</v>
      </c>
      <c r="BF70" s="139" t="s">
        <v>497</v>
      </c>
      <c r="BG70" s="304" t="s">
        <v>668</v>
      </c>
      <c r="BH70" s="138" t="s">
        <v>669</v>
      </c>
      <c r="BI70" s="138" t="s">
        <v>670</v>
      </c>
      <c r="BJ70" s="138" t="s">
        <v>671</v>
      </c>
      <c r="BK70" s="138" t="s">
        <v>672</v>
      </c>
      <c r="BL70" s="138" t="s">
        <v>673</v>
      </c>
      <c r="BM70" s="138" t="s">
        <v>700</v>
      </c>
      <c r="BN70" s="138" t="s">
        <v>699</v>
      </c>
      <c r="BO70" s="138" t="s">
        <v>702</v>
      </c>
      <c r="BP70" s="138" t="s">
        <v>708</v>
      </c>
      <c r="BQ70" s="141" t="s">
        <v>710</v>
      </c>
      <c r="BR70" s="139" t="s">
        <v>713</v>
      </c>
      <c r="BS70" s="304" t="s">
        <v>784</v>
      </c>
      <c r="BT70" s="138" t="s">
        <v>785</v>
      </c>
      <c r="BU70" s="138" t="s">
        <v>788</v>
      </c>
      <c r="BV70" s="138" t="s">
        <v>789</v>
      </c>
      <c r="BW70" s="138" t="s">
        <v>790</v>
      </c>
      <c r="BX70" s="138" t="s">
        <v>791</v>
      </c>
      <c r="BY70" s="138" t="s">
        <v>792</v>
      </c>
      <c r="BZ70" s="138" t="s">
        <v>726</v>
      </c>
      <c r="CA70" s="138" t="s">
        <v>718</v>
      </c>
      <c r="CB70" s="138" t="s">
        <v>715</v>
      </c>
      <c r="CC70" s="138" t="s">
        <v>716</v>
      </c>
      <c r="CD70" s="139" t="s">
        <v>717</v>
      </c>
      <c r="CE70" s="304" t="s">
        <v>1103</v>
      </c>
      <c r="CF70" s="1802" t="s">
        <v>1104</v>
      </c>
      <c r="CG70" s="1802" t="s">
        <v>1105</v>
      </c>
      <c r="CH70" s="1802" t="s">
        <v>1106</v>
      </c>
      <c r="CI70" s="1802" t="s">
        <v>1107</v>
      </c>
      <c r="CJ70" s="1802" t="s">
        <v>1108</v>
      </c>
      <c r="CK70" s="1802" t="s">
        <v>1109</v>
      </c>
      <c r="CL70" s="1802" t="s">
        <v>1110</v>
      </c>
      <c r="CM70" s="1802" t="s">
        <v>1111</v>
      </c>
      <c r="CN70" s="1802" t="s">
        <v>1112</v>
      </c>
      <c r="CO70" s="1802" t="s">
        <v>1113</v>
      </c>
      <c r="CP70" s="1803" t="s">
        <v>1114</v>
      </c>
    </row>
    <row r="71" spans="1:94">
      <c r="A71" s="585" t="s">
        <v>1018</v>
      </c>
      <c r="B71" s="575" t="s">
        <v>461</v>
      </c>
      <c r="C71" s="681" t="s">
        <v>461</v>
      </c>
      <c r="D71" s="889" t="s">
        <v>461</v>
      </c>
      <c r="E71" s="1691" t="s">
        <v>461</v>
      </c>
      <c r="F71" s="1691" t="s">
        <v>461</v>
      </c>
      <c r="G71" s="1790" t="s">
        <v>461</v>
      </c>
      <c r="H71" s="1786">
        <f>H73/H72</f>
        <v>1.0672932070812382E-2</v>
      </c>
      <c r="I71" s="2088">
        <f>I73/I72</f>
        <v>2.5700071848480856E-3</v>
      </c>
      <c r="J71" s="913">
        <f>J73/J72</f>
        <v>2.8061874606311516E-3</v>
      </c>
      <c r="K71" s="418"/>
      <c r="L71" s="180"/>
      <c r="M71" s="180"/>
      <c r="N71" s="180"/>
      <c r="O71" s="180"/>
      <c r="P71" s="180"/>
      <c r="Q71" s="180"/>
      <c r="R71" s="181"/>
      <c r="S71" s="181"/>
      <c r="T71" s="172"/>
      <c r="U71" s="172"/>
      <c r="V71" s="220"/>
      <c r="W71" s="601"/>
      <c r="X71" s="595"/>
      <c r="Y71" s="595"/>
      <c r="Z71" s="595"/>
      <c r="AA71" s="595"/>
      <c r="AB71" s="595"/>
      <c r="AC71" s="595"/>
      <c r="AD71" s="595"/>
      <c r="AE71" s="595"/>
      <c r="AF71" s="595"/>
      <c r="AG71" s="595"/>
      <c r="AH71" s="602"/>
      <c r="AI71" s="601"/>
      <c r="AJ71" s="595"/>
      <c r="AK71" s="595"/>
      <c r="AL71" s="595"/>
      <c r="AM71" s="595"/>
      <c r="AN71" s="595"/>
      <c r="AO71" s="595"/>
      <c r="AP71" s="595"/>
      <c r="AQ71" s="595"/>
      <c r="AR71" s="595"/>
      <c r="AS71" s="595"/>
      <c r="AT71" s="602"/>
      <c r="AU71" s="601"/>
      <c r="AV71" s="595"/>
      <c r="AW71" s="595"/>
      <c r="AX71" s="595"/>
      <c r="AY71" s="595"/>
      <c r="AZ71" s="595"/>
      <c r="BA71" s="210"/>
      <c r="BB71" s="595"/>
      <c r="BC71" s="595"/>
      <c r="BD71" s="595"/>
      <c r="BE71" s="595"/>
      <c r="BF71" s="890"/>
      <c r="BG71" s="601">
        <v>1.4739662621113691E-2</v>
      </c>
      <c r="BH71" s="595">
        <v>1.4202326481031122E-2</v>
      </c>
      <c r="BI71" s="595">
        <v>1.4173797939863713E-2</v>
      </c>
      <c r="BJ71" s="595">
        <v>1.4652702540026484E-2</v>
      </c>
      <c r="BK71" s="595">
        <v>1.3812571592565012E-2</v>
      </c>
      <c r="BL71" s="595">
        <v>1.2892884354589062E-2</v>
      </c>
      <c r="BM71" s="1666">
        <v>1.201029591140906E-2</v>
      </c>
      <c r="BN71" s="1665">
        <v>9.9804331332277348E-3</v>
      </c>
      <c r="BO71" s="1665">
        <v>8.3773934556986805E-3</v>
      </c>
      <c r="BP71" s="1665">
        <v>6.3814240079786318E-3</v>
      </c>
      <c r="BQ71" s="1665">
        <v>4.1936122554620727E-3</v>
      </c>
      <c r="BR71" s="1710">
        <v>2.7736276090590374E-3</v>
      </c>
      <c r="BS71" s="1853">
        <f>BS73/BS72</f>
        <v>2.6608267446194896E-3</v>
      </c>
      <c r="BT71" s="1845">
        <f t="shared" ref="BT71:CJ71" si="20">BT73/BT72</f>
        <v>2.3234902886527966E-3</v>
      </c>
      <c r="BU71" s="1845">
        <f t="shared" si="20"/>
        <v>2.2965567079772558E-3</v>
      </c>
      <c r="BV71" s="1845">
        <f t="shared" si="20"/>
        <v>2.2352006256543514E-3</v>
      </c>
      <c r="BW71" s="1845">
        <f t="shared" si="20"/>
        <v>2.1997813422627377E-3</v>
      </c>
      <c r="BX71" s="1845">
        <f t="shared" si="20"/>
        <v>2.083619841873234E-3</v>
      </c>
      <c r="BY71" s="1845">
        <f t="shared" si="20"/>
        <v>2.3723337343769164E-3</v>
      </c>
      <c r="BZ71" s="1845">
        <f t="shared" si="20"/>
        <v>2.6227094762405704E-3</v>
      </c>
      <c r="CA71" s="1845">
        <f t="shared" si="20"/>
        <v>2.7161527617311299E-3</v>
      </c>
      <c r="CB71" s="1845">
        <f t="shared" si="20"/>
        <v>2.5226134275109012E-3</v>
      </c>
      <c r="CC71" s="1845">
        <f t="shared" si="20"/>
        <v>3.0550064087245554E-3</v>
      </c>
      <c r="CD71" s="2438">
        <f t="shared" si="20"/>
        <v>3.9064943335930082E-3</v>
      </c>
      <c r="CE71" s="1853">
        <f t="shared" si="20"/>
        <v>3.4056252588970221E-3</v>
      </c>
      <c r="CF71" s="1845">
        <f t="shared" si="20"/>
        <v>3.4510317794276711E-3</v>
      </c>
      <c r="CG71" s="1845">
        <f t="shared" si="20"/>
        <v>3.393950781841776E-3</v>
      </c>
      <c r="CH71" s="1845">
        <f t="shared" si="20"/>
        <v>2.7661018495810925E-3</v>
      </c>
      <c r="CI71" s="2090">
        <f t="shared" si="20"/>
        <v>2.3141849972642386E-3</v>
      </c>
      <c r="CJ71" s="2090">
        <f t="shared" si="20"/>
        <v>1.4375799267980773E-3</v>
      </c>
      <c r="CK71" s="1841"/>
      <c r="CL71" s="1841"/>
      <c r="CM71" s="1841"/>
      <c r="CN71" s="1841"/>
      <c r="CO71" s="1841"/>
      <c r="CP71" s="1812"/>
    </row>
    <row r="72" spans="1:94">
      <c r="A72" s="495" t="s">
        <v>442</v>
      </c>
      <c r="B72" s="544" t="s">
        <v>461</v>
      </c>
      <c r="C72" s="879" t="s">
        <v>461</v>
      </c>
      <c r="D72" s="883" t="s">
        <v>461</v>
      </c>
      <c r="E72" s="1692" t="s">
        <v>461</v>
      </c>
      <c r="F72" s="1692" t="s">
        <v>461</v>
      </c>
      <c r="G72" s="1791" t="s">
        <v>461</v>
      </c>
      <c r="H72" s="1787">
        <f>SUM(BG72:BR72)</f>
        <v>4886942</v>
      </c>
      <c r="I72" s="838">
        <f>SUM(BS72:CD72)</f>
        <v>4547069</v>
      </c>
      <c r="J72" s="807">
        <f>SUM(CE72:CP72)</f>
        <v>2079690</v>
      </c>
      <c r="K72" s="420"/>
      <c r="L72" s="179"/>
      <c r="M72" s="179"/>
      <c r="N72" s="179"/>
      <c r="O72" s="179"/>
      <c r="P72" s="179"/>
      <c r="Q72" s="179"/>
      <c r="R72" s="179"/>
      <c r="S72" s="179"/>
      <c r="T72" s="145"/>
      <c r="U72" s="145"/>
      <c r="V72" s="221"/>
      <c r="W72" s="625"/>
      <c r="X72" s="559"/>
      <c r="Y72" s="559"/>
      <c r="Z72" s="559"/>
      <c r="AA72" s="559"/>
      <c r="AB72" s="559"/>
      <c r="AC72" s="559"/>
      <c r="AD72" s="559"/>
      <c r="AE72" s="559"/>
      <c r="AF72" s="523"/>
      <c r="AG72" s="523"/>
      <c r="AH72" s="573"/>
      <c r="AI72" s="555"/>
      <c r="AJ72" s="559"/>
      <c r="AK72" s="559"/>
      <c r="AL72" s="559"/>
      <c r="AM72" s="559"/>
      <c r="AN72" s="559"/>
      <c r="AO72" s="559"/>
      <c r="AP72" s="559"/>
      <c r="AQ72" s="559"/>
      <c r="AR72" s="523"/>
      <c r="AS72" s="523"/>
      <c r="AT72" s="573"/>
      <c r="AU72" s="555"/>
      <c r="AV72" s="115"/>
      <c r="AW72" s="115"/>
      <c r="AX72" s="115"/>
      <c r="AY72" s="115"/>
      <c r="AZ72" s="115"/>
      <c r="BA72" s="115"/>
      <c r="BB72" s="115"/>
      <c r="BC72" s="115"/>
      <c r="BD72" s="22"/>
      <c r="BE72" s="22"/>
      <c r="BF72" s="877"/>
      <c r="BG72" s="555">
        <v>405301</v>
      </c>
      <c r="BH72" s="115">
        <v>405849</v>
      </c>
      <c r="BI72" s="115">
        <v>398129</v>
      </c>
      <c r="BJ72" s="115">
        <v>415350</v>
      </c>
      <c r="BK72" s="115">
        <v>404197</v>
      </c>
      <c r="BL72" s="115">
        <v>417362</v>
      </c>
      <c r="BM72" s="772">
        <v>416476</v>
      </c>
      <c r="BN72" s="772">
        <v>375635</v>
      </c>
      <c r="BO72" s="772">
        <v>418746</v>
      </c>
      <c r="BP72" s="870">
        <v>405082</v>
      </c>
      <c r="BQ72" s="870">
        <v>419209</v>
      </c>
      <c r="BR72" s="1711">
        <v>405606</v>
      </c>
      <c r="BS72" s="1847">
        <v>407768</v>
      </c>
      <c r="BT72" s="1816">
        <v>403703</v>
      </c>
      <c r="BU72" s="1816">
        <v>388843</v>
      </c>
      <c r="BV72" s="1816">
        <v>396385</v>
      </c>
      <c r="BW72" s="1816">
        <v>378674</v>
      </c>
      <c r="BX72" s="1816">
        <v>385387</v>
      </c>
      <c r="BY72" s="1816">
        <v>383167</v>
      </c>
      <c r="BZ72" s="1816">
        <v>345063</v>
      </c>
      <c r="CA72" s="1816">
        <v>377372</v>
      </c>
      <c r="CB72" s="1816">
        <v>360737</v>
      </c>
      <c r="CC72" s="1816">
        <v>368248</v>
      </c>
      <c r="CD72" s="1819">
        <v>351722</v>
      </c>
      <c r="CE72" s="1847">
        <v>359699</v>
      </c>
      <c r="CF72" s="1816">
        <v>354097</v>
      </c>
      <c r="CG72" s="1816">
        <v>340606</v>
      </c>
      <c r="CH72" s="1816">
        <v>350674</v>
      </c>
      <c r="CI72" s="995">
        <v>334459</v>
      </c>
      <c r="CJ72" s="940">
        <v>340155</v>
      </c>
      <c r="CK72" s="1816"/>
      <c r="CL72" s="1816"/>
      <c r="CM72" s="1816"/>
      <c r="CN72" s="1816"/>
      <c r="CO72" s="1816"/>
      <c r="CP72" s="1819"/>
    </row>
    <row r="73" spans="1:94" ht="15.75" thickBot="1">
      <c r="A73" s="605" t="s">
        <v>1019</v>
      </c>
      <c r="B73" s="566" t="s">
        <v>461</v>
      </c>
      <c r="C73" s="880" t="s">
        <v>461</v>
      </c>
      <c r="D73" s="884" t="s">
        <v>461</v>
      </c>
      <c r="E73" s="1693" t="s">
        <v>461</v>
      </c>
      <c r="F73" s="1693" t="s">
        <v>461</v>
      </c>
      <c r="G73" s="1792" t="s">
        <v>461</v>
      </c>
      <c r="H73" s="1788">
        <f>SUM(BG73:BR73)</f>
        <v>52158</v>
      </c>
      <c r="I73" s="834">
        <f>SUM(BS73:CD73)</f>
        <v>11686</v>
      </c>
      <c r="J73" s="806">
        <f>SUM(CE73:CP73)</f>
        <v>5836</v>
      </c>
      <c r="K73" s="421"/>
      <c r="L73" s="182"/>
      <c r="M73" s="182"/>
      <c r="N73" s="182"/>
      <c r="O73" s="182"/>
      <c r="P73" s="182"/>
      <c r="Q73" s="182"/>
      <c r="R73" s="182"/>
      <c r="S73" s="182"/>
      <c r="T73" s="568"/>
      <c r="U73" s="568"/>
      <c r="V73" s="230"/>
      <c r="W73" s="626"/>
      <c r="X73" s="561"/>
      <c r="Y73" s="561"/>
      <c r="Z73" s="561"/>
      <c r="AA73" s="561"/>
      <c r="AB73" s="561"/>
      <c r="AC73" s="561"/>
      <c r="AD73" s="561"/>
      <c r="AE73" s="561"/>
      <c r="AF73" s="560"/>
      <c r="AG73" s="560"/>
      <c r="AH73" s="562"/>
      <c r="AI73" s="567"/>
      <c r="AJ73" s="561"/>
      <c r="AK73" s="561"/>
      <c r="AL73" s="561"/>
      <c r="AM73" s="561"/>
      <c r="AN73" s="561"/>
      <c r="AO73" s="561"/>
      <c r="AP73" s="561"/>
      <c r="AQ73" s="561"/>
      <c r="AR73" s="560"/>
      <c r="AS73" s="560"/>
      <c r="AT73" s="562"/>
      <c r="AU73" s="567"/>
      <c r="AV73" s="117"/>
      <c r="AW73" s="117"/>
      <c r="AX73" s="117"/>
      <c r="AY73" s="117"/>
      <c r="AZ73" s="117"/>
      <c r="BA73" s="117"/>
      <c r="BB73" s="117"/>
      <c r="BC73" s="117"/>
      <c r="BD73" s="99"/>
      <c r="BE73" s="99"/>
      <c r="BF73" s="831"/>
      <c r="BG73" s="567">
        <v>5974</v>
      </c>
      <c r="BH73" s="117">
        <v>5764</v>
      </c>
      <c r="BI73" s="117">
        <v>5643</v>
      </c>
      <c r="BJ73" s="117">
        <v>6086</v>
      </c>
      <c r="BK73" s="117">
        <v>5583</v>
      </c>
      <c r="BL73" s="117">
        <v>5381</v>
      </c>
      <c r="BM73" s="1664">
        <v>5002</v>
      </c>
      <c r="BN73" s="1664">
        <v>3749</v>
      </c>
      <c r="BO73" s="1664">
        <v>3508</v>
      </c>
      <c r="BP73" s="873">
        <v>2585</v>
      </c>
      <c r="BQ73" s="873">
        <v>1758</v>
      </c>
      <c r="BR73" s="1081">
        <v>1125</v>
      </c>
      <c r="BS73" s="1848">
        <v>1085</v>
      </c>
      <c r="BT73" s="1817">
        <v>938</v>
      </c>
      <c r="BU73" s="1817">
        <v>893</v>
      </c>
      <c r="BV73" s="1817">
        <v>886</v>
      </c>
      <c r="BW73" s="1817">
        <v>833</v>
      </c>
      <c r="BX73" s="1817">
        <v>803</v>
      </c>
      <c r="BY73" s="1817">
        <v>909</v>
      </c>
      <c r="BZ73" s="1817">
        <v>905</v>
      </c>
      <c r="CA73" s="1817">
        <v>1025</v>
      </c>
      <c r="CB73" s="1817">
        <v>910</v>
      </c>
      <c r="CC73" s="1817">
        <v>1125</v>
      </c>
      <c r="CD73" s="1811">
        <v>1374</v>
      </c>
      <c r="CE73" s="1848">
        <v>1225</v>
      </c>
      <c r="CF73" s="1817">
        <v>1222</v>
      </c>
      <c r="CG73" s="1817">
        <v>1156</v>
      </c>
      <c r="CH73" s="1817">
        <v>970</v>
      </c>
      <c r="CI73" s="996">
        <v>774</v>
      </c>
      <c r="CJ73" s="943">
        <v>489</v>
      </c>
      <c r="CK73" s="1817"/>
      <c r="CL73" s="1817"/>
      <c r="CM73" s="1817"/>
      <c r="CN73" s="1817"/>
      <c r="CO73" s="1817"/>
      <c r="CP73" s="1811"/>
    </row>
    <row r="74" spans="1:94" ht="15.75" thickBot="1">
      <c r="A74" s="663" t="s">
        <v>1017</v>
      </c>
      <c r="CE74" s="719"/>
      <c r="CF74" s="719"/>
      <c r="CG74" s="719"/>
      <c r="CH74" s="719"/>
      <c r="CI74" s="719"/>
      <c r="CJ74" s="719"/>
      <c r="CK74" s="719"/>
      <c r="CL74" s="719"/>
      <c r="CM74" s="719"/>
      <c r="CN74" s="719"/>
      <c r="CO74" s="719"/>
      <c r="CP74" s="719"/>
    </row>
    <row r="75" spans="1:94" s="1801" customFormat="1" ht="48" customHeight="1" thickBot="1">
      <c r="A75" s="2122" t="s">
        <v>1129</v>
      </c>
      <c r="B75" s="140" t="s">
        <v>4</v>
      </c>
      <c r="C75" s="428" t="s">
        <v>7</v>
      </c>
      <c r="D75" s="887" t="s">
        <v>683</v>
      </c>
      <c r="E75" s="26" t="s">
        <v>684</v>
      </c>
      <c r="F75" s="26" t="s">
        <v>689</v>
      </c>
      <c r="G75" s="26" t="s">
        <v>687</v>
      </c>
      <c r="H75" s="26" t="s">
        <v>680</v>
      </c>
      <c r="I75" s="608" t="s">
        <v>729</v>
      </c>
      <c r="J75" s="407" t="s">
        <v>1101</v>
      </c>
      <c r="K75" s="435" t="s">
        <v>42</v>
      </c>
      <c r="L75" s="1802" t="s">
        <v>31</v>
      </c>
      <c r="M75" s="1802" t="s">
        <v>32</v>
      </c>
      <c r="N75" s="1802" t="s">
        <v>33</v>
      </c>
      <c r="O75" s="1802" t="s">
        <v>34</v>
      </c>
      <c r="P75" s="1802" t="s">
        <v>35</v>
      </c>
      <c r="Q75" s="1802" t="s">
        <v>36</v>
      </c>
      <c r="R75" s="1802" t="s">
        <v>37</v>
      </c>
      <c r="S75" s="1802" t="s">
        <v>38</v>
      </c>
      <c r="T75" s="1802" t="s">
        <v>39</v>
      </c>
      <c r="U75" s="1802" t="s">
        <v>40</v>
      </c>
      <c r="V75" s="1803" t="s">
        <v>41</v>
      </c>
      <c r="W75" s="304" t="s">
        <v>388</v>
      </c>
      <c r="X75" s="1802" t="s">
        <v>389</v>
      </c>
      <c r="Y75" s="1802" t="s">
        <v>390</v>
      </c>
      <c r="Z75" s="1802" t="s">
        <v>391</v>
      </c>
      <c r="AA75" s="1802" t="s">
        <v>392</v>
      </c>
      <c r="AB75" s="1802" t="s">
        <v>393</v>
      </c>
      <c r="AC75" s="1802" t="s">
        <v>394</v>
      </c>
      <c r="AD75" s="1802" t="s">
        <v>395</v>
      </c>
      <c r="AE75" s="1802" t="s">
        <v>399</v>
      </c>
      <c r="AF75" s="1802" t="s">
        <v>396</v>
      </c>
      <c r="AG75" s="1802" t="s">
        <v>397</v>
      </c>
      <c r="AH75" s="1803" t="s">
        <v>398</v>
      </c>
      <c r="AI75" s="304" t="s">
        <v>449</v>
      </c>
      <c r="AJ75" s="1802" t="s">
        <v>450</v>
      </c>
      <c r="AK75" s="1802" t="s">
        <v>451</v>
      </c>
      <c r="AL75" s="1802" t="s">
        <v>452</v>
      </c>
      <c r="AM75" s="1802" t="s">
        <v>459</v>
      </c>
      <c r="AN75" s="1802" t="s">
        <v>460</v>
      </c>
      <c r="AO75" s="1802" t="s">
        <v>453</v>
      </c>
      <c r="AP75" s="1802" t="s">
        <v>454</v>
      </c>
      <c r="AQ75" s="1802" t="s">
        <v>455</v>
      </c>
      <c r="AR75" s="1802" t="s">
        <v>456</v>
      </c>
      <c r="AS75" s="1802" t="s">
        <v>457</v>
      </c>
      <c r="AT75" s="1803" t="s">
        <v>458</v>
      </c>
      <c r="AU75" s="304" t="s">
        <v>486</v>
      </c>
      <c r="AV75" s="1802" t="s">
        <v>487</v>
      </c>
      <c r="AW75" s="1802" t="s">
        <v>488</v>
      </c>
      <c r="AX75" s="1802" t="s">
        <v>489</v>
      </c>
      <c r="AY75" s="1802" t="s">
        <v>490</v>
      </c>
      <c r="AZ75" s="1802" t="s">
        <v>491</v>
      </c>
      <c r="BA75" s="1802" t="s">
        <v>492</v>
      </c>
      <c r="BB75" s="1802" t="s">
        <v>493</v>
      </c>
      <c r="BC75" s="1802" t="s">
        <v>494</v>
      </c>
      <c r="BD75" s="1802" t="s">
        <v>495</v>
      </c>
      <c r="BE75" s="1802" t="s">
        <v>496</v>
      </c>
      <c r="BF75" s="1803" t="s">
        <v>497</v>
      </c>
      <c r="BG75" s="304" t="s">
        <v>668</v>
      </c>
      <c r="BH75" s="1802" t="s">
        <v>669</v>
      </c>
      <c r="BI75" s="1802" t="s">
        <v>670</v>
      </c>
      <c r="BJ75" s="1802" t="s">
        <v>671</v>
      </c>
      <c r="BK75" s="1802" t="s">
        <v>672</v>
      </c>
      <c r="BL75" s="1802" t="s">
        <v>673</v>
      </c>
      <c r="BM75" s="1802" t="s">
        <v>700</v>
      </c>
      <c r="BN75" s="1802" t="s">
        <v>699</v>
      </c>
      <c r="BO75" s="1802" t="s">
        <v>702</v>
      </c>
      <c r="BP75" s="1802" t="s">
        <v>708</v>
      </c>
      <c r="BQ75" s="141" t="s">
        <v>710</v>
      </c>
      <c r="BR75" s="1803" t="s">
        <v>713</v>
      </c>
      <c r="BS75" s="304" t="s">
        <v>784</v>
      </c>
      <c r="BT75" s="1802" t="s">
        <v>785</v>
      </c>
      <c r="BU75" s="1802" t="s">
        <v>788</v>
      </c>
      <c r="BV75" s="1802" t="s">
        <v>789</v>
      </c>
      <c r="BW75" s="1802" t="s">
        <v>790</v>
      </c>
      <c r="BX75" s="1802" t="s">
        <v>791</v>
      </c>
      <c r="BY75" s="1802" t="s">
        <v>792</v>
      </c>
      <c r="BZ75" s="1802" t="s">
        <v>726</v>
      </c>
      <c r="CA75" s="1802" t="s">
        <v>718</v>
      </c>
      <c r="CB75" s="1802" t="s">
        <v>715</v>
      </c>
      <c r="CC75" s="1802" t="s">
        <v>716</v>
      </c>
      <c r="CD75" s="1803" t="s">
        <v>717</v>
      </c>
      <c r="CE75" s="304" t="s">
        <v>1103</v>
      </c>
      <c r="CF75" s="1802" t="s">
        <v>1104</v>
      </c>
      <c r="CG75" s="1802" t="s">
        <v>1105</v>
      </c>
      <c r="CH75" s="1802" t="s">
        <v>1106</v>
      </c>
      <c r="CI75" s="1802" t="s">
        <v>1107</v>
      </c>
      <c r="CJ75" s="1802" t="s">
        <v>1108</v>
      </c>
      <c r="CK75" s="1802" t="s">
        <v>1109</v>
      </c>
      <c r="CL75" s="1802" t="s">
        <v>1110</v>
      </c>
      <c r="CM75" s="1802" t="s">
        <v>1111</v>
      </c>
      <c r="CN75" s="1802" t="s">
        <v>1112</v>
      </c>
      <c r="CO75" s="1802" t="s">
        <v>1113</v>
      </c>
      <c r="CP75" s="1803" t="s">
        <v>1114</v>
      </c>
    </row>
    <row r="76" spans="1:94" s="1801" customFormat="1">
      <c r="A76" s="585" t="s">
        <v>1130</v>
      </c>
      <c r="B76" s="575" t="s">
        <v>461</v>
      </c>
      <c r="C76" s="681" t="s">
        <v>461</v>
      </c>
      <c r="D76" s="889" t="s">
        <v>461</v>
      </c>
      <c r="E76" s="1691" t="s">
        <v>461</v>
      </c>
      <c r="F76" s="1691" t="s">
        <v>461</v>
      </c>
      <c r="G76" s="1790" t="s">
        <v>461</v>
      </c>
      <c r="H76" s="1790" t="s">
        <v>461</v>
      </c>
      <c r="I76" s="2152">
        <f>I78/I77</f>
        <v>0.13678415700311564</v>
      </c>
      <c r="J76" s="913">
        <f>J78/J77</f>
        <v>0.1526049555462593</v>
      </c>
      <c r="K76" s="418"/>
      <c r="L76" s="180"/>
      <c r="M76" s="180"/>
      <c r="N76" s="180"/>
      <c r="O76" s="180"/>
      <c r="P76" s="180"/>
      <c r="Q76" s="180"/>
      <c r="R76" s="181"/>
      <c r="S76" s="181"/>
      <c r="T76" s="172"/>
      <c r="U76" s="172"/>
      <c r="V76" s="220"/>
      <c r="W76" s="601"/>
      <c r="X76" s="595"/>
      <c r="Y76" s="595"/>
      <c r="Z76" s="595"/>
      <c r="AA76" s="595"/>
      <c r="AB76" s="595"/>
      <c r="AC76" s="595"/>
      <c r="AD76" s="595"/>
      <c r="AE76" s="595"/>
      <c r="AF76" s="595"/>
      <c r="AG76" s="595"/>
      <c r="AH76" s="602"/>
      <c r="AI76" s="601"/>
      <c r="AJ76" s="595"/>
      <c r="AK76" s="595"/>
      <c r="AL76" s="595"/>
      <c r="AM76" s="595"/>
      <c r="AN76" s="595"/>
      <c r="AO76" s="595"/>
      <c r="AP76" s="595"/>
      <c r="AQ76" s="595"/>
      <c r="AR76" s="595"/>
      <c r="AS76" s="595"/>
      <c r="AT76" s="602"/>
      <c r="AU76" s="601"/>
      <c r="AV76" s="595"/>
      <c r="AW76" s="595"/>
      <c r="AX76" s="595"/>
      <c r="AY76" s="595"/>
      <c r="AZ76" s="595"/>
      <c r="BA76" s="210"/>
      <c r="BB76" s="595"/>
      <c r="BC76" s="595"/>
      <c r="BD76" s="595"/>
      <c r="BE76" s="595"/>
      <c r="BF76" s="890"/>
      <c r="BG76" s="601"/>
      <c r="BH76" s="595"/>
      <c r="BI76" s="595"/>
      <c r="BJ76" s="595"/>
      <c r="BK76" s="595"/>
      <c r="BL76" s="595"/>
      <c r="BM76" s="1841"/>
      <c r="BN76" s="1665"/>
      <c r="BO76" s="1665"/>
      <c r="BP76" s="1665"/>
      <c r="BQ76" s="1665"/>
      <c r="BR76" s="1710"/>
      <c r="BS76" s="1807">
        <f>BS78/BS77</f>
        <v>0.13287212336426596</v>
      </c>
      <c r="BT76" s="1841">
        <f t="shared" ref="BT76:CJ76" si="21">BT78/BT77</f>
        <v>0.13197078049952565</v>
      </c>
      <c r="BU76" s="1841">
        <f t="shared" si="21"/>
        <v>0.1314386526181518</v>
      </c>
      <c r="BV76" s="1841">
        <f t="shared" si="21"/>
        <v>0.13303227922348221</v>
      </c>
      <c r="BW76" s="1841">
        <f t="shared" si="21"/>
        <v>0.13293756634994744</v>
      </c>
      <c r="BX76" s="1841">
        <f t="shared" si="21"/>
        <v>0.13419757282938968</v>
      </c>
      <c r="BY76" s="1841">
        <f t="shared" si="21"/>
        <v>0.13290810534310105</v>
      </c>
      <c r="BZ76" s="1841">
        <f t="shared" si="21"/>
        <v>0.13686196433694717</v>
      </c>
      <c r="CA76" s="1841">
        <f t="shared" si="21"/>
        <v>0.14087690660674348</v>
      </c>
      <c r="CB76" s="1841">
        <f t="shared" si="21"/>
        <v>0.14461505196306451</v>
      </c>
      <c r="CC76" s="1841">
        <f t="shared" si="21"/>
        <v>0.14651810736242968</v>
      </c>
      <c r="CD76" s="1716">
        <f t="shared" si="21"/>
        <v>0.14548990395823974</v>
      </c>
      <c r="CE76" s="1807">
        <f t="shared" si="21"/>
        <v>0.15502128168274029</v>
      </c>
      <c r="CF76" s="1841">
        <f t="shared" si="21"/>
        <v>0.15042770766202482</v>
      </c>
      <c r="CG76" s="1841">
        <f t="shared" si="21"/>
        <v>0.15257511611656871</v>
      </c>
      <c r="CH76" s="1841">
        <f t="shared" si="21"/>
        <v>0.1524407284258314</v>
      </c>
      <c r="CI76" s="944">
        <f t="shared" si="21"/>
        <v>0.15297540206721899</v>
      </c>
      <c r="CJ76" s="944">
        <f t="shared" si="21"/>
        <v>0.15215122517675767</v>
      </c>
      <c r="CK76" s="1841"/>
      <c r="CL76" s="1841"/>
      <c r="CM76" s="1841"/>
      <c r="CN76" s="1841"/>
      <c r="CO76" s="1841"/>
      <c r="CP76" s="1812"/>
    </row>
    <row r="77" spans="1:94" s="1801" customFormat="1">
      <c r="A77" s="495" t="s">
        <v>442</v>
      </c>
      <c r="B77" s="544" t="s">
        <v>461</v>
      </c>
      <c r="C77" s="879" t="s">
        <v>461</v>
      </c>
      <c r="D77" s="883" t="s">
        <v>461</v>
      </c>
      <c r="E77" s="1692" t="s">
        <v>461</v>
      </c>
      <c r="F77" s="1692" t="s">
        <v>461</v>
      </c>
      <c r="G77" s="1791" t="s">
        <v>461</v>
      </c>
      <c r="H77" s="1791" t="s">
        <v>461</v>
      </c>
      <c r="I77" s="2153">
        <f>SUM(BS77:CD77)</f>
        <v>4547069</v>
      </c>
      <c r="J77" s="807">
        <f>SUM(CE77:CP77)</f>
        <v>2079690</v>
      </c>
      <c r="K77" s="420"/>
      <c r="L77" s="179"/>
      <c r="M77" s="179"/>
      <c r="N77" s="179"/>
      <c r="O77" s="179"/>
      <c r="P77" s="179"/>
      <c r="Q77" s="179"/>
      <c r="R77" s="179"/>
      <c r="S77" s="179"/>
      <c r="T77" s="145"/>
      <c r="U77" s="145"/>
      <c r="V77" s="221"/>
      <c r="W77" s="625"/>
      <c r="X77" s="559"/>
      <c r="Y77" s="559"/>
      <c r="Z77" s="559"/>
      <c r="AA77" s="559"/>
      <c r="AB77" s="559"/>
      <c r="AC77" s="559"/>
      <c r="AD77" s="559"/>
      <c r="AE77" s="559"/>
      <c r="AF77" s="523"/>
      <c r="AG77" s="523"/>
      <c r="AH77" s="573"/>
      <c r="AI77" s="555"/>
      <c r="AJ77" s="559"/>
      <c r="AK77" s="559"/>
      <c r="AL77" s="559"/>
      <c r="AM77" s="559"/>
      <c r="AN77" s="559"/>
      <c r="AO77" s="559"/>
      <c r="AP77" s="559"/>
      <c r="AQ77" s="559"/>
      <c r="AR77" s="523"/>
      <c r="AS77" s="523"/>
      <c r="AT77" s="573"/>
      <c r="AU77" s="555"/>
      <c r="AV77" s="115"/>
      <c r="AW77" s="115"/>
      <c r="AX77" s="115"/>
      <c r="AY77" s="115"/>
      <c r="AZ77" s="115"/>
      <c r="BA77" s="115"/>
      <c r="BB77" s="115"/>
      <c r="BC77" s="115"/>
      <c r="BD77" s="22"/>
      <c r="BE77" s="22"/>
      <c r="BF77" s="1819"/>
      <c r="BG77" s="555"/>
      <c r="BH77" s="115"/>
      <c r="BI77" s="115"/>
      <c r="BJ77" s="115"/>
      <c r="BK77" s="115"/>
      <c r="BL77" s="115"/>
      <c r="BM77" s="772"/>
      <c r="BN77" s="772"/>
      <c r="BO77" s="772"/>
      <c r="BP77" s="1816"/>
      <c r="BQ77" s="1816"/>
      <c r="BR77" s="1711"/>
      <c r="BS77" s="1847">
        <v>407768</v>
      </c>
      <c r="BT77" s="1816">
        <v>403703</v>
      </c>
      <c r="BU77" s="1816">
        <v>388843</v>
      </c>
      <c r="BV77" s="1816">
        <v>396385</v>
      </c>
      <c r="BW77" s="1816">
        <v>378674</v>
      </c>
      <c r="BX77" s="1816">
        <v>385387</v>
      </c>
      <c r="BY77" s="1816">
        <v>383167</v>
      </c>
      <c r="BZ77" s="1816">
        <v>345063</v>
      </c>
      <c r="CA77" s="1816">
        <v>377372</v>
      </c>
      <c r="CB77" s="1816">
        <v>360737</v>
      </c>
      <c r="CC77" s="1816">
        <v>368248</v>
      </c>
      <c r="CD77" s="1819">
        <v>351722</v>
      </c>
      <c r="CE77" s="1847">
        <v>359699</v>
      </c>
      <c r="CF77" s="1816">
        <v>354097</v>
      </c>
      <c r="CG77" s="1816">
        <v>340606</v>
      </c>
      <c r="CH77" s="1816">
        <v>350674</v>
      </c>
      <c r="CI77" s="995">
        <v>334459</v>
      </c>
      <c r="CJ77" s="940">
        <v>340155</v>
      </c>
      <c r="CK77" s="1816"/>
      <c r="CL77" s="1816"/>
      <c r="CM77" s="1816"/>
      <c r="CN77" s="1816"/>
      <c r="CO77" s="1816"/>
      <c r="CP77" s="1819"/>
    </row>
    <row r="78" spans="1:94" s="1801" customFormat="1" ht="15.75" thickBot="1">
      <c r="A78" s="605" t="s">
        <v>1131</v>
      </c>
      <c r="B78" s="566" t="s">
        <v>461</v>
      </c>
      <c r="C78" s="880" t="s">
        <v>461</v>
      </c>
      <c r="D78" s="884" t="s">
        <v>461</v>
      </c>
      <c r="E78" s="1693" t="s">
        <v>461</v>
      </c>
      <c r="F78" s="1693" t="s">
        <v>461</v>
      </c>
      <c r="G78" s="1792" t="s">
        <v>461</v>
      </c>
      <c r="H78" s="1792" t="s">
        <v>461</v>
      </c>
      <c r="I78" s="2154">
        <f>SUM(BS78:CD78)</f>
        <v>621967</v>
      </c>
      <c r="J78" s="806">
        <f>SUM(CE78:CP78)</f>
        <v>317371</v>
      </c>
      <c r="K78" s="421"/>
      <c r="L78" s="182"/>
      <c r="M78" s="182"/>
      <c r="N78" s="182"/>
      <c r="O78" s="182"/>
      <c r="P78" s="182"/>
      <c r="Q78" s="182"/>
      <c r="R78" s="182"/>
      <c r="S78" s="182"/>
      <c r="T78" s="568"/>
      <c r="U78" s="568"/>
      <c r="V78" s="230"/>
      <c r="W78" s="626"/>
      <c r="X78" s="561"/>
      <c r="Y78" s="561"/>
      <c r="Z78" s="561"/>
      <c r="AA78" s="561"/>
      <c r="AB78" s="561"/>
      <c r="AC78" s="561"/>
      <c r="AD78" s="561"/>
      <c r="AE78" s="561"/>
      <c r="AF78" s="560"/>
      <c r="AG78" s="560"/>
      <c r="AH78" s="562"/>
      <c r="AI78" s="567"/>
      <c r="AJ78" s="561"/>
      <c r="AK78" s="561"/>
      <c r="AL78" s="561"/>
      <c r="AM78" s="561"/>
      <c r="AN78" s="561"/>
      <c r="AO78" s="561"/>
      <c r="AP78" s="561"/>
      <c r="AQ78" s="561"/>
      <c r="AR78" s="560"/>
      <c r="AS78" s="560"/>
      <c r="AT78" s="562"/>
      <c r="AU78" s="567"/>
      <c r="AV78" s="117"/>
      <c r="AW78" s="117"/>
      <c r="AX78" s="117"/>
      <c r="AY78" s="117"/>
      <c r="AZ78" s="117"/>
      <c r="BA78" s="117"/>
      <c r="BB78" s="117"/>
      <c r="BC78" s="117"/>
      <c r="BD78" s="99"/>
      <c r="BE78" s="99"/>
      <c r="BF78" s="1811"/>
      <c r="BG78" s="567"/>
      <c r="BH78" s="117"/>
      <c r="BI78" s="117"/>
      <c r="BJ78" s="117"/>
      <c r="BK78" s="117"/>
      <c r="BL78" s="117"/>
      <c r="BM78" s="1664"/>
      <c r="BN78" s="1664"/>
      <c r="BO78" s="1664"/>
      <c r="BP78" s="1817"/>
      <c r="BQ78" s="1817"/>
      <c r="BR78" s="1081"/>
      <c r="BS78" s="1848">
        <v>54181</v>
      </c>
      <c r="BT78" s="1817">
        <v>53277</v>
      </c>
      <c r="BU78" s="1817">
        <v>51109</v>
      </c>
      <c r="BV78" s="1817">
        <v>52732</v>
      </c>
      <c r="BW78" s="1817">
        <v>50340</v>
      </c>
      <c r="BX78" s="1817">
        <v>51718</v>
      </c>
      <c r="BY78" s="1817">
        <v>50926</v>
      </c>
      <c r="BZ78" s="1817">
        <v>47226</v>
      </c>
      <c r="CA78" s="1817">
        <v>53163</v>
      </c>
      <c r="CB78" s="1817">
        <v>52168</v>
      </c>
      <c r="CC78" s="1817">
        <v>53955</v>
      </c>
      <c r="CD78" s="1811">
        <v>51172</v>
      </c>
      <c r="CE78" s="1848">
        <v>55761</v>
      </c>
      <c r="CF78" s="1817">
        <v>53266</v>
      </c>
      <c r="CG78" s="1817">
        <v>51968</v>
      </c>
      <c r="CH78" s="1817">
        <v>53457</v>
      </c>
      <c r="CI78" s="996">
        <v>51164</v>
      </c>
      <c r="CJ78" s="943">
        <v>51755</v>
      </c>
      <c r="CK78" s="1817"/>
      <c r="CL78" s="1817"/>
      <c r="CM78" s="1817"/>
      <c r="CN78" s="1817"/>
      <c r="CO78" s="1817"/>
      <c r="CP78" s="1811"/>
    </row>
    <row r="79" spans="1:94" ht="15.75" thickBot="1">
      <c r="A79" s="663" t="s">
        <v>1132</v>
      </c>
      <c r="B79" s="1682"/>
      <c r="C79" s="1682"/>
      <c r="D79" s="1682"/>
      <c r="E79" s="1683"/>
      <c r="F79" s="1683"/>
      <c r="G79" s="1684"/>
      <c r="H79" s="1684"/>
      <c r="I79" s="2123"/>
      <c r="J79" s="2123"/>
      <c r="K79" s="2124"/>
      <c r="L79" s="2124"/>
      <c r="M79" s="2124"/>
      <c r="N79" s="2124"/>
      <c r="O79" s="2124"/>
      <c r="P79" s="2124"/>
      <c r="Q79" s="2124"/>
      <c r="R79" s="2124"/>
      <c r="S79" s="2124"/>
      <c r="T79" s="2125"/>
      <c r="U79" s="2125"/>
      <c r="V79" s="2125"/>
      <c r="W79" s="1685"/>
      <c r="X79" s="1688"/>
      <c r="Y79" s="1688"/>
      <c r="Z79" s="1688"/>
      <c r="AA79" s="1688"/>
      <c r="AB79" s="1688"/>
      <c r="AC79" s="1688"/>
      <c r="AD79" s="1688"/>
      <c r="AE79" s="1688"/>
      <c r="AF79" s="2126"/>
      <c r="AG79" s="2126"/>
      <c r="AH79" s="2126"/>
      <c r="AI79" s="1688"/>
      <c r="AJ79" s="1688"/>
      <c r="AK79" s="1688"/>
      <c r="AL79" s="1688"/>
      <c r="AM79" s="1688"/>
      <c r="AN79" s="1688"/>
      <c r="AO79" s="1688"/>
      <c r="AP79" s="1688"/>
      <c r="AQ79" s="1688"/>
      <c r="AR79" s="2126"/>
      <c r="AS79" s="2126"/>
      <c r="AT79" s="2126"/>
      <c r="AU79" s="1688"/>
      <c r="AV79" s="1689"/>
      <c r="AW79" s="1689"/>
      <c r="AX79" s="1689"/>
      <c r="AY79" s="1689"/>
      <c r="AZ79" s="1689"/>
      <c r="BA79" s="1689"/>
      <c r="BB79" s="1689"/>
      <c r="BC79" s="1689"/>
      <c r="BD79" s="1687"/>
      <c r="BE79" s="1687"/>
      <c r="BF79" s="1687"/>
      <c r="BG79" s="1688"/>
      <c r="BH79" s="1689"/>
      <c r="BI79" s="1689"/>
      <c r="BJ79" s="1689"/>
      <c r="BK79" s="1689"/>
      <c r="BL79" s="1689"/>
      <c r="BM79" s="1689"/>
      <c r="BN79" s="1689"/>
      <c r="BO79" s="1689"/>
      <c r="BP79" s="1687"/>
      <c r="BQ79" s="1687"/>
      <c r="BR79" s="1687"/>
      <c r="BS79" s="1688"/>
      <c r="BT79" s="1689"/>
      <c r="BU79" s="1689"/>
      <c r="BV79" s="1689"/>
      <c r="BW79" s="1689"/>
      <c r="BX79" s="1689"/>
      <c r="BY79" s="1689"/>
      <c r="BZ79" s="1689"/>
      <c r="CA79" s="1689"/>
      <c r="CB79" s="1687"/>
      <c r="CC79" s="1687"/>
      <c r="CD79" s="1687"/>
      <c r="CE79" s="1688"/>
      <c r="CF79" s="1689"/>
      <c r="CG79" s="1689"/>
      <c r="CH79" s="1689"/>
      <c r="CI79" s="1689"/>
      <c r="CJ79" s="1689"/>
      <c r="CK79" s="1689"/>
      <c r="CL79" s="1689"/>
      <c r="CM79" s="1689"/>
      <c r="CN79" s="1687"/>
      <c r="CO79" s="1687"/>
      <c r="CP79" s="1687"/>
    </row>
    <row r="80" spans="1:94" s="1801" customFormat="1" ht="32.25" customHeight="1" thickBot="1">
      <c r="A80" s="664" t="s">
        <v>1133</v>
      </c>
      <c r="B80" s="140" t="s">
        <v>4</v>
      </c>
      <c r="C80" s="428" t="s">
        <v>7</v>
      </c>
      <c r="D80" s="887" t="s">
        <v>683</v>
      </c>
      <c r="E80" s="26" t="s">
        <v>684</v>
      </c>
      <c r="F80" s="26" t="s">
        <v>689</v>
      </c>
      <c r="G80" s="26" t="s">
        <v>687</v>
      </c>
      <c r="H80" s="26" t="s">
        <v>680</v>
      </c>
      <c r="I80" s="608" t="s">
        <v>729</v>
      </c>
      <c r="J80" s="407" t="s">
        <v>1101</v>
      </c>
      <c r="K80" s="435" t="s">
        <v>42</v>
      </c>
      <c r="L80" s="1802" t="s">
        <v>31</v>
      </c>
      <c r="M80" s="1802" t="s">
        <v>32</v>
      </c>
      <c r="N80" s="1802" t="s">
        <v>33</v>
      </c>
      <c r="O80" s="1802" t="s">
        <v>34</v>
      </c>
      <c r="P80" s="1802" t="s">
        <v>35</v>
      </c>
      <c r="Q80" s="1802" t="s">
        <v>36</v>
      </c>
      <c r="R80" s="1802" t="s">
        <v>37</v>
      </c>
      <c r="S80" s="1802" t="s">
        <v>38</v>
      </c>
      <c r="T80" s="1802" t="s">
        <v>39</v>
      </c>
      <c r="U80" s="1802" t="s">
        <v>40</v>
      </c>
      <c r="V80" s="1803" t="s">
        <v>41</v>
      </c>
      <c r="W80" s="304" t="s">
        <v>388</v>
      </c>
      <c r="X80" s="1802" t="s">
        <v>389</v>
      </c>
      <c r="Y80" s="1802" t="s">
        <v>390</v>
      </c>
      <c r="Z80" s="1802" t="s">
        <v>391</v>
      </c>
      <c r="AA80" s="1802" t="s">
        <v>392</v>
      </c>
      <c r="AB80" s="1802" t="s">
        <v>393</v>
      </c>
      <c r="AC80" s="1802" t="s">
        <v>394</v>
      </c>
      <c r="AD80" s="1802" t="s">
        <v>395</v>
      </c>
      <c r="AE80" s="1802" t="s">
        <v>399</v>
      </c>
      <c r="AF80" s="1802" t="s">
        <v>396</v>
      </c>
      <c r="AG80" s="1802" t="s">
        <v>397</v>
      </c>
      <c r="AH80" s="1803" t="s">
        <v>398</v>
      </c>
      <c r="AI80" s="304" t="s">
        <v>449</v>
      </c>
      <c r="AJ80" s="1802" t="s">
        <v>450</v>
      </c>
      <c r="AK80" s="1802" t="s">
        <v>451</v>
      </c>
      <c r="AL80" s="1802" t="s">
        <v>452</v>
      </c>
      <c r="AM80" s="1802" t="s">
        <v>459</v>
      </c>
      <c r="AN80" s="1802" t="s">
        <v>460</v>
      </c>
      <c r="AO80" s="1802" t="s">
        <v>453</v>
      </c>
      <c r="AP80" s="1802" t="s">
        <v>454</v>
      </c>
      <c r="AQ80" s="1802" t="s">
        <v>455</v>
      </c>
      <c r="AR80" s="1802" t="s">
        <v>456</v>
      </c>
      <c r="AS80" s="1802" t="s">
        <v>457</v>
      </c>
      <c r="AT80" s="1803" t="s">
        <v>458</v>
      </c>
      <c r="AU80" s="304" t="s">
        <v>486</v>
      </c>
      <c r="AV80" s="1802" t="s">
        <v>487</v>
      </c>
      <c r="AW80" s="1802" t="s">
        <v>488</v>
      </c>
      <c r="AX80" s="1802" t="s">
        <v>489</v>
      </c>
      <c r="AY80" s="1802" t="s">
        <v>490</v>
      </c>
      <c r="AZ80" s="1802" t="s">
        <v>491</v>
      </c>
      <c r="BA80" s="1802" t="s">
        <v>492</v>
      </c>
      <c r="BB80" s="1802" t="s">
        <v>493</v>
      </c>
      <c r="BC80" s="1802" t="s">
        <v>494</v>
      </c>
      <c r="BD80" s="1802" t="s">
        <v>495</v>
      </c>
      <c r="BE80" s="1802" t="s">
        <v>496</v>
      </c>
      <c r="BF80" s="1803" t="s">
        <v>497</v>
      </c>
      <c r="BG80" s="304" t="s">
        <v>668</v>
      </c>
      <c r="BH80" s="1802" t="s">
        <v>669</v>
      </c>
      <c r="BI80" s="1802" t="s">
        <v>670</v>
      </c>
      <c r="BJ80" s="1802" t="s">
        <v>671</v>
      </c>
      <c r="BK80" s="1802" t="s">
        <v>672</v>
      </c>
      <c r="BL80" s="1802" t="s">
        <v>673</v>
      </c>
      <c r="BM80" s="1802" t="s">
        <v>700</v>
      </c>
      <c r="BN80" s="1802" t="s">
        <v>699</v>
      </c>
      <c r="BO80" s="1802" t="s">
        <v>702</v>
      </c>
      <c r="BP80" s="1802" t="s">
        <v>708</v>
      </c>
      <c r="BQ80" s="141" t="s">
        <v>710</v>
      </c>
      <c r="BR80" s="1803" t="s">
        <v>713</v>
      </c>
      <c r="BS80" s="304" t="s">
        <v>784</v>
      </c>
      <c r="BT80" s="1802" t="s">
        <v>785</v>
      </c>
      <c r="BU80" s="1802" t="s">
        <v>788</v>
      </c>
      <c r="BV80" s="1802" t="s">
        <v>789</v>
      </c>
      <c r="BW80" s="1802" t="s">
        <v>790</v>
      </c>
      <c r="BX80" s="1802" t="s">
        <v>791</v>
      </c>
      <c r="BY80" s="1802" t="s">
        <v>792</v>
      </c>
      <c r="BZ80" s="1802" t="s">
        <v>726</v>
      </c>
      <c r="CA80" s="1802" t="s">
        <v>718</v>
      </c>
      <c r="CB80" s="1802" t="s">
        <v>715</v>
      </c>
      <c r="CC80" s="1802" t="s">
        <v>716</v>
      </c>
      <c r="CD80" s="1803" t="s">
        <v>717</v>
      </c>
      <c r="CE80" s="304" t="s">
        <v>1103</v>
      </c>
      <c r="CF80" s="1802" t="s">
        <v>1104</v>
      </c>
      <c r="CG80" s="1802" t="s">
        <v>1105</v>
      </c>
      <c r="CH80" s="1802" t="s">
        <v>1106</v>
      </c>
      <c r="CI80" s="1802" t="s">
        <v>1107</v>
      </c>
      <c r="CJ80" s="1802" t="s">
        <v>1108</v>
      </c>
      <c r="CK80" s="1802" t="s">
        <v>1109</v>
      </c>
      <c r="CL80" s="1802" t="s">
        <v>1110</v>
      </c>
      <c r="CM80" s="1802" t="s">
        <v>1111</v>
      </c>
      <c r="CN80" s="1802" t="s">
        <v>1112</v>
      </c>
      <c r="CO80" s="1802" t="s">
        <v>1113</v>
      </c>
      <c r="CP80" s="1803" t="s">
        <v>1114</v>
      </c>
    </row>
    <row r="81" spans="1:94" s="1801" customFormat="1">
      <c r="A81" s="585" t="s">
        <v>1127</v>
      </c>
      <c r="B81" s="575" t="s">
        <v>461</v>
      </c>
      <c r="C81" s="681" t="s">
        <v>461</v>
      </c>
      <c r="D81" s="889" t="s">
        <v>461</v>
      </c>
      <c r="E81" s="1691" t="s">
        <v>461</v>
      </c>
      <c r="F81" s="1691" t="s">
        <v>461</v>
      </c>
      <c r="G81" s="1790" t="s">
        <v>461</v>
      </c>
      <c r="H81" s="1790" t="s">
        <v>461</v>
      </c>
      <c r="I81" s="2152">
        <f>I83/I82</f>
        <v>0.10890773814956403</v>
      </c>
      <c r="J81" s="913">
        <f>J83/J82</f>
        <v>0.10736696334549861</v>
      </c>
      <c r="K81" s="418"/>
      <c r="L81" s="180"/>
      <c r="M81" s="180"/>
      <c r="N81" s="180"/>
      <c r="O81" s="180"/>
      <c r="P81" s="180"/>
      <c r="Q81" s="180"/>
      <c r="R81" s="181"/>
      <c r="S81" s="181"/>
      <c r="T81" s="172"/>
      <c r="U81" s="172"/>
      <c r="V81" s="220"/>
      <c r="W81" s="601"/>
      <c r="X81" s="595"/>
      <c r="Y81" s="595"/>
      <c r="Z81" s="595"/>
      <c r="AA81" s="595"/>
      <c r="AB81" s="595"/>
      <c r="AC81" s="595"/>
      <c r="AD81" s="595"/>
      <c r="AE81" s="595"/>
      <c r="AF81" s="595"/>
      <c r="AG81" s="595"/>
      <c r="AH81" s="602"/>
      <c r="AI81" s="601"/>
      <c r="AJ81" s="595"/>
      <c r="AK81" s="595"/>
      <c r="AL81" s="595"/>
      <c r="AM81" s="595"/>
      <c r="AN81" s="595"/>
      <c r="AO81" s="595"/>
      <c r="AP81" s="595"/>
      <c r="AQ81" s="595"/>
      <c r="AR81" s="595"/>
      <c r="AS81" s="595"/>
      <c r="AT81" s="602"/>
      <c r="AU81" s="601"/>
      <c r="AV81" s="595"/>
      <c r="AW81" s="595"/>
      <c r="AX81" s="595"/>
      <c r="AY81" s="595"/>
      <c r="AZ81" s="595"/>
      <c r="BA81" s="210"/>
      <c r="BB81" s="595"/>
      <c r="BC81" s="595"/>
      <c r="BD81" s="595"/>
      <c r="BE81" s="595"/>
      <c r="BF81" s="890"/>
      <c r="BG81" s="601"/>
      <c r="BH81" s="595"/>
      <c r="BI81" s="595"/>
      <c r="BJ81" s="595"/>
      <c r="BK81" s="595"/>
      <c r="BL81" s="595"/>
      <c r="BM81" s="1841"/>
      <c r="BN81" s="1665"/>
      <c r="BO81" s="1665"/>
      <c r="BP81" s="1665"/>
      <c r="BQ81" s="1665"/>
      <c r="BR81" s="1710"/>
      <c r="BS81" s="1807">
        <f>BS83/BS82</f>
        <v>0.11730935237684173</v>
      </c>
      <c r="BT81" s="1841">
        <f t="shared" ref="BT81:CJ81" si="22">BT83/BT82</f>
        <v>0.1146857962412962</v>
      </c>
      <c r="BU81" s="1841">
        <f t="shared" si="22"/>
        <v>0.11173661349182061</v>
      </c>
      <c r="BV81" s="1841">
        <f t="shared" si="22"/>
        <v>0.10854093873380678</v>
      </c>
      <c r="BW81" s="1841">
        <f t="shared" si="22"/>
        <v>0.10654811262457946</v>
      </c>
      <c r="BX81" s="1841">
        <f t="shared" si="22"/>
        <v>0.1049801887453391</v>
      </c>
      <c r="BY81" s="1841">
        <f t="shared" si="22"/>
        <v>0.10251143757160716</v>
      </c>
      <c r="BZ81" s="1841">
        <f t="shared" si="22"/>
        <v>0.1054184308372674</v>
      </c>
      <c r="CA81" s="1841">
        <f t="shared" si="22"/>
        <v>0.10711711520727558</v>
      </c>
      <c r="CB81" s="1841">
        <f t="shared" si="22"/>
        <v>0.10921530089788406</v>
      </c>
      <c r="CC81" s="1841">
        <f t="shared" si="22"/>
        <v>0.10962177662879363</v>
      </c>
      <c r="CD81" s="1716">
        <f t="shared" si="22"/>
        <v>0.10791477359960423</v>
      </c>
      <c r="CE81" s="1807">
        <f t="shared" si="22"/>
        <v>0.10590521519381482</v>
      </c>
      <c r="CF81" s="1841">
        <f t="shared" si="22"/>
        <v>0.10420026151026414</v>
      </c>
      <c r="CG81" s="1841">
        <f t="shared" si="22"/>
        <v>0.10797519714861159</v>
      </c>
      <c r="CH81" s="1841">
        <f t="shared" si="22"/>
        <v>0.10914125370001768</v>
      </c>
      <c r="CI81" s="944">
        <f t="shared" si="22"/>
        <v>0.10877566458071095</v>
      </c>
      <c r="CJ81" s="944">
        <f t="shared" si="22"/>
        <v>0.10838588290632212</v>
      </c>
      <c r="CK81" s="1841"/>
      <c r="CL81" s="1841"/>
      <c r="CM81" s="1841"/>
      <c r="CN81" s="1841"/>
      <c r="CO81" s="1841"/>
      <c r="CP81" s="1812"/>
    </row>
    <row r="82" spans="1:94" s="1801" customFormat="1">
      <c r="A82" s="495" t="s">
        <v>442</v>
      </c>
      <c r="B82" s="544" t="s">
        <v>461</v>
      </c>
      <c r="C82" s="879" t="s">
        <v>461</v>
      </c>
      <c r="D82" s="883" t="s">
        <v>461</v>
      </c>
      <c r="E82" s="1692" t="s">
        <v>461</v>
      </c>
      <c r="F82" s="1692" t="s">
        <v>461</v>
      </c>
      <c r="G82" s="1791" t="s">
        <v>461</v>
      </c>
      <c r="H82" s="1791" t="s">
        <v>461</v>
      </c>
      <c r="I82" s="2153">
        <f>SUM(BS82:CD82)</f>
        <v>4547069</v>
      </c>
      <c r="J82" s="807">
        <f>SUM(CE82:CP82)</f>
        <v>2079690</v>
      </c>
      <c r="K82" s="420"/>
      <c r="L82" s="179"/>
      <c r="M82" s="179"/>
      <c r="N82" s="179"/>
      <c r="O82" s="179"/>
      <c r="P82" s="179"/>
      <c r="Q82" s="179"/>
      <c r="R82" s="179"/>
      <c r="S82" s="179"/>
      <c r="T82" s="145"/>
      <c r="U82" s="145"/>
      <c r="V82" s="221"/>
      <c r="W82" s="625"/>
      <c r="X82" s="559"/>
      <c r="Y82" s="559"/>
      <c r="Z82" s="559"/>
      <c r="AA82" s="559"/>
      <c r="AB82" s="559"/>
      <c r="AC82" s="559"/>
      <c r="AD82" s="559"/>
      <c r="AE82" s="559"/>
      <c r="AF82" s="523"/>
      <c r="AG82" s="523"/>
      <c r="AH82" s="573"/>
      <c r="AI82" s="555"/>
      <c r="AJ82" s="559"/>
      <c r="AK82" s="559"/>
      <c r="AL82" s="559"/>
      <c r="AM82" s="559"/>
      <c r="AN82" s="559"/>
      <c r="AO82" s="559"/>
      <c r="AP82" s="559"/>
      <c r="AQ82" s="559"/>
      <c r="AR82" s="523"/>
      <c r="AS82" s="523"/>
      <c r="AT82" s="573"/>
      <c r="AU82" s="555"/>
      <c r="AV82" s="115"/>
      <c r="AW82" s="115"/>
      <c r="AX82" s="115"/>
      <c r="AY82" s="115"/>
      <c r="AZ82" s="115"/>
      <c r="BA82" s="115"/>
      <c r="BB82" s="115"/>
      <c r="BC82" s="115"/>
      <c r="BD82" s="22"/>
      <c r="BE82" s="22"/>
      <c r="BF82" s="1819"/>
      <c r="BG82" s="555"/>
      <c r="BH82" s="115"/>
      <c r="BI82" s="115"/>
      <c r="BJ82" s="115"/>
      <c r="BK82" s="115"/>
      <c r="BL82" s="115"/>
      <c r="BM82" s="772"/>
      <c r="BN82" s="772"/>
      <c r="BO82" s="772"/>
      <c r="BP82" s="1816"/>
      <c r="BQ82" s="1816"/>
      <c r="BR82" s="1711"/>
      <c r="BS82" s="1847">
        <v>407768</v>
      </c>
      <c r="BT82" s="1816">
        <v>403703</v>
      </c>
      <c r="BU82" s="1816">
        <v>388843</v>
      </c>
      <c r="BV82" s="1816">
        <v>396385</v>
      </c>
      <c r="BW82" s="1816">
        <v>378674</v>
      </c>
      <c r="BX82" s="1816">
        <v>385387</v>
      </c>
      <c r="BY82" s="1816">
        <v>383167</v>
      </c>
      <c r="BZ82" s="1816">
        <v>345063</v>
      </c>
      <c r="CA82" s="1816">
        <v>377372</v>
      </c>
      <c r="CB82" s="1816">
        <v>360737</v>
      </c>
      <c r="CC82" s="1816">
        <v>368248</v>
      </c>
      <c r="CD82" s="1819">
        <v>351722</v>
      </c>
      <c r="CE82" s="1847">
        <v>359699</v>
      </c>
      <c r="CF82" s="1816">
        <v>354097</v>
      </c>
      <c r="CG82" s="1816">
        <v>340606</v>
      </c>
      <c r="CH82" s="1816">
        <v>350674</v>
      </c>
      <c r="CI82" s="995">
        <v>334459</v>
      </c>
      <c r="CJ82" s="940">
        <v>340155</v>
      </c>
      <c r="CK82" s="1816"/>
      <c r="CL82" s="1816"/>
      <c r="CM82" s="1816"/>
      <c r="CN82" s="1816"/>
      <c r="CO82" s="1816"/>
      <c r="CP82" s="1819"/>
    </row>
    <row r="83" spans="1:94" s="1801" customFormat="1" ht="15.75" thickBot="1">
      <c r="A83" s="605" t="s">
        <v>1128</v>
      </c>
      <c r="B83" s="566" t="s">
        <v>461</v>
      </c>
      <c r="C83" s="880" t="s">
        <v>461</v>
      </c>
      <c r="D83" s="884" t="s">
        <v>461</v>
      </c>
      <c r="E83" s="1693" t="s">
        <v>461</v>
      </c>
      <c r="F83" s="1693" t="s">
        <v>461</v>
      </c>
      <c r="G83" s="1792" t="s">
        <v>461</v>
      </c>
      <c r="H83" s="1792" t="s">
        <v>461</v>
      </c>
      <c r="I83" s="2154">
        <f>SUM(BS83:CD83)</f>
        <v>495211</v>
      </c>
      <c r="J83" s="806">
        <f>SUM(CE83:CP83)</f>
        <v>223290</v>
      </c>
      <c r="K83" s="421"/>
      <c r="L83" s="182"/>
      <c r="M83" s="182"/>
      <c r="N83" s="182"/>
      <c r="O83" s="182"/>
      <c r="P83" s="182"/>
      <c r="Q83" s="182"/>
      <c r="R83" s="182"/>
      <c r="S83" s="182"/>
      <c r="T83" s="568"/>
      <c r="U83" s="568"/>
      <c r="V83" s="230"/>
      <c r="W83" s="626"/>
      <c r="X83" s="561"/>
      <c r="Y83" s="561"/>
      <c r="Z83" s="561"/>
      <c r="AA83" s="561"/>
      <c r="AB83" s="561"/>
      <c r="AC83" s="561"/>
      <c r="AD83" s="561"/>
      <c r="AE83" s="561"/>
      <c r="AF83" s="560"/>
      <c r="AG83" s="560"/>
      <c r="AH83" s="562"/>
      <c r="AI83" s="567"/>
      <c r="AJ83" s="561"/>
      <c r="AK83" s="561"/>
      <c r="AL83" s="561"/>
      <c r="AM83" s="561"/>
      <c r="AN83" s="561"/>
      <c r="AO83" s="561"/>
      <c r="AP83" s="561"/>
      <c r="AQ83" s="561"/>
      <c r="AR83" s="560"/>
      <c r="AS83" s="560"/>
      <c r="AT83" s="562"/>
      <c r="AU83" s="567"/>
      <c r="AV83" s="117"/>
      <c r="AW83" s="117"/>
      <c r="AX83" s="117"/>
      <c r="AY83" s="117"/>
      <c r="AZ83" s="117"/>
      <c r="BA83" s="117"/>
      <c r="BB83" s="117"/>
      <c r="BC83" s="117"/>
      <c r="BD83" s="99"/>
      <c r="BE83" s="99"/>
      <c r="BF83" s="1811"/>
      <c r="BG83" s="567"/>
      <c r="BH83" s="117"/>
      <c r="BI83" s="117"/>
      <c r="BJ83" s="117"/>
      <c r="BK83" s="117"/>
      <c r="BL83" s="117"/>
      <c r="BM83" s="1664"/>
      <c r="BN83" s="1664"/>
      <c r="BO83" s="1664"/>
      <c r="BP83" s="1817"/>
      <c r="BQ83" s="1817"/>
      <c r="BR83" s="1081"/>
      <c r="BS83" s="1848">
        <v>47835</v>
      </c>
      <c r="BT83" s="1817">
        <v>46299</v>
      </c>
      <c r="BU83" s="1817">
        <v>43448</v>
      </c>
      <c r="BV83" s="1817">
        <v>43024</v>
      </c>
      <c r="BW83" s="1817">
        <v>40347</v>
      </c>
      <c r="BX83" s="1817">
        <v>40458</v>
      </c>
      <c r="BY83" s="1817">
        <v>39279</v>
      </c>
      <c r="BZ83" s="1817">
        <v>36376</v>
      </c>
      <c r="CA83" s="1817">
        <v>40423</v>
      </c>
      <c r="CB83" s="1817">
        <v>39398</v>
      </c>
      <c r="CC83" s="1817">
        <v>40368</v>
      </c>
      <c r="CD83" s="1811">
        <v>37956</v>
      </c>
      <c r="CE83" s="1848">
        <v>38094</v>
      </c>
      <c r="CF83" s="1817">
        <v>36897</v>
      </c>
      <c r="CG83" s="1817">
        <v>36777</v>
      </c>
      <c r="CH83" s="1817">
        <v>38273</v>
      </c>
      <c r="CI83" s="996">
        <v>36381</v>
      </c>
      <c r="CJ83" s="943">
        <v>36868</v>
      </c>
      <c r="CK83" s="1817"/>
      <c r="CL83" s="1817"/>
      <c r="CM83" s="1817"/>
      <c r="CN83" s="1817"/>
      <c r="CO83" s="1817"/>
      <c r="CP83" s="1811"/>
    </row>
    <row r="84" spans="1:94" ht="15.75" thickBot="1">
      <c r="A84" s="663" t="s">
        <v>1134</v>
      </c>
      <c r="B84" s="1682"/>
      <c r="C84" s="1682"/>
      <c r="D84" s="1682"/>
      <c r="E84" s="1683"/>
      <c r="F84" s="1683"/>
      <c r="G84" s="1684"/>
      <c r="H84" s="1684"/>
      <c r="I84" s="2123"/>
      <c r="J84" s="2123"/>
      <c r="K84" s="2124"/>
      <c r="L84" s="2124"/>
      <c r="M84" s="2124"/>
      <c r="N84" s="2124"/>
      <c r="O84" s="2124"/>
      <c r="P84" s="2124"/>
      <c r="Q84" s="2124"/>
      <c r="R84" s="2124"/>
      <c r="S84" s="2124"/>
      <c r="T84" s="2125"/>
      <c r="U84" s="2125"/>
      <c r="V84" s="2125"/>
      <c r="W84" s="1685"/>
      <c r="X84" s="1688"/>
      <c r="Y84" s="1688"/>
      <c r="Z84" s="1688"/>
      <c r="AA84" s="1688"/>
      <c r="AB84" s="1688"/>
      <c r="AC84" s="1688"/>
      <c r="AD84" s="1688"/>
      <c r="AE84" s="1688"/>
      <c r="AF84" s="2126"/>
      <c r="AG84" s="2126"/>
      <c r="AH84" s="2126"/>
      <c r="AI84" s="1688"/>
      <c r="AJ84" s="1688"/>
      <c r="AK84" s="1688"/>
      <c r="AL84" s="1688"/>
      <c r="AM84" s="1688"/>
      <c r="AN84" s="1688"/>
      <c r="AO84" s="1688"/>
      <c r="AP84" s="1688"/>
      <c r="AQ84" s="1688"/>
      <c r="AR84" s="2126"/>
      <c r="AS84" s="2126"/>
      <c r="AT84" s="2126"/>
      <c r="AU84" s="1688"/>
      <c r="AV84" s="1689"/>
      <c r="AW84" s="1689"/>
      <c r="AX84" s="1689"/>
      <c r="AY84" s="1689"/>
      <c r="AZ84" s="1689"/>
      <c r="BA84" s="1689"/>
      <c r="BB84" s="1689"/>
      <c r="BC84" s="1689"/>
      <c r="BD84" s="1687"/>
      <c r="BE84" s="1687"/>
      <c r="BF84" s="1687"/>
      <c r="BG84" s="1688"/>
      <c r="BH84" s="1689"/>
      <c r="BI84" s="1689"/>
      <c r="BJ84" s="1689"/>
      <c r="BK84" s="1689"/>
      <c r="BL84" s="1689"/>
      <c r="BM84" s="1689"/>
      <c r="BN84" s="1689"/>
      <c r="BO84" s="1689"/>
      <c r="BP84" s="1687"/>
      <c r="BQ84" s="1687"/>
      <c r="BR84" s="1687"/>
      <c r="BS84" s="1688"/>
      <c r="BT84" s="1689"/>
      <c r="BU84" s="1689"/>
      <c r="BV84" s="1689"/>
      <c r="BW84" s="1689"/>
      <c r="BX84" s="1689"/>
      <c r="BY84" s="1689"/>
      <c r="BZ84" s="1689"/>
      <c r="CA84" s="1689"/>
      <c r="CB84" s="1687"/>
      <c r="CC84" s="1687"/>
      <c r="CD84" s="1687"/>
      <c r="CE84" s="1688"/>
      <c r="CF84" s="1689"/>
      <c r="CG84" s="1689"/>
      <c r="CH84" s="1689"/>
      <c r="CI84" s="1689"/>
      <c r="CJ84" s="1689"/>
      <c r="CK84" s="1689"/>
      <c r="CL84" s="1689"/>
      <c r="CM84" s="1689"/>
      <c r="CN84" s="1687"/>
      <c r="CO84" s="1687"/>
      <c r="CP84" s="1687"/>
    </row>
    <row r="85" spans="1:94" s="1801" customFormat="1" ht="32.25" customHeight="1" thickBot="1">
      <c r="A85" s="664" t="s">
        <v>1124</v>
      </c>
      <c r="B85" s="140" t="s">
        <v>4</v>
      </c>
      <c r="C85" s="428" t="s">
        <v>7</v>
      </c>
      <c r="D85" s="887" t="s">
        <v>683</v>
      </c>
      <c r="E85" s="26" t="s">
        <v>684</v>
      </c>
      <c r="F85" s="26" t="s">
        <v>689</v>
      </c>
      <c r="G85" s="26" t="s">
        <v>687</v>
      </c>
      <c r="H85" s="26" t="s">
        <v>680</v>
      </c>
      <c r="I85" s="608" t="s">
        <v>729</v>
      </c>
      <c r="J85" s="407" t="s">
        <v>1101</v>
      </c>
      <c r="K85" s="435" t="s">
        <v>42</v>
      </c>
      <c r="L85" s="1802" t="s">
        <v>31</v>
      </c>
      <c r="M85" s="1802" t="s">
        <v>32</v>
      </c>
      <c r="N85" s="1802" t="s">
        <v>33</v>
      </c>
      <c r="O85" s="1802" t="s">
        <v>34</v>
      </c>
      <c r="P85" s="1802" t="s">
        <v>35</v>
      </c>
      <c r="Q85" s="1802" t="s">
        <v>36</v>
      </c>
      <c r="R85" s="1802" t="s">
        <v>37</v>
      </c>
      <c r="S85" s="1802" t="s">
        <v>38</v>
      </c>
      <c r="T85" s="1802" t="s">
        <v>39</v>
      </c>
      <c r="U85" s="1802" t="s">
        <v>40</v>
      </c>
      <c r="V85" s="1803" t="s">
        <v>41</v>
      </c>
      <c r="W85" s="304" t="s">
        <v>388</v>
      </c>
      <c r="X85" s="1802" t="s">
        <v>389</v>
      </c>
      <c r="Y85" s="1802" t="s">
        <v>390</v>
      </c>
      <c r="Z85" s="1802" t="s">
        <v>391</v>
      </c>
      <c r="AA85" s="1802" t="s">
        <v>392</v>
      </c>
      <c r="AB85" s="1802" t="s">
        <v>393</v>
      </c>
      <c r="AC85" s="1802" t="s">
        <v>394</v>
      </c>
      <c r="AD85" s="1802" t="s">
        <v>395</v>
      </c>
      <c r="AE85" s="1802" t="s">
        <v>399</v>
      </c>
      <c r="AF85" s="1802" t="s">
        <v>396</v>
      </c>
      <c r="AG85" s="1802" t="s">
        <v>397</v>
      </c>
      <c r="AH85" s="1803" t="s">
        <v>398</v>
      </c>
      <c r="AI85" s="304" t="s">
        <v>449</v>
      </c>
      <c r="AJ85" s="1802" t="s">
        <v>450</v>
      </c>
      <c r="AK85" s="1802" t="s">
        <v>451</v>
      </c>
      <c r="AL85" s="1802" t="s">
        <v>452</v>
      </c>
      <c r="AM85" s="1802" t="s">
        <v>459</v>
      </c>
      <c r="AN85" s="1802" t="s">
        <v>460</v>
      </c>
      <c r="AO85" s="1802" t="s">
        <v>453</v>
      </c>
      <c r="AP85" s="1802" t="s">
        <v>454</v>
      </c>
      <c r="AQ85" s="1802" t="s">
        <v>455</v>
      </c>
      <c r="AR85" s="1802" t="s">
        <v>456</v>
      </c>
      <c r="AS85" s="1802" t="s">
        <v>457</v>
      </c>
      <c r="AT85" s="1803" t="s">
        <v>458</v>
      </c>
      <c r="AU85" s="304" t="s">
        <v>486</v>
      </c>
      <c r="AV85" s="1802" t="s">
        <v>487</v>
      </c>
      <c r="AW85" s="1802" t="s">
        <v>488</v>
      </c>
      <c r="AX85" s="1802" t="s">
        <v>489</v>
      </c>
      <c r="AY85" s="1802" t="s">
        <v>490</v>
      </c>
      <c r="AZ85" s="1802" t="s">
        <v>491</v>
      </c>
      <c r="BA85" s="1802" t="s">
        <v>492</v>
      </c>
      <c r="BB85" s="1802" t="s">
        <v>493</v>
      </c>
      <c r="BC85" s="1802" t="s">
        <v>494</v>
      </c>
      <c r="BD85" s="1802" t="s">
        <v>495</v>
      </c>
      <c r="BE85" s="1802" t="s">
        <v>496</v>
      </c>
      <c r="BF85" s="1803" t="s">
        <v>497</v>
      </c>
      <c r="BG85" s="304" t="s">
        <v>668</v>
      </c>
      <c r="BH85" s="1802" t="s">
        <v>669</v>
      </c>
      <c r="BI85" s="1802" t="s">
        <v>670</v>
      </c>
      <c r="BJ85" s="1802" t="s">
        <v>671</v>
      </c>
      <c r="BK85" s="1802" t="s">
        <v>672</v>
      </c>
      <c r="BL85" s="1802" t="s">
        <v>673</v>
      </c>
      <c r="BM85" s="1802" t="s">
        <v>700</v>
      </c>
      <c r="BN85" s="1802" t="s">
        <v>699</v>
      </c>
      <c r="BO85" s="1802" t="s">
        <v>702</v>
      </c>
      <c r="BP85" s="1802" t="s">
        <v>708</v>
      </c>
      <c r="BQ85" s="141" t="s">
        <v>710</v>
      </c>
      <c r="BR85" s="1803" t="s">
        <v>713</v>
      </c>
      <c r="BS85" s="304" t="s">
        <v>784</v>
      </c>
      <c r="BT85" s="1802" t="s">
        <v>785</v>
      </c>
      <c r="BU85" s="1802" t="s">
        <v>788</v>
      </c>
      <c r="BV85" s="1802" t="s">
        <v>789</v>
      </c>
      <c r="BW85" s="1802" t="s">
        <v>790</v>
      </c>
      <c r="BX85" s="1802" t="s">
        <v>791</v>
      </c>
      <c r="BY85" s="1802" t="s">
        <v>792</v>
      </c>
      <c r="BZ85" s="1802" t="s">
        <v>726</v>
      </c>
      <c r="CA85" s="1802" t="s">
        <v>718</v>
      </c>
      <c r="CB85" s="1802" t="s">
        <v>715</v>
      </c>
      <c r="CC85" s="1802" t="s">
        <v>716</v>
      </c>
      <c r="CD85" s="1803" t="s">
        <v>717</v>
      </c>
      <c r="CE85" s="304" t="s">
        <v>1103</v>
      </c>
      <c r="CF85" s="1802" t="s">
        <v>1104</v>
      </c>
      <c r="CG85" s="1802" t="s">
        <v>1105</v>
      </c>
      <c r="CH85" s="1802" t="s">
        <v>1106</v>
      </c>
      <c r="CI85" s="1802" t="s">
        <v>1107</v>
      </c>
      <c r="CJ85" s="1802" t="s">
        <v>1108</v>
      </c>
      <c r="CK85" s="1802" t="s">
        <v>1109</v>
      </c>
      <c r="CL85" s="1802" t="s">
        <v>1110</v>
      </c>
      <c r="CM85" s="1802" t="s">
        <v>1111</v>
      </c>
      <c r="CN85" s="1802" t="s">
        <v>1112</v>
      </c>
      <c r="CO85" s="1802" t="s">
        <v>1113</v>
      </c>
      <c r="CP85" s="1803" t="s">
        <v>1114</v>
      </c>
    </row>
    <row r="86" spans="1:94" s="1801" customFormat="1">
      <c r="A86" s="585" t="s">
        <v>1125</v>
      </c>
      <c r="B86" s="575" t="s">
        <v>461</v>
      </c>
      <c r="C86" s="681" t="s">
        <v>461</v>
      </c>
      <c r="D86" s="889" t="s">
        <v>461</v>
      </c>
      <c r="E86" s="1691" t="s">
        <v>461</v>
      </c>
      <c r="F86" s="1691" t="s">
        <v>461</v>
      </c>
      <c r="G86" s="1790" t="s">
        <v>461</v>
      </c>
      <c r="H86" s="1790" t="s">
        <v>461</v>
      </c>
      <c r="I86" s="2152">
        <f>I88/I87</f>
        <v>2.6218232287693603E-2</v>
      </c>
      <c r="J86" s="913">
        <f>J88/J87</f>
        <v>4.1666306035995748E-2</v>
      </c>
      <c r="K86" s="418"/>
      <c r="L86" s="180"/>
      <c r="M86" s="180"/>
      <c r="N86" s="180"/>
      <c r="O86" s="180"/>
      <c r="P86" s="180"/>
      <c r="Q86" s="180"/>
      <c r="R86" s="181"/>
      <c r="S86" s="181"/>
      <c r="T86" s="172"/>
      <c r="U86" s="172"/>
      <c r="V86" s="220"/>
      <c r="W86" s="601"/>
      <c r="X86" s="595"/>
      <c r="Y86" s="595"/>
      <c r="Z86" s="595"/>
      <c r="AA86" s="595"/>
      <c r="AB86" s="595"/>
      <c r="AC86" s="595"/>
      <c r="AD86" s="595"/>
      <c r="AE86" s="595"/>
      <c r="AF86" s="595"/>
      <c r="AG86" s="595"/>
      <c r="AH86" s="602"/>
      <c r="AI86" s="601"/>
      <c r="AJ86" s="595"/>
      <c r="AK86" s="595"/>
      <c r="AL86" s="595"/>
      <c r="AM86" s="595"/>
      <c r="AN86" s="595"/>
      <c r="AO86" s="595"/>
      <c r="AP86" s="595"/>
      <c r="AQ86" s="595"/>
      <c r="AR86" s="595"/>
      <c r="AS86" s="595"/>
      <c r="AT86" s="602"/>
      <c r="AU86" s="601"/>
      <c r="AV86" s="595"/>
      <c r="AW86" s="595"/>
      <c r="AX86" s="595"/>
      <c r="AY86" s="595"/>
      <c r="AZ86" s="595"/>
      <c r="BA86" s="210"/>
      <c r="BB86" s="595"/>
      <c r="BC86" s="595"/>
      <c r="BD86" s="595"/>
      <c r="BE86" s="595"/>
      <c r="BF86" s="890"/>
      <c r="BG86" s="601"/>
      <c r="BH86" s="595"/>
      <c r="BI86" s="595"/>
      <c r="BJ86" s="595"/>
      <c r="BK86" s="595"/>
      <c r="BL86" s="595"/>
      <c r="BM86" s="1841"/>
      <c r="BN86" s="1665"/>
      <c r="BO86" s="1665"/>
      <c r="BP86" s="1665"/>
      <c r="BQ86" s="1665"/>
      <c r="BR86" s="1710"/>
      <c r="BS86" s="1807"/>
      <c r="BT86" s="1841"/>
      <c r="BU86" s="1841"/>
      <c r="BV86" s="1841">
        <f>BV88/BV87</f>
        <v>1.7800875411531719E-2</v>
      </c>
      <c r="BW86" s="1841">
        <f t="shared" ref="BW86:CJ86" si="23">BW88/BW87</f>
        <v>2.0083237824619595E-2</v>
      </c>
      <c r="BX86" s="1841">
        <f t="shared" si="23"/>
        <v>2.3501052189098232E-2</v>
      </c>
      <c r="BY86" s="1841">
        <f t="shared" si="23"/>
        <v>2.5111765887980957E-2</v>
      </c>
      <c r="BZ86" s="1841">
        <f t="shared" si="23"/>
        <v>2.7145767584470081E-2</v>
      </c>
      <c r="CA86" s="1841">
        <f t="shared" si="23"/>
        <v>2.8764720223016016E-2</v>
      </c>
      <c r="CB86" s="1841">
        <f t="shared" si="23"/>
        <v>3.0285221643468786E-2</v>
      </c>
      <c r="CC86" s="1841">
        <f t="shared" si="23"/>
        <v>3.2030044969694339E-2</v>
      </c>
      <c r="CD86" s="1716">
        <f t="shared" si="23"/>
        <v>3.2593923610123907E-2</v>
      </c>
      <c r="CE86" s="1807">
        <f t="shared" si="23"/>
        <v>4.4951473315188534E-2</v>
      </c>
      <c r="CF86" s="1841">
        <f t="shared" si="23"/>
        <v>4.2542015323484811E-2</v>
      </c>
      <c r="CG86" s="1841">
        <f t="shared" si="23"/>
        <v>4.0991644304563042E-2</v>
      </c>
      <c r="CH86" s="1841">
        <f t="shared" si="23"/>
        <v>3.9886048010402825E-2</v>
      </c>
      <c r="CI86" s="944">
        <f t="shared" si="23"/>
        <v>4.0572985029555191E-2</v>
      </c>
      <c r="CJ86" s="944">
        <f t="shared" si="23"/>
        <v>4.0866663726830413E-2</v>
      </c>
      <c r="CK86" s="1841"/>
      <c r="CL86" s="1841"/>
      <c r="CM86" s="1841"/>
      <c r="CN86" s="1841"/>
      <c r="CO86" s="1841"/>
      <c r="CP86" s="1812"/>
    </row>
    <row r="87" spans="1:94" s="1801" customFormat="1">
      <c r="A87" s="495" t="s">
        <v>442</v>
      </c>
      <c r="B87" s="544" t="s">
        <v>461</v>
      </c>
      <c r="C87" s="879" t="s">
        <v>461</v>
      </c>
      <c r="D87" s="883" t="s">
        <v>461</v>
      </c>
      <c r="E87" s="1692" t="s">
        <v>461</v>
      </c>
      <c r="F87" s="1692" t="s">
        <v>461</v>
      </c>
      <c r="G87" s="1791" t="s">
        <v>461</v>
      </c>
      <c r="H87" s="1791" t="s">
        <v>461</v>
      </c>
      <c r="I87" s="2153">
        <f>SUM(BS87:CD87)</f>
        <v>3346755</v>
      </c>
      <c r="J87" s="807">
        <f>SUM(CE87:CP87)</f>
        <v>2079690</v>
      </c>
      <c r="K87" s="420"/>
      <c r="L87" s="179"/>
      <c r="M87" s="179"/>
      <c r="N87" s="179"/>
      <c r="O87" s="179"/>
      <c r="P87" s="179"/>
      <c r="Q87" s="179"/>
      <c r="R87" s="179"/>
      <c r="S87" s="179"/>
      <c r="T87" s="145"/>
      <c r="U87" s="145"/>
      <c r="V87" s="221"/>
      <c r="W87" s="625"/>
      <c r="X87" s="559"/>
      <c r="Y87" s="559"/>
      <c r="Z87" s="559"/>
      <c r="AA87" s="559"/>
      <c r="AB87" s="559"/>
      <c r="AC87" s="559"/>
      <c r="AD87" s="559"/>
      <c r="AE87" s="559"/>
      <c r="AF87" s="523"/>
      <c r="AG87" s="523"/>
      <c r="AH87" s="573"/>
      <c r="AI87" s="555"/>
      <c r="AJ87" s="559"/>
      <c r="AK87" s="559"/>
      <c r="AL87" s="559"/>
      <c r="AM87" s="559"/>
      <c r="AN87" s="559"/>
      <c r="AO87" s="559"/>
      <c r="AP87" s="559"/>
      <c r="AQ87" s="559"/>
      <c r="AR87" s="523"/>
      <c r="AS87" s="523"/>
      <c r="AT87" s="573"/>
      <c r="AU87" s="555"/>
      <c r="AV87" s="115"/>
      <c r="AW87" s="115"/>
      <c r="AX87" s="115"/>
      <c r="AY87" s="115"/>
      <c r="AZ87" s="115"/>
      <c r="BA87" s="115"/>
      <c r="BB87" s="115"/>
      <c r="BC87" s="115"/>
      <c r="BD87" s="22"/>
      <c r="BE87" s="22"/>
      <c r="BF87" s="1819"/>
      <c r="BG87" s="555"/>
      <c r="BH87" s="115"/>
      <c r="BI87" s="115"/>
      <c r="BJ87" s="115"/>
      <c r="BK87" s="115"/>
      <c r="BL87" s="115"/>
      <c r="BM87" s="772"/>
      <c r="BN87" s="772"/>
      <c r="BO87" s="772"/>
      <c r="BP87" s="1816"/>
      <c r="BQ87" s="1816"/>
      <c r="BR87" s="1711"/>
      <c r="BS87" s="1847"/>
      <c r="BT87" s="1816"/>
      <c r="BU87" s="1816"/>
      <c r="BV87" s="1816">
        <v>396385</v>
      </c>
      <c r="BW87" s="1816">
        <v>378674</v>
      </c>
      <c r="BX87" s="1816">
        <v>385387</v>
      </c>
      <c r="BY87" s="1816">
        <v>383167</v>
      </c>
      <c r="BZ87" s="1816">
        <v>345063</v>
      </c>
      <c r="CA87" s="1816">
        <v>377372</v>
      </c>
      <c r="CB87" s="1816">
        <v>360737</v>
      </c>
      <c r="CC87" s="1816">
        <v>368248</v>
      </c>
      <c r="CD87" s="1819">
        <v>351722</v>
      </c>
      <c r="CE87" s="1847">
        <v>359699</v>
      </c>
      <c r="CF87" s="1816">
        <v>354097</v>
      </c>
      <c r="CG87" s="1816">
        <v>340606</v>
      </c>
      <c r="CH87" s="1816">
        <v>350674</v>
      </c>
      <c r="CI87" s="995">
        <v>334459</v>
      </c>
      <c r="CJ87" s="940">
        <v>340155</v>
      </c>
      <c r="CK87" s="1816"/>
      <c r="CL87" s="1816"/>
      <c r="CM87" s="1816"/>
      <c r="CN87" s="1816"/>
      <c r="CO87" s="1816"/>
      <c r="CP87" s="1819"/>
    </row>
    <row r="88" spans="1:94" s="1801" customFormat="1" ht="15.75" thickBot="1">
      <c r="A88" s="605" t="s">
        <v>1126</v>
      </c>
      <c r="B88" s="566" t="s">
        <v>461</v>
      </c>
      <c r="C88" s="880" t="s">
        <v>461</v>
      </c>
      <c r="D88" s="884" t="s">
        <v>461</v>
      </c>
      <c r="E88" s="1693" t="s">
        <v>461</v>
      </c>
      <c r="F88" s="1693" t="s">
        <v>461</v>
      </c>
      <c r="G88" s="1792" t="s">
        <v>461</v>
      </c>
      <c r="H88" s="1792" t="s">
        <v>461</v>
      </c>
      <c r="I88" s="2154">
        <f>SUM(BS88:CD88)</f>
        <v>87746</v>
      </c>
      <c r="J88" s="806">
        <f>SUM(CE88:CP88)</f>
        <v>86653</v>
      </c>
      <c r="K88" s="421"/>
      <c r="L88" s="182"/>
      <c r="M88" s="182"/>
      <c r="N88" s="182"/>
      <c r="O88" s="182"/>
      <c r="P88" s="182"/>
      <c r="Q88" s="182"/>
      <c r="R88" s="182"/>
      <c r="S88" s="182"/>
      <c r="T88" s="568"/>
      <c r="U88" s="568"/>
      <c r="V88" s="230"/>
      <c r="W88" s="626"/>
      <c r="X88" s="561"/>
      <c r="Y88" s="561"/>
      <c r="Z88" s="561"/>
      <c r="AA88" s="561"/>
      <c r="AB88" s="561"/>
      <c r="AC88" s="561"/>
      <c r="AD88" s="561"/>
      <c r="AE88" s="561"/>
      <c r="AF88" s="560"/>
      <c r="AG88" s="560"/>
      <c r="AH88" s="562"/>
      <c r="AI88" s="567"/>
      <c r="AJ88" s="561"/>
      <c r="AK88" s="561"/>
      <c r="AL88" s="561"/>
      <c r="AM88" s="561"/>
      <c r="AN88" s="561"/>
      <c r="AO88" s="561"/>
      <c r="AP88" s="561"/>
      <c r="AQ88" s="561"/>
      <c r="AR88" s="560"/>
      <c r="AS88" s="560"/>
      <c r="AT88" s="562"/>
      <c r="AU88" s="567"/>
      <c r="AV88" s="117"/>
      <c r="AW88" s="117"/>
      <c r="AX88" s="117"/>
      <c r="AY88" s="117"/>
      <c r="AZ88" s="117"/>
      <c r="BA88" s="117"/>
      <c r="BB88" s="117"/>
      <c r="BC88" s="117"/>
      <c r="BD88" s="99"/>
      <c r="BE88" s="99"/>
      <c r="BF88" s="1811"/>
      <c r="BG88" s="567"/>
      <c r="BH88" s="117"/>
      <c r="BI88" s="117"/>
      <c r="BJ88" s="117"/>
      <c r="BK88" s="117"/>
      <c r="BL88" s="117"/>
      <c r="BM88" s="1664"/>
      <c r="BN88" s="1664"/>
      <c r="BO88" s="1664"/>
      <c r="BP88" s="1817"/>
      <c r="BQ88" s="1817"/>
      <c r="BR88" s="1081"/>
      <c r="BS88" s="1848"/>
      <c r="BT88" s="1817"/>
      <c r="BU88" s="1817"/>
      <c r="BV88" s="1817">
        <v>7056</v>
      </c>
      <c r="BW88" s="1817">
        <v>7605</v>
      </c>
      <c r="BX88" s="1817">
        <v>9057</v>
      </c>
      <c r="BY88" s="1817">
        <v>9622</v>
      </c>
      <c r="BZ88" s="1817">
        <v>9367</v>
      </c>
      <c r="CA88" s="1817">
        <v>10855</v>
      </c>
      <c r="CB88" s="1817">
        <v>10925</v>
      </c>
      <c r="CC88" s="1817">
        <v>11795</v>
      </c>
      <c r="CD88" s="1811">
        <v>11464</v>
      </c>
      <c r="CE88" s="1848">
        <v>16169</v>
      </c>
      <c r="CF88" s="1817">
        <v>15064</v>
      </c>
      <c r="CG88" s="1817">
        <v>13962</v>
      </c>
      <c r="CH88" s="1817">
        <v>13987</v>
      </c>
      <c r="CI88" s="996">
        <v>13570</v>
      </c>
      <c r="CJ88" s="943">
        <v>13901</v>
      </c>
      <c r="CK88" s="1817"/>
      <c r="CL88" s="1817"/>
      <c r="CM88" s="1817"/>
      <c r="CN88" s="1817"/>
      <c r="CO88" s="1817"/>
      <c r="CP88" s="1811"/>
    </row>
    <row r="89" spans="1:94" s="8" customFormat="1" ht="19.5" customHeight="1" thickBot="1">
      <c r="A89" s="2456" t="s">
        <v>1135</v>
      </c>
      <c r="B89" s="2456"/>
      <c r="C89" s="2456"/>
      <c r="D89" s="2456"/>
      <c r="E89" s="2456"/>
      <c r="F89" s="2456"/>
      <c r="G89" s="2456"/>
      <c r="H89" s="2456"/>
      <c r="I89" s="2456"/>
      <c r="J89" s="2456"/>
      <c r="K89" s="2456"/>
      <c r="L89" s="2456"/>
      <c r="M89" s="2456"/>
      <c r="N89" s="2456"/>
      <c r="O89" s="2456"/>
      <c r="P89" s="2456"/>
      <c r="Q89" s="2456"/>
      <c r="R89" s="2456"/>
      <c r="S89" s="2456"/>
      <c r="T89" s="2456"/>
      <c r="U89" s="2456"/>
      <c r="V89" s="2456"/>
      <c r="W89" s="2456"/>
      <c r="X89" s="2456"/>
      <c r="Y89" s="2456"/>
      <c r="Z89" s="2456"/>
      <c r="AA89" s="2456"/>
      <c r="AB89" s="2456"/>
      <c r="AC89" s="2456"/>
      <c r="AD89" s="2456"/>
      <c r="AE89" s="2456"/>
      <c r="AF89" s="2456"/>
      <c r="AG89" s="2456"/>
      <c r="AH89" s="2456"/>
      <c r="AI89" s="2456"/>
      <c r="AJ89" s="2456"/>
      <c r="AK89" s="2456"/>
      <c r="AL89" s="2456"/>
      <c r="AM89" s="2456"/>
      <c r="AN89" s="2456"/>
      <c r="AO89" s="2456"/>
      <c r="AP89" s="2456"/>
      <c r="AQ89" s="2456"/>
      <c r="AR89" s="2456"/>
      <c r="AS89" s="2456"/>
      <c r="AT89" s="2456"/>
      <c r="AU89" s="2456"/>
      <c r="AV89" s="2456"/>
      <c r="AW89" s="2456"/>
      <c r="AX89" s="2456"/>
      <c r="AY89" s="2456"/>
      <c r="AZ89" s="2456"/>
      <c r="BA89" s="2456"/>
      <c r="BB89" s="2456"/>
      <c r="BC89" s="2456"/>
      <c r="BD89" s="2456"/>
      <c r="BE89" s="2456"/>
      <c r="BF89" s="2456"/>
      <c r="BG89" s="2456"/>
      <c r="BH89" s="2456"/>
      <c r="BI89" s="2456"/>
      <c r="BJ89" s="2456"/>
      <c r="BK89" s="2456"/>
      <c r="BL89" s="2456"/>
      <c r="BM89" s="2456"/>
      <c r="BN89" s="2456"/>
      <c r="BO89" s="2456"/>
      <c r="BP89" s="2456"/>
      <c r="BQ89" s="2456"/>
      <c r="BR89" s="2456"/>
      <c r="BS89" s="2456"/>
      <c r="BT89" s="2456"/>
      <c r="BU89" s="2456"/>
      <c r="BV89" s="2456"/>
      <c r="BW89" s="2456"/>
      <c r="BX89" s="2456"/>
      <c r="BY89" s="2456"/>
      <c r="BZ89" s="2456"/>
      <c r="CA89" s="2456"/>
      <c r="CB89" s="2456"/>
      <c r="CC89" s="2456"/>
      <c r="CD89" s="2456"/>
      <c r="CE89" s="2456"/>
      <c r="CF89" s="2456"/>
      <c r="CG89" s="2456"/>
      <c r="CH89" s="2456"/>
      <c r="CI89" s="2456"/>
      <c r="CJ89" s="2456"/>
      <c r="CK89" s="2456"/>
      <c r="CL89" s="2456"/>
      <c r="CM89" s="2456"/>
      <c r="CN89" s="2456"/>
      <c r="CO89" s="2456"/>
      <c r="CP89" s="524"/>
    </row>
    <row r="90" spans="1:94" s="8" customFormat="1" ht="20.25" hidden="1" customHeight="1">
      <c r="A90" s="1"/>
      <c r="B90" s="2148"/>
      <c r="C90" s="2148"/>
      <c r="D90" s="2148"/>
      <c r="E90" s="1683"/>
      <c r="F90" s="1683"/>
      <c r="G90" s="2149"/>
      <c r="H90" s="2149"/>
      <c r="I90" s="2150"/>
      <c r="J90" s="2150"/>
      <c r="K90" s="660"/>
      <c r="L90" s="660"/>
      <c r="M90" s="660"/>
      <c r="N90" s="660"/>
      <c r="O90" s="660"/>
      <c r="P90" s="660"/>
      <c r="Q90" s="660"/>
      <c r="R90" s="660"/>
      <c r="S90" s="660"/>
      <c r="T90" s="661"/>
      <c r="U90" s="661"/>
      <c r="V90" s="661"/>
      <c r="W90" s="2151"/>
      <c r="X90" s="1686"/>
      <c r="Y90" s="1686"/>
      <c r="Z90" s="1686"/>
      <c r="AA90" s="1686"/>
      <c r="AB90" s="1686"/>
      <c r="AC90" s="1686"/>
      <c r="AD90" s="1686"/>
      <c r="AE90" s="1686"/>
      <c r="AF90" s="1683"/>
      <c r="AG90" s="1683"/>
      <c r="AH90" s="1683"/>
      <c r="AI90" s="1686"/>
      <c r="AJ90" s="1686"/>
      <c r="AK90" s="1686"/>
      <c r="AL90" s="1686"/>
      <c r="AM90" s="1686"/>
      <c r="AN90" s="1686"/>
      <c r="AO90" s="1686"/>
      <c r="AP90" s="1686"/>
      <c r="AQ90" s="1686"/>
      <c r="AR90" s="1683"/>
      <c r="AS90" s="1683"/>
      <c r="AT90" s="1683"/>
      <c r="AU90" s="1686"/>
      <c r="AV90" s="525"/>
      <c r="AW90" s="525"/>
      <c r="AX90" s="525"/>
      <c r="AY90" s="525"/>
      <c r="AZ90" s="525"/>
      <c r="BA90" s="525"/>
      <c r="BB90" s="525"/>
      <c r="BC90" s="525"/>
      <c r="BD90" s="524"/>
      <c r="BE90" s="524"/>
      <c r="BF90" s="524"/>
      <c r="BG90" s="1686"/>
      <c r="BH90" s="525"/>
      <c r="BI90" s="525"/>
      <c r="BJ90" s="525"/>
      <c r="BK90" s="525"/>
      <c r="BL90" s="525"/>
      <c r="BM90" s="525"/>
      <c r="BN90" s="525"/>
      <c r="BO90" s="525"/>
      <c r="BP90" s="524"/>
      <c r="BQ90" s="524"/>
      <c r="BR90" s="524"/>
      <c r="BS90" s="1686"/>
      <c r="BT90" s="525"/>
      <c r="BU90" s="525"/>
      <c r="BV90" s="525"/>
      <c r="BW90" s="525"/>
      <c r="BX90" s="525"/>
      <c r="BY90" s="525"/>
      <c r="BZ90" s="525"/>
      <c r="CA90" s="525"/>
      <c r="CB90" s="524"/>
      <c r="CC90" s="524"/>
      <c r="CD90" s="524"/>
      <c r="CE90" s="1686"/>
      <c r="CF90" s="525"/>
      <c r="CG90" s="525"/>
      <c r="CH90" s="525"/>
      <c r="CI90" s="525"/>
      <c r="CJ90" s="525"/>
      <c r="CK90" s="525"/>
      <c r="CL90" s="525"/>
      <c r="CM90" s="525"/>
      <c r="CN90" s="524"/>
      <c r="CO90" s="524"/>
      <c r="CP90" s="524"/>
    </row>
    <row r="91" spans="1:94" s="8" customFormat="1" hidden="1">
      <c r="A91" s="1"/>
      <c r="B91" s="2148"/>
      <c r="C91" s="2148"/>
      <c r="D91" s="2148"/>
      <c r="E91" s="1683"/>
      <c r="F91" s="1683"/>
      <c r="G91" s="2149"/>
      <c r="H91" s="2149"/>
      <c r="I91" s="2150"/>
      <c r="J91" s="2150"/>
      <c r="K91" s="660"/>
      <c r="L91" s="660"/>
      <c r="M91" s="660"/>
      <c r="N91" s="660"/>
      <c r="O91" s="660"/>
      <c r="P91" s="660"/>
      <c r="Q91" s="660"/>
      <c r="R91" s="660"/>
      <c r="S91" s="660"/>
      <c r="T91" s="661"/>
      <c r="U91" s="661"/>
      <c r="V91" s="661"/>
      <c r="W91" s="2151"/>
      <c r="X91" s="1686"/>
      <c r="Y91" s="1686"/>
      <c r="Z91" s="1686"/>
      <c r="AA91" s="1686"/>
      <c r="AB91" s="1686"/>
      <c r="AC91" s="1686"/>
      <c r="AD91" s="1686"/>
      <c r="AE91" s="1686"/>
      <c r="AF91" s="1683"/>
      <c r="AG91" s="1683"/>
      <c r="AH91" s="1683"/>
      <c r="AI91" s="1686"/>
      <c r="AJ91" s="1686"/>
      <c r="AK91" s="1686"/>
      <c r="AL91" s="1686"/>
      <c r="AM91" s="1686"/>
      <c r="AN91" s="1686"/>
      <c r="AO91" s="1686"/>
      <c r="AP91" s="1686"/>
      <c r="AQ91" s="1686"/>
      <c r="AR91" s="1683"/>
      <c r="AS91" s="1683"/>
      <c r="AT91" s="1683"/>
      <c r="AU91" s="1686"/>
      <c r="AV91" s="525"/>
      <c r="AW91" s="525"/>
      <c r="AX91" s="525"/>
      <c r="AY91" s="525"/>
      <c r="AZ91" s="525"/>
      <c r="BA91" s="525"/>
      <c r="BB91" s="525"/>
      <c r="BC91" s="525"/>
      <c r="BD91" s="524"/>
      <c r="BE91" s="524"/>
      <c r="BF91" s="524"/>
      <c r="BG91" s="1686"/>
      <c r="BH91" s="525"/>
      <c r="BI91" s="525"/>
      <c r="BJ91" s="525"/>
      <c r="BK91" s="525"/>
      <c r="BL91" s="525"/>
      <c r="BM91" s="525"/>
      <c r="BN91" s="525"/>
      <c r="BO91" s="525"/>
      <c r="BP91" s="524"/>
      <c r="BQ91" s="524"/>
      <c r="BR91" s="524"/>
      <c r="BS91" s="1686"/>
      <c r="BT91" s="525"/>
      <c r="BU91" s="525"/>
      <c r="BV91" s="525"/>
      <c r="BW91" s="525"/>
      <c r="BX91" s="525"/>
      <c r="BY91" s="525"/>
      <c r="BZ91" s="525"/>
      <c r="CA91" s="525"/>
      <c r="CB91" s="524"/>
      <c r="CC91" s="524"/>
      <c r="CD91" s="524"/>
      <c r="CE91" s="1686"/>
      <c r="CF91" s="525"/>
      <c r="CG91" s="525"/>
      <c r="CH91" s="525"/>
      <c r="CI91" s="525"/>
      <c r="CJ91" s="525"/>
      <c r="CK91" s="525"/>
      <c r="CL91" s="525"/>
      <c r="CM91" s="525"/>
      <c r="CN91" s="524"/>
      <c r="CO91" s="524"/>
      <c r="CP91" s="524"/>
    </row>
    <row r="92" spans="1:94" s="8" customFormat="1" ht="8.25" hidden="1" customHeight="1" thickBot="1">
      <c r="A92" s="1"/>
      <c r="B92" s="2148"/>
      <c r="C92" s="2148"/>
      <c r="D92" s="2148"/>
      <c r="E92" s="1683"/>
      <c r="F92" s="1683"/>
      <c r="G92" s="2149"/>
      <c r="H92" s="2149"/>
      <c r="I92" s="2150"/>
      <c r="J92" s="2150"/>
      <c r="K92" s="660"/>
      <c r="L92" s="660"/>
      <c r="M92" s="660"/>
      <c r="N92" s="660"/>
      <c r="O92" s="660"/>
      <c r="P92" s="660"/>
      <c r="Q92" s="660"/>
      <c r="R92" s="660"/>
      <c r="S92" s="660"/>
      <c r="T92" s="661"/>
      <c r="U92" s="661"/>
      <c r="V92" s="661"/>
      <c r="W92" s="2151"/>
      <c r="X92" s="1686"/>
      <c r="Y92" s="1686"/>
      <c r="Z92" s="1686"/>
      <c r="AA92" s="1686"/>
      <c r="AB92" s="1686"/>
      <c r="AC92" s="1686"/>
      <c r="AD92" s="1686"/>
      <c r="AE92" s="1686"/>
      <c r="AF92" s="1683"/>
      <c r="AG92" s="1683"/>
      <c r="AH92" s="1683"/>
      <c r="AI92" s="1686"/>
      <c r="AJ92" s="1686"/>
      <c r="AK92" s="1686"/>
      <c r="AL92" s="1686"/>
      <c r="AM92" s="1686"/>
      <c r="AN92" s="1686"/>
      <c r="AO92" s="1686"/>
      <c r="AP92" s="1686"/>
      <c r="AQ92" s="1686"/>
      <c r="AR92" s="1683"/>
      <c r="AS92" s="1683"/>
      <c r="AT92" s="1683"/>
      <c r="AU92" s="1686"/>
      <c r="AV92" s="525"/>
      <c r="AW92" s="525"/>
      <c r="AX92" s="525"/>
      <c r="AY92" s="525"/>
      <c r="AZ92" s="525"/>
      <c r="BA92" s="525"/>
      <c r="BB92" s="525"/>
      <c r="BC92" s="525"/>
      <c r="BD92" s="524"/>
      <c r="BE92" s="524"/>
      <c r="BF92" s="524"/>
      <c r="BG92" s="1686"/>
      <c r="BH92" s="525"/>
      <c r="BI92" s="525"/>
      <c r="BJ92" s="525"/>
      <c r="BK92" s="525"/>
      <c r="BL92" s="525"/>
      <c r="BM92" s="525"/>
      <c r="BN92" s="525"/>
      <c r="BO92" s="525"/>
      <c r="BP92" s="524"/>
      <c r="BQ92" s="524"/>
      <c r="BR92" s="524"/>
      <c r="BS92" s="1686"/>
      <c r="BT92" s="525"/>
      <c r="BU92" s="525"/>
      <c r="BV92" s="525"/>
      <c r="BW92" s="525"/>
      <c r="BX92" s="525"/>
      <c r="BY92" s="525"/>
      <c r="BZ92" s="525"/>
      <c r="CA92" s="525"/>
      <c r="CB92" s="524"/>
      <c r="CC92" s="524"/>
      <c r="CD92" s="524"/>
      <c r="CE92" s="1686"/>
      <c r="CF92" s="525"/>
      <c r="CG92" s="525"/>
      <c r="CH92" s="525"/>
      <c r="CI92" s="525"/>
      <c r="CJ92" s="525"/>
      <c r="CK92" s="525"/>
      <c r="CL92" s="525"/>
      <c r="CM92" s="525"/>
      <c r="CN92" s="524"/>
      <c r="CO92" s="524"/>
      <c r="CP92" s="524"/>
    </row>
    <row r="93" spans="1:94" ht="18">
      <c r="A93" s="2454" t="s">
        <v>697</v>
      </c>
      <c r="B93" s="2454"/>
      <c r="C93" s="2454"/>
      <c r="D93" s="2454"/>
      <c r="E93" s="2454"/>
      <c r="F93" s="2454"/>
      <c r="G93" s="2454"/>
      <c r="H93" s="2454"/>
      <c r="I93" s="2454"/>
      <c r="J93" s="2454"/>
      <c r="K93" s="2454"/>
      <c r="L93" s="2454"/>
      <c r="M93" s="2454"/>
      <c r="N93" s="2454"/>
      <c r="O93" s="2454"/>
      <c r="P93" s="2454"/>
      <c r="Q93" s="2454"/>
      <c r="R93" s="2454"/>
      <c r="S93" s="2454"/>
      <c r="T93" s="2454"/>
      <c r="U93" s="2454"/>
      <c r="V93" s="2454"/>
      <c r="W93" s="2454"/>
      <c r="X93" s="2454"/>
      <c r="Y93" s="2454"/>
      <c r="Z93" s="2454"/>
      <c r="AA93" s="2454"/>
      <c r="AB93" s="2454"/>
      <c r="AC93" s="2454"/>
      <c r="AD93" s="2454"/>
      <c r="AE93" s="2454"/>
      <c r="AF93" s="2454"/>
      <c r="AG93" s="2454"/>
      <c r="AH93" s="2454"/>
      <c r="AI93" s="2454"/>
      <c r="AJ93" s="2454"/>
      <c r="AK93" s="2454"/>
      <c r="AL93" s="2454"/>
      <c r="AM93" s="2454"/>
      <c r="AN93" s="2454"/>
      <c r="AO93" s="2454"/>
      <c r="AP93" s="2454"/>
      <c r="AQ93" s="2454"/>
      <c r="AR93" s="2454"/>
      <c r="AS93" s="2454"/>
      <c r="AT93" s="2454"/>
      <c r="AU93" s="2454"/>
      <c r="AV93" s="2454"/>
      <c r="AW93" s="2454"/>
      <c r="AX93" s="2454"/>
      <c r="AY93" s="2454"/>
      <c r="AZ93" s="2454"/>
      <c r="BA93" s="2454"/>
      <c r="BB93" s="2454"/>
      <c r="BC93" s="2454"/>
      <c r="BD93" s="2454"/>
      <c r="BE93" s="2454"/>
      <c r="BF93" s="2454"/>
      <c r="BG93" s="2454"/>
      <c r="BH93" s="2454"/>
      <c r="BI93" s="2454"/>
      <c r="BJ93" s="2454"/>
      <c r="BK93" s="2454"/>
      <c r="BL93" s="2454"/>
      <c r="BM93" s="2454"/>
      <c r="BN93" s="2454"/>
      <c r="BO93" s="2454"/>
      <c r="BP93" s="2454"/>
      <c r="BQ93" s="2454"/>
      <c r="BR93" s="2454"/>
      <c r="BS93" s="2454"/>
      <c r="BT93" s="2454"/>
      <c r="BU93" s="2454"/>
      <c r="BV93" s="2454"/>
      <c r="BW93" s="2454"/>
      <c r="BX93" s="2454"/>
      <c r="BY93" s="2454"/>
      <c r="BZ93" s="2454"/>
      <c r="CA93" s="2454"/>
      <c r="CB93" s="2454"/>
      <c r="CC93" s="2454"/>
      <c r="CD93" s="2454"/>
      <c r="CE93" s="2454"/>
      <c r="CF93" s="2454"/>
      <c r="CG93" s="2454"/>
      <c r="CH93" s="2454"/>
      <c r="CI93" s="2454"/>
      <c r="CJ93" s="2454"/>
      <c r="CK93" s="2454"/>
      <c r="CL93" s="2454"/>
      <c r="CM93" s="2454"/>
      <c r="CN93" s="2454"/>
      <c r="CO93" s="2454"/>
      <c r="CP93" s="3"/>
    </row>
    <row r="94" spans="1:94" ht="21" customHeight="1">
      <c r="A94" s="2455" t="s">
        <v>1082</v>
      </c>
      <c r="B94" s="2455"/>
      <c r="C94" s="2455"/>
      <c r="D94" s="2455"/>
      <c r="E94" s="2455"/>
      <c r="F94" s="2455"/>
      <c r="G94" s="2455"/>
      <c r="H94" s="2455"/>
      <c r="I94" s="2455"/>
      <c r="J94" s="2455"/>
      <c r="K94" s="2455"/>
      <c r="L94" s="2455"/>
      <c r="M94" s="2455"/>
      <c r="N94" s="2455"/>
      <c r="O94" s="2455"/>
      <c r="P94" s="2455"/>
      <c r="Q94" s="2455"/>
      <c r="R94" s="2455"/>
      <c r="S94" s="2455"/>
      <c r="T94" s="2455"/>
      <c r="U94" s="2455"/>
      <c r="V94" s="2455"/>
      <c r="W94" s="2455"/>
      <c r="X94" s="2455"/>
      <c r="Y94" s="2455"/>
      <c r="Z94" s="2455"/>
      <c r="AA94" s="2455"/>
      <c r="AB94" s="2455"/>
      <c r="AC94" s="2455"/>
      <c r="AD94" s="2455"/>
      <c r="AE94" s="2455"/>
      <c r="AF94" s="2455"/>
      <c r="AG94" s="2455"/>
      <c r="AH94" s="2455"/>
      <c r="AI94" s="2455"/>
      <c r="AJ94" s="2455"/>
      <c r="AK94" s="2455"/>
      <c r="AL94" s="2455"/>
      <c r="AM94" s="2455"/>
      <c r="AN94" s="2455"/>
      <c r="AO94" s="2455"/>
      <c r="AP94" s="2455"/>
      <c r="AQ94" s="2455"/>
      <c r="AR94" s="2455"/>
      <c r="AS94" s="2455"/>
      <c r="AT94" s="2455"/>
      <c r="AU94" s="2455"/>
      <c r="AV94" s="2455"/>
      <c r="AW94" s="2455"/>
      <c r="AX94" s="2455"/>
      <c r="AY94" s="2455"/>
      <c r="AZ94" s="2455"/>
      <c r="BA94" s="2455"/>
      <c r="BB94" s="2455"/>
      <c r="BC94" s="2455"/>
      <c r="BD94" s="2455"/>
      <c r="BE94" s="2455"/>
      <c r="BF94" s="2455"/>
      <c r="BG94" s="2455"/>
      <c r="BH94" s="2455"/>
      <c r="BI94" s="2455"/>
      <c r="BJ94" s="2455"/>
      <c r="BK94" s="2455"/>
      <c r="BL94" s="2455"/>
      <c r="BM94" s="2455"/>
      <c r="BN94" s="2455"/>
      <c r="BO94" s="2455"/>
      <c r="BP94" s="2455"/>
      <c r="BQ94" s="2455"/>
      <c r="BR94" s="2455"/>
      <c r="BS94" s="2455"/>
      <c r="BT94" s="2455"/>
      <c r="BU94" s="2455"/>
      <c r="BV94" s="2455"/>
      <c r="BW94" s="2455"/>
      <c r="BX94" s="2455"/>
      <c r="BY94" s="2455"/>
      <c r="BZ94" s="2455"/>
      <c r="CA94" s="2455"/>
      <c r="CB94" s="2455"/>
      <c r="CC94" s="2455"/>
      <c r="CD94" s="2455"/>
      <c r="CE94" s="2455"/>
      <c r="CF94" s="2455"/>
      <c r="CG94" s="2455"/>
      <c r="CH94" s="2455"/>
      <c r="CI94" s="2455"/>
      <c r="CJ94" s="2455"/>
      <c r="CK94" s="2455"/>
      <c r="CL94" s="2455"/>
      <c r="CM94" s="2455"/>
      <c r="CN94" s="2455"/>
      <c r="CO94" s="2455"/>
      <c r="CP94" s="3"/>
    </row>
    <row r="95" spans="1:94" ht="20.25" customHeight="1">
      <c r="A95" s="2455" t="s">
        <v>1122</v>
      </c>
      <c r="B95" s="2455"/>
      <c r="C95" s="2455"/>
      <c r="D95" s="2455"/>
      <c r="E95" s="2455"/>
      <c r="F95" s="2455"/>
      <c r="G95" s="2455"/>
      <c r="H95" s="2455"/>
      <c r="I95" s="2455"/>
      <c r="J95" s="2455"/>
      <c r="K95" s="2455"/>
      <c r="L95" s="2455"/>
      <c r="M95" s="2455"/>
      <c r="N95" s="2455"/>
      <c r="O95" s="2455"/>
      <c r="P95" s="2455"/>
      <c r="Q95" s="2455"/>
      <c r="R95" s="2455"/>
      <c r="S95" s="2455"/>
      <c r="T95" s="2455"/>
      <c r="U95" s="2455"/>
      <c r="V95" s="2455"/>
      <c r="W95" s="2455"/>
      <c r="X95" s="2455"/>
      <c r="Y95" s="2455"/>
      <c r="Z95" s="2455"/>
      <c r="AA95" s="2455"/>
      <c r="AB95" s="2455"/>
      <c r="AC95" s="2455"/>
      <c r="AD95" s="2455"/>
      <c r="AE95" s="2455"/>
      <c r="AF95" s="2455"/>
      <c r="AG95" s="2455"/>
      <c r="AH95" s="2455"/>
      <c r="AI95" s="2455"/>
      <c r="AJ95" s="2455"/>
      <c r="AK95" s="2455"/>
      <c r="AL95" s="2455"/>
      <c r="AM95" s="2455"/>
      <c r="AN95" s="2455"/>
      <c r="AO95" s="2455"/>
      <c r="AP95" s="2455"/>
      <c r="AQ95" s="2455"/>
      <c r="AR95" s="2455"/>
      <c r="AS95" s="2455"/>
      <c r="AT95" s="2455"/>
      <c r="AU95" s="2455"/>
      <c r="AV95" s="2455"/>
      <c r="AW95" s="2455"/>
      <c r="AX95" s="2455"/>
      <c r="AY95" s="2455"/>
      <c r="AZ95" s="2455"/>
      <c r="BA95" s="2455"/>
      <c r="BB95" s="2455"/>
      <c r="BC95" s="2455"/>
      <c r="BD95" s="2455"/>
      <c r="BE95" s="2455"/>
      <c r="BF95" s="2455"/>
      <c r="BG95" s="2455"/>
      <c r="BH95" s="2455"/>
      <c r="BI95" s="2455"/>
      <c r="BJ95" s="2455"/>
      <c r="BK95" s="2455"/>
      <c r="BL95" s="2455"/>
      <c r="BM95" s="2455"/>
      <c r="BN95" s="2455"/>
      <c r="BO95" s="2455"/>
      <c r="BP95" s="2455"/>
      <c r="BQ95" s="2455"/>
      <c r="BR95" s="2455"/>
      <c r="BS95" s="2455"/>
      <c r="BT95" s="2455"/>
      <c r="BU95" s="2455"/>
      <c r="BV95" s="2455"/>
      <c r="BW95" s="2455"/>
      <c r="BX95" s="2455"/>
      <c r="BY95" s="2455"/>
      <c r="BZ95" s="2455"/>
      <c r="CA95" s="2455"/>
      <c r="CB95" s="2455"/>
      <c r="CC95" s="2455"/>
      <c r="CD95" s="2455"/>
      <c r="CE95" s="2455"/>
      <c r="CF95" s="2455"/>
      <c r="CG95" s="2455"/>
      <c r="CH95" s="2455"/>
      <c r="CI95" s="2455"/>
      <c r="CJ95" s="2455"/>
      <c r="CK95" s="2455"/>
      <c r="CL95" s="2455"/>
      <c r="CM95" s="2455"/>
      <c r="CN95" s="2455"/>
      <c r="CO95" s="2455"/>
      <c r="CP95" s="3"/>
    </row>
    <row r="96" spans="1:94" s="1801" customFormat="1" ht="19.5" customHeight="1">
      <c r="A96" s="2455" t="s">
        <v>1083</v>
      </c>
      <c r="B96" s="2455"/>
      <c r="C96" s="2455"/>
      <c r="D96" s="2455"/>
      <c r="E96" s="2455"/>
      <c r="F96" s="2455"/>
      <c r="G96" s="2455"/>
      <c r="H96" s="2455"/>
      <c r="I96" s="2455"/>
      <c r="J96" s="2455"/>
      <c r="K96" s="2455"/>
      <c r="L96" s="2455"/>
      <c r="M96" s="2455"/>
      <c r="N96" s="2455"/>
      <c r="O96" s="2455"/>
      <c r="P96" s="2455"/>
      <c r="Q96" s="2455"/>
      <c r="R96" s="2455"/>
      <c r="S96" s="2455"/>
      <c r="T96" s="2455"/>
      <c r="U96" s="2455"/>
      <c r="V96" s="2455"/>
      <c r="W96" s="2455"/>
      <c r="X96" s="2455"/>
      <c r="Y96" s="2455"/>
      <c r="Z96" s="2455"/>
      <c r="AA96" s="2455"/>
      <c r="AB96" s="2455"/>
      <c r="AC96" s="2455"/>
      <c r="AD96" s="2455"/>
      <c r="AE96" s="2455"/>
      <c r="AF96" s="2455"/>
      <c r="AG96" s="2455"/>
      <c r="AH96" s="2455"/>
      <c r="AI96" s="2455"/>
      <c r="AJ96" s="2455"/>
      <c r="AK96" s="2455"/>
      <c r="AL96" s="2455"/>
      <c r="AM96" s="2455"/>
      <c r="AN96" s="2455"/>
      <c r="AO96" s="2455"/>
      <c r="AP96" s="2455"/>
      <c r="AQ96" s="2455"/>
      <c r="AR96" s="2455"/>
      <c r="AS96" s="2455"/>
      <c r="AT96" s="2455"/>
      <c r="AU96" s="2455"/>
      <c r="AV96" s="2455"/>
      <c r="AW96" s="2455"/>
      <c r="AX96" s="2455"/>
      <c r="AY96" s="2455"/>
      <c r="AZ96" s="2455"/>
      <c r="BA96" s="2455"/>
      <c r="BB96" s="2455"/>
      <c r="BC96" s="2455"/>
      <c r="BD96" s="2455"/>
      <c r="BE96" s="2455"/>
      <c r="BF96" s="2455"/>
      <c r="BG96" s="2455"/>
      <c r="BH96" s="2455"/>
      <c r="BI96" s="2455"/>
      <c r="BJ96" s="2455"/>
      <c r="BK96" s="2455"/>
      <c r="BL96" s="2455"/>
      <c r="BM96" s="2455"/>
      <c r="BN96" s="2455"/>
      <c r="BO96" s="2455"/>
      <c r="BP96" s="2455"/>
      <c r="BQ96" s="2455"/>
      <c r="BR96" s="2455"/>
      <c r="BS96" s="2455"/>
      <c r="BT96" s="2455"/>
      <c r="BU96" s="2455"/>
      <c r="BV96" s="2455"/>
      <c r="BW96" s="2455"/>
      <c r="BX96" s="2455"/>
      <c r="BY96" s="2455"/>
      <c r="BZ96" s="2455"/>
      <c r="CA96" s="2455"/>
      <c r="CB96" s="2455"/>
      <c r="CC96" s="2455"/>
      <c r="CD96" s="2455"/>
      <c r="CE96" s="2455"/>
      <c r="CF96" s="2455"/>
      <c r="CG96" s="2455"/>
      <c r="CH96" s="2455"/>
      <c r="CI96" s="2455"/>
      <c r="CJ96" s="2455"/>
      <c r="CK96" s="2455"/>
      <c r="CL96" s="2455"/>
      <c r="CM96" s="2455"/>
      <c r="CN96" s="2455"/>
      <c r="CO96" s="2455"/>
    </row>
    <row r="97" spans="1:94" ht="31.5" hidden="1" customHeight="1">
      <c r="A97" s="2307" t="s">
        <v>1123</v>
      </c>
      <c r="B97" s="2307"/>
      <c r="C97" s="2307"/>
      <c r="D97" s="2307"/>
      <c r="E97" s="2307"/>
      <c r="F97" s="2307"/>
      <c r="G97" s="2307"/>
      <c r="H97" s="2307"/>
      <c r="I97" s="2307"/>
      <c r="J97" s="2307"/>
      <c r="K97" s="2307"/>
      <c r="L97" s="2307"/>
      <c r="M97" s="2307"/>
      <c r="N97" s="2307"/>
      <c r="O97" s="2307"/>
      <c r="P97" s="2307"/>
      <c r="Q97" s="2307"/>
      <c r="R97" s="2307"/>
      <c r="S97" s="2307"/>
      <c r="T97" s="2307"/>
      <c r="U97" s="2307"/>
      <c r="V97" s="2307"/>
      <c r="W97" s="2307"/>
      <c r="X97" s="2307"/>
      <c r="Y97" s="2307"/>
      <c r="Z97" s="2307"/>
      <c r="AA97" s="2307"/>
      <c r="AB97" s="2307"/>
      <c r="AC97" s="2307"/>
      <c r="AD97" s="2307"/>
      <c r="AE97" s="2307"/>
      <c r="AF97" s="2307"/>
      <c r="AG97" s="2307"/>
      <c r="AH97" s="2307"/>
      <c r="AI97" s="2307"/>
      <c r="AJ97" s="2307"/>
      <c r="AK97" s="2307"/>
      <c r="AL97" s="2307"/>
      <c r="AM97" s="2307"/>
      <c r="AN97" s="2307"/>
      <c r="AO97" s="2307"/>
      <c r="AP97" s="2307"/>
      <c r="AQ97" s="2307"/>
      <c r="AR97" s="2307"/>
      <c r="AS97" s="2307"/>
      <c r="AT97" s="2307"/>
      <c r="AU97" s="2307"/>
      <c r="AV97" s="2307"/>
      <c r="AW97" s="2307"/>
      <c r="AX97" s="2307"/>
      <c r="AY97" s="2307"/>
      <c r="AZ97" s="2307"/>
      <c r="BA97" s="2307"/>
      <c r="BB97" s="2307"/>
      <c r="BC97" s="2307"/>
      <c r="BD97" s="2307"/>
      <c r="BE97" s="2307"/>
      <c r="BF97" s="2307"/>
      <c r="BG97" s="2307"/>
      <c r="BH97" s="2307"/>
      <c r="BI97" s="2307"/>
      <c r="BJ97" s="2307"/>
      <c r="BK97" s="2307"/>
      <c r="BL97" s="2307"/>
      <c r="BM97" s="2307"/>
      <c r="BN97" s="2307"/>
      <c r="BO97" s="2307"/>
      <c r="BP97" s="2307"/>
      <c r="BQ97" s="2307"/>
      <c r="BR97" s="2307"/>
      <c r="BS97" s="2307"/>
      <c r="BT97" s="2307"/>
      <c r="BU97" s="2307"/>
      <c r="BV97" s="2307"/>
      <c r="BW97" s="2307"/>
      <c r="BX97" s="2307"/>
      <c r="BY97" s="2307"/>
      <c r="BZ97" s="2307"/>
      <c r="CA97" s="2307"/>
      <c r="CB97" s="2307"/>
      <c r="CC97" s="2307"/>
      <c r="CD97" s="2307"/>
      <c r="CE97" s="8"/>
      <c r="CF97" s="8"/>
      <c r="CG97" s="8"/>
      <c r="CH97" s="8"/>
      <c r="CI97" s="8"/>
      <c r="CJ97" s="8"/>
      <c r="CK97" s="8"/>
      <c r="CL97" s="3"/>
      <c r="CM97" s="3"/>
      <c r="CN97" s="3"/>
      <c r="CO97" s="3"/>
      <c r="CP97" s="3"/>
    </row>
    <row r="98" spans="1:94">
      <c r="A98" s="1036"/>
      <c r="B98" s="1036"/>
      <c r="C98" s="1036"/>
      <c r="D98" s="1036"/>
      <c r="E98" s="1036"/>
      <c r="F98" s="1036"/>
      <c r="G98" s="1036"/>
      <c r="H98" s="1036"/>
      <c r="I98" s="1036"/>
      <c r="J98" s="1828"/>
      <c r="K98" s="1036"/>
      <c r="L98" s="1036"/>
      <c r="M98" s="1036"/>
      <c r="N98" s="1036"/>
      <c r="O98" s="1036"/>
      <c r="P98" s="1036"/>
      <c r="Q98" s="1036"/>
      <c r="R98" s="1036"/>
      <c r="S98" s="1036"/>
      <c r="T98" s="1036"/>
      <c r="U98" s="1036"/>
      <c r="V98" s="1036"/>
      <c r="W98" s="1036"/>
      <c r="X98" s="1036"/>
      <c r="Y98" s="1036"/>
      <c r="Z98" s="1036"/>
      <c r="AA98" s="1036"/>
      <c r="AB98" s="1036"/>
      <c r="AC98" s="1036"/>
      <c r="AD98" s="1036"/>
      <c r="AE98" s="1036"/>
      <c r="AF98" s="1036"/>
      <c r="AG98" s="1036"/>
      <c r="AH98" s="1036"/>
      <c r="AI98" s="1036"/>
      <c r="AJ98" s="1036"/>
      <c r="AK98" s="1036"/>
      <c r="AL98" s="1036"/>
      <c r="AM98" s="1036"/>
      <c r="AN98" s="1036"/>
      <c r="AO98" s="1036"/>
      <c r="AP98" s="1036"/>
      <c r="AQ98" s="1036"/>
      <c r="AR98" s="1036"/>
      <c r="AS98" s="1036"/>
      <c r="AT98" s="1036"/>
      <c r="AU98" s="1036"/>
      <c r="AV98" s="1036"/>
      <c r="AW98" s="1036"/>
      <c r="AX98" s="1036"/>
      <c r="AY98" s="1036"/>
      <c r="AZ98" s="1036"/>
      <c r="BA98" s="1036"/>
      <c r="BB98" s="1036"/>
      <c r="BC98" s="1036"/>
      <c r="BD98" s="1036"/>
      <c r="BE98" s="1036"/>
      <c r="BF98" s="1036"/>
      <c r="BG98" s="1036"/>
      <c r="BH98" s="1036"/>
      <c r="BI98" s="1036"/>
      <c r="BJ98" s="1036"/>
      <c r="BK98" s="1036"/>
      <c r="BL98" s="1036"/>
      <c r="BM98" s="1036"/>
      <c r="BN98" s="1036"/>
      <c r="BO98" s="1036"/>
      <c r="BP98" s="1036"/>
      <c r="BQ98" s="1036"/>
      <c r="BR98" s="1036"/>
      <c r="BS98" s="1036"/>
      <c r="BT98" s="1036"/>
      <c r="BU98" s="1036"/>
      <c r="BV98" s="1036"/>
      <c r="BW98" s="1036"/>
      <c r="BX98" s="1036"/>
      <c r="BY98" s="1036"/>
      <c r="BZ98" s="1036"/>
      <c r="CA98" s="1036"/>
      <c r="CB98" s="1036"/>
      <c r="CC98" s="1036"/>
      <c r="CD98" s="1036"/>
      <c r="CE98" s="1828"/>
      <c r="CF98" s="1828"/>
      <c r="CG98" s="1828"/>
      <c r="CH98" s="1828"/>
      <c r="CI98" s="1828"/>
      <c r="CJ98" s="1828"/>
      <c r="CK98" s="1828"/>
      <c r="CL98" s="1828"/>
      <c r="CM98" s="1828"/>
      <c r="CN98" s="1828"/>
      <c r="CO98" s="1828"/>
      <c r="CP98" s="1828"/>
    </row>
    <row r="99" spans="1:94">
      <c r="A99" s="1036"/>
      <c r="B99" s="1036"/>
      <c r="C99" s="1036"/>
      <c r="D99" s="1036"/>
      <c r="E99" s="1036"/>
      <c r="F99" s="1036"/>
      <c r="G99" s="1036"/>
      <c r="H99" s="1036"/>
      <c r="I99" s="1036"/>
      <c r="J99" s="1828"/>
      <c r="K99" s="1036"/>
      <c r="L99" s="1036"/>
      <c r="M99" s="1036"/>
      <c r="N99" s="1036"/>
      <c r="O99" s="1036"/>
      <c r="P99" s="1036"/>
      <c r="Q99" s="1036"/>
      <c r="R99" s="1036"/>
      <c r="S99" s="1036"/>
      <c r="T99" s="1036"/>
      <c r="U99" s="1036"/>
      <c r="V99" s="1036"/>
      <c r="W99" s="1036"/>
      <c r="X99" s="1036"/>
      <c r="Y99" s="1036"/>
      <c r="Z99" s="1036"/>
      <c r="AA99" s="1036"/>
      <c r="AB99" s="1036"/>
      <c r="AC99" s="1036"/>
      <c r="AD99" s="1036"/>
      <c r="AE99" s="1036"/>
      <c r="AF99" s="1036"/>
      <c r="AG99" s="1036"/>
      <c r="AH99" s="1036"/>
      <c r="AI99" s="1036"/>
      <c r="AJ99" s="1036"/>
      <c r="AK99" s="1036"/>
      <c r="AL99" s="1036"/>
      <c r="AM99" s="1036"/>
      <c r="AN99" s="1036"/>
      <c r="AO99" s="1036"/>
      <c r="AP99" s="1036"/>
      <c r="AQ99" s="1036"/>
      <c r="AR99" s="1036"/>
      <c r="AS99" s="1036"/>
      <c r="AT99" s="1036"/>
      <c r="AU99" s="1036"/>
      <c r="AV99" s="1036"/>
      <c r="AW99" s="1036"/>
      <c r="AX99" s="1036"/>
      <c r="AY99" s="1036"/>
      <c r="AZ99" s="1036"/>
      <c r="BA99" s="1036"/>
      <c r="BB99" s="1036"/>
      <c r="BC99" s="1036"/>
      <c r="BD99" s="1036"/>
      <c r="BE99" s="1036"/>
      <c r="BF99" s="1036"/>
      <c r="BG99" s="1036"/>
      <c r="BH99" s="1036"/>
      <c r="BI99" s="1036"/>
      <c r="BJ99" s="1036"/>
      <c r="BK99" s="1036"/>
      <c r="BL99" s="1036"/>
      <c r="BM99" s="1036"/>
      <c r="BN99" s="1036"/>
      <c r="BO99" s="1036"/>
      <c r="BP99" s="1036"/>
      <c r="BQ99" s="1036"/>
      <c r="BR99" s="1036"/>
      <c r="BS99" s="1036"/>
      <c r="BT99" s="1036"/>
      <c r="BU99" s="1036"/>
      <c r="BV99" s="1036"/>
      <c r="BW99" s="1036"/>
      <c r="BX99" s="1036"/>
      <c r="BY99" s="1036"/>
      <c r="BZ99" s="1036"/>
      <c r="CA99" s="1036"/>
      <c r="CB99" s="1036"/>
      <c r="CC99" s="1036"/>
      <c r="CD99" s="1036"/>
      <c r="CE99" s="1828"/>
      <c r="CF99" s="1828"/>
      <c r="CG99" s="1828"/>
      <c r="CH99" s="1828"/>
      <c r="CI99" s="1828"/>
      <c r="CJ99" s="1828"/>
      <c r="CK99" s="1828"/>
      <c r="CL99" s="1828"/>
      <c r="CM99" s="1828"/>
      <c r="CN99" s="1828"/>
      <c r="CO99" s="1828"/>
      <c r="CP99" s="1828"/>
    </row>
    <row r="100" spans="1:94">
      <c r="A100" s="1036"/>
      <c r="B100" s="1036"/>
      <c r="C100" s="1036"/>
      <c r="D100" s="1036"/>
      <c r="E100" s="1036"/>
      <c r="F100" s="1036"/>
      <c r="G100" s="1036"/>
      <c r="H100" s="1036"/>
      <c r="I100" s="1036"/>
      <c r="J100" s="1828"/>
      <c r="K100" s="1036"/>
      <c r="L100" s="1036"/>
      <c r="M100" s="1036"/>
      <c r="N100" s="1036"/>
      <c r="O100" s="1036"/>
      <c r="P100" s="1036"/>
      <c r="Q100" s="1036"/>
      <c r="R100" s="1036"/>
      <c r="S100" s="1036"/>
      <c r="T100" s="1036"/>
      <c r="U100" s="1036"/>
      <c r="V100" s="1036"/>
      <c r="W100" s="1036"/>
      <c r="X100" s="1036"/>
      <c r="Y100" s="1036"/>
      <c r="Z100" s="1036"/>
      <c r="AA100" s="1036"/>
      <c r="AB100" s="1036"/>
      <c r="AC100" s="1036"/>
      <c r="AD100" s="1036"/>
      <c r="AE100" s="1036"/>
      <c r="AF100" s="1036"/>
      <c r="AG100" s="1036"/>
      <c r="AH100" s="1036"/>
      <c r="AI100" s="1036"/>
      <c r="AJ100" s="1036"/>
      <c r="AK100" s="1036"/>
      <c r="AL100" s="1036"/>
      <c r="AM100" s="1036"/>
      <c r="AN100" s="1036"/>
      <c r="AO100" s="1036"/>
      <c r="AP100" s="1036"/>
      <c r="AQ100" s="1036"/>
      <c r="AR100" s="1036"/>
      <c r="AS100" s="1036"/>
      <c r="AT100" s="1036"/>
      <c r="AU100" s="1036"/>
      <c r="AV100" s="1036"/>
      <c r="AW100" s="1036"/>
      <c r="AX100" s="1036"/>
      <c r="AY100" s="1036"/>
      <c r="AZ100" s="1036"/>
      <c r="BA100" s="1036"/>
      <c r="BB100" s="1036"/>
      <c r="BC100" s="1036"/>
      <c r="BD100" s="1036"/>
      <c r="BE100" s="1036"/>
      <c r="BF100" s="1036"/>
      <c r="BG100" s="1036"/>
      <c r="BH100" s="1036"/>
      <c r="BI100" s="1036"/>
      <c r="BJ100" s="1036"/>
      <c r="BK100" s="1036"/>
      <c r="BL100" s="1036"/>
      <c r="BM100" s="1036"/>
      <c r="BN100" s="1036"/>
      <c r="BO100" s="1036"/>
      <c r="BP100" s="1036"/>
      <c r="BQ100" s="1036"/>
      <c r="BR100" s="1036"/>
      <c r="BS100" s="1036"/>
      <c r="BT100" s="1036"/>
      <c r="BU100" s="1036"/>
      <c r="BV100" s="1036"/>
      <c r="BW100" s="1036"/>
      <c r="BX100" s="1036"/>
      <c r="BY100" s="1036"/>
      <c r="BZ100" s="1036"/>
      <c r="CA100" s="1036"/>
      <c r="CB100" s="1036"/>
      <c r="CC100" s="1036"/>
      <c r="CD100" s="1036"/>
      <c r="CE100" s="1828"/>
      <c r="CF100" s="1828"/>
      <c r="CG100" s="1828"/>
      <c r="CH100" s="1828"/>
      <c r="CI100" s="1828"/>
      <c r="CJ100" s="1828"/>
      <c r="CK100" s="1828"/>
      <c r="CL100" s="1828"/>
      <c r="CM100" s="1828"/>
      <c r="CN100" s="1828"/>
      <c r="CO100" s="1828"/>
      <c r="CP100" s="1828"/>
    </row>
    <row r="101" spans="1:94">
      <c r="A101" s="1036"/>
      <c r="B101" s="1036"/>
      <c r="C101" s="1036"/>
      <c r="D101" s="1036"/>
      <c r="E101" s="1036"/>
      <c r="F101" s="1036"/>
      <c r="G101" s="1036"/>
      <c r="H101" s="1036"/>
      <c r="I101" s="1036"/>
      <c r="J101" s="1828"/>
      <c r="K101" s="1036"/>
      <c r="L101" s="1036"/>
      <c r="M101" s="1036"/>
      <c r="N101" s="1036"/>
      <c r="O101" s="1036"/>
      <c r="P101" s="1036"/>
      <c r="Q101" s="1036"/>
      <c r="R101" s="1036"/>
      <c r="S101" s="1036"/>
      <c r="T101" s="1036"/>
      <c r="U101" s="1036"/>
      <c r="V101" s="1036"/>
      <c r="W101" s="1036"/>
      <c r="X101" s="1036"/>
      <c r="Y101" s="1036"/>
      <c r="Z101" s="1036"/>
      <c r="AA101" s="1036"/>
      <c r="AB101" s="1036"/>
      <c r="AC101" s="1036"/>
      <c r="AD101" s="1036"/>
      <c r="AE101" s="1036"/>
      <c r="AF101" s="1036"/>
      <c r="AG101" s="1036"/>
      <c r="AH101" s="1036"/>
      <c r="AI101" s="1036"/>
      <c r="AJ101" s="1036"/>
      <c r="AK101" s="1036"/>
      <c r="AL101" s="1036"/>
      <c r="AM101" s="1036"/>
      <c r="AN101" s="1036"/>
      <c r="AO101" s="1036"/>
      <c r="AP101" s="1036"/>
      <c r="AQ101" s="1036"/>
      <c r="AR101" s="1036"/>
      <c r="AS101" s="1036"/>
      <c r="AT101" s="1036"/>
      <c r="AU101" s="1036"/>
      <c r="AV101" s="1036"/>
      <c r="AW101" s="1036"/>
      <c r="AX101" s="1036"/>
      <c r="AY101" s="1036"/>
      <c r="AZ101" s="1036"/>
      <c r="BA101" s="1036"/>
      <c r="BB101" s="1036"/>
      <c r="BC101" s="1036"/>
      <c r="BD101" s="1036"/>
      <c r="BE101" s="1036"/>
      <c r="BF101" s="1036"/>
      <c r="BG101" s="1036"/>
      <c r="BH101" s="1036"/>
      <c r="BI101" s="1036"/>
      <c r="BJ101" s="1036"/>
      <c r="BK101" s="1036"/>
      <c r="BL101" s="1036"/>
      <c r="BM101" s="1036"/>
      <c r="BN101" s="1036"/>
      <c r="BO101" s="1036"/>
      <c r="BP101" s="1036"/>
      <c r="BQ101" s="1036"/>
      <c r="BR101" s="1036"/>
      <c r="BS101" s="1036"/>
      <c r="BT101" s="1036"/>
      <c r="BU101" s="1036"/>
      <c r="BV101" s="1036"/>
      <c r="BW101" s="1036"/>
      <c r="BX101" s="1036"/>
      <c r="BY101" s="1036"/>
      <c r="BZ101" s="1036"/>
      <c r="CA101" s="1036"/>
      <c r="CB101" s="1036"/>
      <c r="CC101" s="1036"/>
      <c r="CD101" s="1036"/>
      <c r="CE101" s="1828"/>
      <c r="CF101" s="1828"/>
      <c r="CG101" s="1828"/>
      <c r="CH101" s="1828"/>
      <c r="CI101" s="1828"/>
      <c r="CJ101" s="1828"/>
      <c r="CK101" s="1828"/>
      <c r="CL101" s="1828"/>
      <c r="CM101" s="1828"/>
      <c r="CN101" s="1828"/>
      <c r="CO101" s="1828"/>
      <c r="CP101" s="1828"/>
    </row>
    <row r="102" spans="1:94">
      <c r="A102" s="1036"/>
      <c r="B102" s="1036"/>
      <c r="C102" s="1036"/>
      <c r="D102" s="1036"/>
      <c r="E102" s="1036"/>
      <c r="F102" s="1036"/>
      <c r="G102" s="1036"/>
      <c r="H102" s="1036"/>
      <c r="I102" s="1036"/>
      <c r="J102" s="1828"/>
      <c r="K102" s="1036"/>
      <c r="L102" s="1036"/>
      <c r="M102" s="1036"/>
      <c r="N102" s="1036"/>
      <c r="O102" s="1036"/>
      <c r="P102" s="1036"/>
      <c r="Q102" s="1036"/>
      <c r="R102" s="1036"/>
      <c r="S102" s="1036"/>
      <c r="T102" s="1036"/>
      <c r="U102" s="1036"/>
      <c r="V102" s="1036"/>
      <c r="W102" s="1036"/>
      <c r="X102" s="1036"/>
      <c r="Y102" s="1036"/>
      <c r="Z102" s="1036"/>
      <c r="AA102" s="1036"/>
      <c r="AB102" s="1036"/>
      <c r="AC102" s="1036"/>
      <c r="AD102" s="1036"/>
      <c r="AE102" s="1036"/>
      <c r="AF102" s="1036"/>
      <c r="AG102" s="1036"/>
      <c r="AH102" s="1036"/>
      <c r="AI102" s="1036"/>
      <c r="AJ102" s="1036"/>
      <c r="AK102" s="1036"/>
      <c r="AL102" s="1036"/>
      <c r="AM102" s="1036"/>
      <c r="AN102" s="1036"/>
      <c r="AO102" s="1036"/>
      <c r="AP102" s="1036"/>
      <c r="AQ102" s="1036"/>
      <c r="AR102" s="1036"/>
      <c r="AS102" s="1036"/>
      <c r="AT102" s="1036"/>
      <c r="AU102" s="1036"/>
      <c r="AV102" s="1036"/>
      <c r="AW102" s="1036"/>
      <c r="AX102" s="1036"/>
      <c r="AY102" s="1036"/>
      <c r="AZ102" s="1036"/>
      <c r="BA102" s="1036"/>
      <c r="BB102" s="1036"/>
      <c r="BC102" s="1036"/>
      <c r="BD102" s="1036"/>
      <c r="BE102" s="1036"/>
      <c r="BF102" s="1036"/>
      <c r="BG102" s="1036"/>
      <c r="BH102" s="1036"/>
      <c r="BI102" s="1036"/>
      <c r="BJ102" s="1036"/>
      <c r="BK102" s="1036"/>
      <c r="BL102" s="1036"/>
      <c r="BM102" s="1036"/>
      <c r="BN102" s="1036"/>
      <c r="BO102" s="1036"/>
      <c r="BP102" s="1036"/>
      <c r="BQ102" s="1036"/>
      <c r="BR102" s="1036"/>
      <c r="BS102" s="1036"/>
      <c r="BT102" s="1036"/>
      <c r="BU102" s="1036"/>
      <c r="BV102" s="1036"/>
      <c r="BW102" s="1036"/>
      <c r="BX102" s="1036"/>
      <c r="BY102" s="1036"/>
      <c r="BZ102" s="1036"/>
      <c r="CA102" s="1036"/>
      <c r="CB102" s="1036"/>
      <c r="CC102" s="1036"/>
      <c r="CD102" s="1036"/>
      <c r="CE102" s="1828"/>
      <c r="CF102" s="1828"/>
      <c r="CG102" s="1828"/>
      <c r="CH102" s="1828"/>
      <c r="CI102" s="1828"/>
      <c r="CJ102" s="1828"/>
      <c r="CK102" s="1828"/>
      <c r="CL102" s="1828"/>
      <c r="CM102" s="1828"/>
      <c r="CN102" s="1828"/>
      <c r="CO102" s="1828"/>
      <c r="CP102" s="1828"/>
    </row>
    <row r="103" spans="1:94">
      <c r="A103" s="1036"/>
      <c r="B103" s="1036"/>
      <c r="C103" s="1036"/>
      <c r="D103" s="1036"/>
      <c r="E103" s="1036"/>
      <c r="F103" s="1036"/>
      <c r="G103" s="1036"/>
      <c r="H103" s="1036"/>
      <c r="I103" s="1036"/>
      <c r="J103" s="1828"/>
      <c r="K103" s="1036"/>
      <c r="L103" s="1036"/>
      <c r="M103" s="1036"/>
      <c r="N103" s="1036"/>
      <c r="O103" s="1036"/>
      <c r="P103" s="1036"/>
      <c r="Q103" s="1036"/>
      <c r="R103" s="1036"/>
      <c r="S103" s="1036"/>
      <c r="T103" s="1036"/>
      <c r="U103" s="1036"/>
      <c r="V103" s="1036"/>
      <c r="W103" s="1036"/>
      <c r="X103" s="1036"/>
      <c r="Y103" s="1036"/>
      <c r="Z103" s="1036"/>
      <c r="AA103" s="1036"/>
      <c r="AB103" s="1036"/>
      <c r="AC103" s="1036"/>
      <c r="AD103" s="1036"/>
      <c r="AE103" s="1036"/>
      <c r="AF103" s="1036"/>
      <c r="AG103" s="1036"/>
      <c r="AH103" s="1036"/>
      <c r="AI103" s="1036"/>
      <c r="AJ103" s="1036"/>
      <c r="AK103" s="1036"/>
      <c r="AL103" s="1036"/>
      <c r="AM103" s="1036"/>
      <c r="AN103" s="1036"/>
      <c r="AO103" s="1036"/>
      <c r="AP103" s="1036"/>
      <c r="AQ103" s="1036"/>
      <c r="AR103" s="1036"/>
      <c r="AS103" s="1036"/>
      <c r="AT103" s="1036"/>
      <c r="AU103" s="1036"/>
      <c r="AV103" s="1036"/>
      <c r="AW103" s="1036"/>
      <c r="AX103" s="1036"/>
      <c r="AY103" s="1036"/>
      <c r="AZ103" s="1036"/>
      <c r="BA103" s="1036"/>
      <c r="BB103" s="1036"/>
      <c r="BC103" s="1036"/>
      <c r="BD103" s="1036"/>
      <c r="BE103" s="1036"/>
      <c r="BF103" s="1036"/>
      <c r="BG103" s="1036"/>
      <c r="BH103" s="1036"/>
      <c r="BI103" s="1036"/>
      <c r="BJ103" s="1036"/>
      <c r="BK103" s="1036"/>
      <c r="BL103" s="1036"/>
      <c r="BM103" s="1036"/>
      <c r="BN103" s="1036"/>
      <c r="BO103" s="1036"/>
      <c r="BP103" s="1036"/>
      <c r="BQ103" s="1036"/>
      <c r="BR103" s="1036"/>
      <c r="BS103" s="1036"/>
      <c r="BT103" s="1036"/>
      <c r="BU103" s="1036"/>
      <c r="BV103" s="1036"/>
      <c r="BW103" s="1036"/>
      <c r="BX103" s="1036"/>
      <c r="BY103" s="1036"/>
      <c r="BZ103" s="1036"/>
      <c r="CA103" s="1036"/>
      <c r="CB103" s="1036"/>
      <c r="CC103" s="1036"/>
      <c r="CD103" s="1036"/>
      <c r="CE103" s="1828"/>
      <c r="CF103" s="1828"/>
      <c r="CG103" s="1828"/>
      <c r="CH103" s="1828"/>
      <c r="CI103" s="1828"/>
      <c r="CJ103" s="1828"/>
      <c r="CK103" s="1828"/>
      <c r="CL103" s="1828"/>
      <c r="CM103" s="1828"/>
      <c r="CN103" s="1828"/>
      <c r="CO103" s="1828"/>
      <c r="CP103" s="1828"/>
    </row>
    <row r="104" spans="1:94">
      <c r="A104" s="1036"/>
      <c r="B104" s="1036"/>
      <c r="C104" s="1036"/>
      <c r="D104" s="1036"/>
      <c r="E104" s="1036"/>
      <c r="F104" s="1036"/>
      <c r="G104" s="1036"/>
      <c r="H104" s="1036"/>
      <c r="I104" s="1036"/>
      <c r="J104" s="1828"/>
      <c r="K104" s="1036"/>
      <c r="L104" s="1036"/>
      <c r="M104" s="1036"/>
      <c r="N104" s="1036"/>
      <c r="O104" s="1036"/>
      <c r="P104" s="1036"/>
      <c r="Q104" s="1036"/>
      <c r="R104" s="1036"/>
      <c r="S104" s="1036"/>
      <c r="T104" s="1036"/>
      <c r="U104" s="1036"/>
      <c r="V104" s="1036"/>
      <c r="W104" s="1036"/>
      <c r="X104" s="1036"/>
      <c r="Y104" s="1036"/>
      <c r="Z104" s="1036"/>
      <c r="AA104" s="1036"/>
      <c r="AB104" s="1036"/>
      <c r="AC104" s="1036"/>
      <c r="AD104" s="1036"/>
      <c r="AE104" s="1036"/>
      <c r="AF104" s="1036"/>
      <c r="AG104" s="1036"/>
      <c r="AH104" s="1036"/>
      <c r="AI104" s="1036"/>
      <c r="AJ104" s="1036"/>
      <c r="AK104" s="1036"/>
      <c r="AL104" s="1036"/>
      <c r="AM104" s="1036"/>
      <c r="AN104" s="1036"/>
      <c r="AO104" s="1036"/>
      <c r="AP104" s="1036"/>
      <c r="AQ104" s="1036"/>
      <c r="AR104" s="1036"/>
      <c r="AS104" s="1036"/>
      <c r="AT104" s="1036"/>
      <c r="AU104" s="1036"/>
      <c r="AV104" s="1036"/>
      <c r="AW104" s="1036"/>
      <c r="AX104" s="1036"/>
      <c r="AY104" s="1036"/>
      <c r="AZ104" s="1036"/>
      <c r="BA104" s="1036"/>
      <c r="BB104" s="1036"/>
      <c r="BC104" s="1036"/>
      <c r="BD104" s="1036"/>
      <c r="BE104" s="1036"/>
      <c r="BF104" s="1036"/>
      <c r="BG104" s="1036"/>
      <c r="BH104" s="1036"/>
      <c r="BI104" s="1036"/>
      <c r="BJ104" s="1036"/>
      <c r="BK104" s="1036"/>
      <c r="BL104" s="1036"/>
      <c r="BM104" s="1036"/>
      <c r="BN104" s="1036"/>
      <c r="BO104" s="1036"/>
      <c r="BP104" s="1036"/>
      <c r="BQ104" s="1036"/>
      <c r="BR104" s="1036"/>
      <c r="BS104" s="1036"/>
      <c r="BT104" s="1036"/>
      <c r="BU104" s="1036"/>
      <c r="BV104" s="1036"/>
      <c r="BW104" s="1036"/>
      <c r="BX104" s="1036"/>
      <c r="BY104" s="1036"/>
      <c r="BZ104" s="1036"/>
      <c r="CA104" s="1036"/>
      <c r="CB104" s="1036"/>
      <c r="CC104" s="1036"/>
      <c r="CD104" s="1036"/>
      <c r="CE104" s="1828"/>
      <c r="CF104" s="1828"/>
      <c r="CG104" s="1828"/>
      <c r="CH104" s="1828"/>
      <c r="CI104" s="1828"/>
      <c r="CJ104" s="1828"/>
      <c r="CK104" s="1828"/>
      <c r="CL104" s="1828"/>
      <c r="CM104" s="1828"/>
      <c r="CN104" s="1828"/>
      <c r="CO104" s="1828"/>
      <c r="CP104" s="1828"/>
    </row>
    <row r="105" spans="1:94">
      <c r="A105" s="1036"/>
      <c r="B105" s="1036"/>
      <c r="C105" s="1036"/>
      <c r="D105" s="1036"/>
      <c r="E105" s="1036"/>
      <c r="F105" s="1036"/>
      <c r="G105" s="1036"/>
      <c r="H105" s="1036"/>
      <c r="I105" s="1036"/>
      <c r="J105" s="1828"/>
      <c r="K105" s="1036"/>
      <c r="L105" s="1036"/>
      <c r="M105" s="1036"/>
      <c r="N105" s="1036"/>
      <c r="O105" s="1036"/>
      <c r="P105" s="1036"/>
      <c r="Q105" s="1036"/>
      <c r="R105" s="1036"/>
      <c r="S105" s="1036"/>
      <c r="T105" s="1036"/>
      <c r="U105" s="1036"/>
      <c r="V105" s="1036"/>
      <c r="W105" s="1036"/>
      <c r="X105" s="1036"/>
      <c r="Y105" s="1036"/>
      <c r="Z105" s="1036"/>
      <c r="AA105" s="1036"/>
      <c r="AB105" s="1036"/>
      <c r="AC105" s="1036"/>
      <c r="AD105" s="1036"/>
      <c r="AE105" s="1036"/>
      <c r="AF105" s="1036"/>
      <c r="AG105" s="1036"/>
      <c r="AH105" s="1036"/>
      <c r="AI105" s="1036"/>
      <c r="AJ105" s="1036"/>
      <c r="AK105" s="1036"/>
      <c r="AL105" s="1036"/>
      <c r="AM105" s="1036"/>
      <c r="AN105" s="1036"/>
      <c r="AO105" s="1036"/>
      <c r="AP105" s="1036"/>
      <c r="AQ105" s="1036"/>
      <c r="AR105" s="1036"/>
      <c r="AS105" s="1036"/>
      <c r="AT105" s="1036"/>
      <c r="AU105" s="1036"/>
      <c r="AV105" s="1036"/>
      <c r="AW105" s="1036"/>
      <c r="AX105" s="1036"/>
      <c r="AY105" s="1036"/>
      <c r="AZ105" s="1036"/>
      <c r="BA105" s="1036"/>
      <c r="BB105" s="1036"/>
      <c r="BC105" s="1036"/>
      <c r="BD105" s="1036"/>
      <c r="BE105" s="1036"/>
      <c r="BF105" s="1036"/>
      <c r="BG105" s="1036"/>
      <c r="BH105" s="1036"/>
      <c r="BI105" s="1036"/>
      <c r="BJ105" s="1036"/>
      <c r="BK105" s="1036"/>
      <c r="BL105" s="1036"/>
      <c r="BM105" s="1036"/>
      <c r="BN105" s="1036"/>
      <c r="BO105" s="1036"/>
      <c r="BP105" s="1036"/>
      <c r="BQ105" s="1036"/>
      <c r="BR105" s="1036"/>
      <c r="BS105" s="1036"/>
      <c r="BT105" s="1036"/>
      <c r="BU105" s="1036"/>
      <c r="BV105" s="1036"/>
      <c r="BW105" s="1036"/>
      <c r="BX105" s="1036"/>
      <c r="BY105" s="1036"/>
      <c r="BZ105" s="1036"/>
      <c r="CA105" s="1036"/>
      <c r="CB105" s="1036"/>
      <c r="CC105" s="1036"/>
      <c r="CD105" s="1036"/>
      <c r="CE105" s="1828"/>
      <c r="CF105" s="1828"/>
      <c r="CG105" s="1828"/>
      <c r="CH105" s="1828"/>
      <c r="CI105" s="1828"/>
      <c r="CJ105" s="1828"/>
      <c r="CK105" s="1828"/>
      <c r="CL105" s="1828"/>
      <c r="CM105" s="1828"/>
      <c r="CN105" s="1828"/>
      <c r="CO105" s="1828"/>
      <c r="CP105" s="1828"/>
    </row>
    <row r="106" spans="1:94">
      <c r="A106" s="1036"/>
      <c r="B106" s="1036"/>
      <c r="C106" s="1036"/>
      <c r="D106" s="1036"/>
      <c r="E106" s="1036"/>
      <c r="F106" s="1036"/>
      <c r="G106" s="1036"/>
      <c r="H106" s="1036"/>
      <c r="I106" s="1036"/>
      <c r="J106" s="1828"/>
      <c r="K106" s="1036"/>
      <c r="L106" s="1036"/>
      <c r="M106" s="1036"/>
      <c r="N106" s="1036"/>
      <c r="O106" s="1036"/>
      <c r="P106" s="1036"/>
      <c r="Q106" s="1036"/>
      <c r="R106" s="1036"/>
      <c r="S106" s="1036"/>
      <c r="T106" s="1036"/>
      <c r="U106" s="1036"/>
      <c r="V106" s="1036"/>
      <c r="W106" s="1036"/>
      <c r="X106" s="1036"/>
      <c r="Y106" s="1036"/>
      <c r="Z106" s="1036"/>
      <c r="AA106" s="1036"/>
      <c r="AB106" s="1036"/>
      <c r="AC106" s="1036"/>
      <c r="AD106" s="1036"/>
      <c r="AE106" s="1036"/>
      <c r="AF106" s="1036"/>
      <c r="AG106" s="1036"/>
      <c r="AH106" s="1036"/>
      <c r="AI106" s="1036"/>
      <c r="AJ106" s="1036"/>
      <c r="AK106" s="1036"/>
      <c r="AL106" s="1036"/>
      <c r="AM106" s="1036"/>
      <c r="AN106" s="1036"/>
      <c r="AO106" s="1036"/>
      <c r="AP106" s="1036"/>
      <c r="AQ106" s="1036"/>
      <c r="AR106" s="1036"/>
      <c r="AS106" s="1036"/>
      <c r="AT106" s="1036"/>
      <c r="AU106" s="1036"/>
      <c r="AV106" s="1036"/>
      <c r="AW106" s="1036"/>
      <c r="AX106" s="1036"/>
      <c r="AY106" s="1036"/>
      <c r="AZ106" s="1036"/>
      <c r="BA106" s="1036"/>
      <c r="BB106" s="1036"/>
      <c r="BC106" s="1036"/>
      <c r="BD106" s="1036"/>
      <c r="BE106" s="1036"/>
      <c r="BF106" s="1036"/>
      <c r="BG106" s="1036"/>
      <c r="BH106" s="1036"/>
      <c r="BI106" s="1036"/>
      <c r="BJ106" s="1036"/>
      <c r="BK106" s="1036"/>
      <c r="BL106" s="1036"/>
      <c r="BM106" s="1036"/>
      <c r="BN106" s="1036"/>
      <c r="BO106" s="1036"/>
      <c r="BP106" s="1036"/>
      <c r="BQ106" s="1036"/>
      <c r="BR106" s="1036"/>
      <c r="BS106" s="1036"/>
      <c r="BT106" s="1036"/>
      <c r="BU106" s="1036"/>
      <c r="BV106" s="1036"/>
      <c r="BW106" s="1036"/>
      <c r="BX106" s="1036"/>
      <c r="BY106" s="1036"/>
      <c r="BZ106" s="1036"/>
      <c r="CA106" s="1036"/>
      <c r="CB106" s="1036"/>
      <c r="CC106" s="1036"/>
      <c r="CD106" s="1036"/>
      <c r="CE106" s="1828"/>
      <c r="CF106" s="1828"/>
      <c r="CG106" s="1828"/>
      <c r="CH106" s="1828"/>
      <c r="CI106" s="1828"/>
      <c r="CJ106" s="1828"/>
      <c r="CK106" s="1828"/>
      <c r="CL106" s="1828"/>
      <c r="CM106" s="1828"/>
      <c r="CN106" s="1828"/>
      <c r="CO106" s="1828"/>
      <c r="CP106" s="1828"/>
    </row>
    <row r="107" spans="1:94">
      <c r="A107" s="1036"/>
      <c r="B107" s="1036"/>
      <c r="C107" s="1036"/>
      <c r="D107" s="1036"/>
      <c r="E107" s="1036"/>
      <c r="F107" s="1036"/>
      <c r="G107" s="1036"/>
      <c r="H107" s="1036"/>
      <c r="I107" s="1036"/>
      <c r="J107" s="1828"/>
      <c r="K107" s="1036"/>
      <c r="L107" s="1036"/>
      <c r="M107" s="1036"/>
      <c r="N107" s="1036"/>
      <c r="O107" s="1036"/>
      <c r="P107" s="1036"/>
      <c r="Q107" s="1036"/>
      <c r="R107" s="1036"/>
      <c r="S107" s="1036"/>
      <c r="T107" s="1036"/>
      <c r="U107" s="1036"/>
      <c r="V107" s="1036"/>
      <c r="W107" s="1036"/>
      <c r="X107" s="1036"/>
      <c r="Y107" s="1036"/>
      <c r="Z107" s="1036"/>
      <c r="AA107" s="1036"/>
      <c r="AB107" s="1036"/>
      <c r="AC107" s="1036"/>
      <c r="AD107" s="1036"/>
      <c r="AE107" s="1036"/>
      <c r="AF107" s="1036"/>
      <c r="AG107" s="1036"/>
      <c r="AH107" s="1036"/>
      <c r="AI107" s="1036"/>
      <c r="AJ107" s="1036"/>
      <c r="AK107" s="1036"/>
      <c r="AL107" s="1036"/>
      <c r="AM107" s="1036"/>
      <c r="AN107" s="1036"/>
      <c r="AO107" s="1036"/>
      <c r="AP107" s="1036"/>
      <c r="AQ107" s="1036"/>
      <c r="AR107" s="1036"/>
      <c r="AS107" s="1036"/>
      <c r="AT107" s="1036"/>
      <c r="AU107" s="1036"/>
      <c r="AV107" s="1036"/>
      <c r="AW107" s="1036"/>
      <c r="AX107" s="1036"/>
      <c r="AY107" s="1036"/>
      <c r="AZ107" s="1036"/>
      <c r="BA107" s="1036"/>
      <c r="BB107" s="1036"/>
      <c r="BC107" s="1036"/>
      <c r="BD107" s="1036"/>
      <c r="BE107" s="1036"/>
      <c r="BF107" s="1036"/>
      <c r="BG107" s="1036"/>
      <c r="BH107" s="1036"/>
      <c r="BI107" s="1036"/>
      <c r="BJ107" s="1036"/>
      <c r="BK107" s="1036"/>
      <c r="BL107" s="1036"/>
      <c r="BM107" s="1036"/>
      <c r="BN107" s="1036"/>
      <c r="BO107" s="1036"/>
      <c r="BP107" s="1036"/>
      <c r="BQ107" s="1036"/>
      <c r="BR107" s="1036"/>
      <c r="BS107" s="1036"/>
      <c r="BT107" s="1036"/>
      <c r="BU107" s="1036"/>
      <c r="BV107" s="1036"/>
      <c r="BW107" s="1036"/>
      <c r="BX107" s="1036"/>
      <c r="BY107" s="1036"/>
      <c r="BZ107" s="1036"/>
      <c r="CA107" s="1036"/>
      <c r="CB107" s="1036"/>
      <c r="CC107" s="1036"/>
      <c r="CD107" s="1036"/>
      <c r="CE107" s="1828"/>
      <c r="CF107" s="1828"/>
      <c r="CG107" s="1828"/>
      <c r="CH107" s="1828"/>
      <c r="CI107" s="1828"/>
      <c r="CJ107" s="1828"/>
      <c r="CK107" s="1828"/>
      <c r="CL107" s="1828"/>
      <c r="CM107" s="1828"/>
      <c r="CN107" s="1828"/>
      <c r="CO107" s="1828"/>
      <c r="CP107" s="1828"/>
    </row>
    <row r="108" spans="1:94">
      <c r="A108" s="1036"/>
      <c r="B108" s="1036"/>
      <c r="C108" s="1036"/>
      <c r="D108" s="1036"/>
      <c r="E108" s="1036"/>
      <c r="F108" s="1036"/>
      <c r="G108" s="1036"/>
      <c r="H108" s="1036"/>
      <c r="I108" s="1036"/>
      <c r="J108" s="1828"/>
      <c r="K108" s="1036"/>
      <c r="L108" s="1036"/>
      <c r="M108" s="1036"/>
      <c r="N108" s="1036"/>
      <c r="O108" s="1036"/>
      <c r="P108" s="1036"/>
      <c r="Q108" s="1036"/>
      <c r="R108" s="1036"/>
      <c r="S108" s="1036"/>
      <c r="T108" s="1036"/>
      <c r="U108" s="1036"/>
      <c r="V108" s="1036"/>
      <c r="W108" s="1036"/>
      <c r="X108" s="1036"/>
      <c r="Y108" s="1036"/>
      <c r="Z108" s="1036"/>
      <c r="AA108" s="1036"/>
      <c r="AB108" s="1036"/>
      <c r="AC108" s="1036"/>
      <c r="AD108" s="1036"/>
      <c r="AE108" s="1036"/>
      <c r="AF108" s="1036"/>
      <c r="AG108" s="1036"/>
      <c r="AH108" s="1036"/>
      <c r="AI108" s="1036"/>
      <c r="AJ108" s="1036"/>
      <c r="AK108" s="1036"/>
      <c r="AL108" s="1036"/>
      <c r="AM108" s="1036"/>
      <c r="AN108" s="1036"/>
      <c r="AO108" s="1036"/>
      <c r="AP108" s="1036"/>
      <c r="AQ108" s="1036"/>
      <c r="AR108" s="1036"/>
      <c r="AS108" s="1036"/>
      <c r="AT108" s="1036"/>
      <c r="AU108" s="1036"/>
      <c r="AV108" s="1036"/>
      <c r="AW108" s="1036"/>
      <c r="AX108" s="1036"/>
      <c r="AY108" s="1036"/>
      <c r="AZ108" s="1036"/>
      <c r="BA108" s="1036"/>
      <c r="BB108" s="1036"/>
      <c r="BC108" s="1036"/>
      <c r="BD108" s="1036"/>
      <c r="BE108" s="1036"/>
      <c r="BF108" s="1036"/>
      <c r="BG108" s="1036"/>
      <c r="BH108" s="1036"/>
      <c r="BI108" s="1036"/>
      <c r="BJ108" s="1036"/>
      <c r="BK108" s="1036"/>
      <c r="BL108" s="1036"/>
      <c r="BM108" s="1036"/>
      <c r="BN108" s="1036"/>
      <c r="BO108" s="1036"/>
      <c r="BP108" s="1036"/>
      <c r="BQ108" s="1036"/>
      <c r="BR108" s="1036"/>
      <c r="BS108" s="1036"/>
      <c r="BT108" s="1036"/>
      <c r="BU108" s="1036"/>
      <c r="BV108" s="1036"/>
      <c r="BW108" s="1036"/>
      <c r="BX108" s="1036"/>
      <c r="BY108" s="1036"/>
      <c r="BZ108" s="1036"/>
      <c r="CA108" s="1036"/>
      <c r="CB108" s="1036"/>
      <c r="CC108" s="1036"/>
      <c r="CD108" s="1036"/>
      <c r="CE108" s="1828"/>
      <c r="CF108" s="1828"/>
      <c r="CG108" s="1828"/>
      <c r="CH108" s="1828"/>
      <c r="CI108" s="1828"/>
      <c r="CJ108" s="1828"/>
      <c r="CK108" s="1828"/>
      <c r="CL108" s="1828"/>
      <c r="CM108" s="1828"/>
      <c r="CN108" s="1828"/>
      <c r="CO108" s="1828"/>
      <c r="CP108" s="1828"/>
    </row>
    <row r="109" spans="1:94">
      <c r="A109" s="1036"/>
      <c r="B109" s="1036"/>
      <c r="C109" s="1036"/>
      <c r="D109" s="1036"/>
      <c r="E109" s="1036"/>
      <c r="F109" s="1036"/>
      <c r="G109" s="1036"/>
      <c r="H109" s="1036"/>
      <c r="I109" s="1036"/>
      <c r="J109" s="1828"/>
      <c r="K109" s="1036"/>
      <c r="L109" s="1036"/>
      <c r="M109" s="1036"/>
      <c r="N109" s="1036"/>
      <c r="O109" s="1036"/>
      <c r="P109" s="1036"/>
      <c r="Q109" s="1036"/>
      <c r="R109" s="1036"/>
      <c r="S109" s="1036"/>
      <c r="T109" s="1036"/>
      <c r="U109" s="1036"/>
      <c r="V109" s="1036"/>
      <c r="W109" s="1036"/>
      <c r="X109" s="1036"/>
      <c r="Y109" s="1036"/>
      <c r="Z109" s="1036"/>
      <c r="AA109" s="1036"/>
      <c r="AB109" s="1036"/>
      <c r="AC109" s="1036"/>
      <c r="AD109" s="1036"/>
      <c r="AE109" s="1036"/>
      <c r="AF109" s="1036"/>
      <c r="AG109" s="1036"/>
      <c r="AH109" s="1036"/>
      <c r="AI109" s="1036"/>
      <c r="AJ109" s="1036"/>
      <c r="AK109" s="1036"/>
      <c r="AL109" s="1036"/>
      <c r="AM109" s="1036"/>
      <c r="AN109" s="1036"/>
      <c r="AO109" s="1036"/>
      <c r="AP109" s="1036"/>
      <c r="AQ109" s="1036"/>
      <c r="AR109" s="1036"/>
      <c r="AS109" s="1036"/>
      <c r="AT109" s="1036"/>
      <c r="AU109" s="1036"/>
      <c r="AV109" s="1036"/>
      <c r="AW109" s="1036"/>
      <c r="AX109" s="1036"/>
      <c r="AY109" s="1036"/>
      <c r="AZ109" s="1036"/>
      <c r="BA109" s="1036"/>
      <c r="BB109" s="1036"/>
      <c r="BC109" s="1036"/>
      <c r="BD109" s="1036"/>
      <c r="BE109" s="1036"/>
      <c r="BF109" s="1036"/>
      <c r="BG109" s="1036"/>
      <c r="BH109" s="1036"/>
      <c r="BI109" s="1036"/>
      <c r="BJ109" s="1036"/>
      <c r="BK109" s="1036"/>
      <c r="BL109" s="1036"/>
      <c r="BM109" s="1036"/>
      <c r="BN109" s="1036"/>
      <c r="BO109" s="1036"/>
      <c r="BP109" s="1036"/>
      <c r="BQ109" s="1036"/>
      <c r="BR109" s="1036"/>
      <c r="BS109" s="1036"/>
      <c r="BT109" s="1036"/>
      <c r="BU109" s="1036"/>
      <c r="BV109" s="1036"/>
      <c r="BW109" s="1036"/>
      <c r="BX109" s="1036"/>
      <c r="BY109" s="1036"/>
      <c r="BZ109" s="1036"/>
      <c r="CA109" s="1036"/>
      <c r="CB109" s="1036"/>
      <c r="CC109" s="1036"/>
      <c r="CD109" s="1036"/>
      <c r="CE109" s="1828"/>
      <c r="CF109" s="1828"/>
      <c r="CG109" s="1828"/>
      <c r="CH109" s="1828"/>
      <c r="CI109" s="1828"/>
      <c r="CJ109" s="1828"/>
      <c r="CK109" s="1828"/>
      <c r="CL109" s="1828"/>
      <c r="CM109" s="1828"/>
      <c r="CN109" s="1828"/>
      <c r="CO109" s="1828"/>
      <c r="CP109" s="1828"/>
    </row>
    <row r="110" spans="1:94">
      <c r="A110" s="1036"/>
      <c r="B110" s="1036"/>
      <c r="C110" s="1036"/>
      <c r="D110" s="1036"/>
      <c r="E110" s="1036"/>
      <c r="F110" s="1036"/>
      <c r="G110" s="1036"/>
      <c r="H110" s="1036"/>
      <c r="I110" s="1036"/>
      <c r="J110" s="1828"/>
      <c r="K110" s="1036"/>
      <c r="L110" s="1036"/>
      <c r="M110" s="1036"/>
      <c r="N110" s="1036"/>
      <c r="O110" s="1036"/>
      <c r="P110" s="1036"/>
      <c r="Q110" s="1036"/>
      <c r="R110" s="1036"/>
      <c r="S110" s="1036"/>
      <c r="T110" s="1036"/>
      <c r="U110" s="1036"/>
      <c r="V110" s="1036"/>
      <c r="W110" s="1036"/>
      <c r="X110" s="1036"/>
      <c r="Y110" s="1036"/>
      <c r="Z110" s="1036"/>
      <c r="AA110" s="1036"/>
      <c r="AB110" s="1036"/>
      <c r="AC110" s="1036"/>
      <c r="AD110" s="1036"/>
      <c r="AE110" s="1036"/>
      <c r="AF110" s="1036"/>
      <c r="AG110" s="1036"/>
      <c r="AH110" s="1036"/>
      <c r="AI110" s="1036"/>
      <c r="AJ110" s="1036"/>
      <c r="AK110" s="1036"/>
      <c r="AL110" s="1036"/>
      <c r="AM110" s="1036"/>
      <c r="AN110" s="1036"/>
      <c r="AO110" s="1036"/>
      <c r="AP110" s="1036"/>
      <c r="AQ110" s="1036"/>
      <c r="AR110" s="1036"/>
      <c r="AS110" s="1036"/>
      <c r="AT110" s="1036"/>
      <c r="AU110" s="1036"/>
      <c r="AV110" s="1036"/>
      <c r="AW110" s="1036"/>
      <c r="AX110" s="1036"/>
      <c r="AY110" s="1036"/>
      <c r="AZ110" s="1036"/>
      <c r="BA110" s="1036"/>
      <c r="BB110" s="1036"/>
      <c r="BC110" s="1036"/>
      <c r="BD110" s="1036"/>
      <c r="BE110" s="1036"/>
      <c r="BF110" s="1036"/>
      <c r="BG110" s="1036"/>
      <c r="BH110" s="1036"/>
      <c r="BI110" s="1036"/>
      <c r="BJ110" s="1036"/>
      <c r="BK110" s="1036"/>
      <c r="BL110" s="1036"/>
      <c r="BM110" s="1036"/>
      <c r="BN110" s="1036"/>
      <c r="BO110" s="1036"/>
      <c r="BP110" s="1036"/>
      <c r="BQ110" s="1036"/>
      <c r="BR110" s="1036"/>
      <c r="BS110" s="1036"/>
      <c r="BT110" s="1036"/>
      <c r="BU110" s="1036"/>
      <c r="BV110" s="1036"/>
      <c r="BW110" s="1036"/>
      <c r="BX110" s="1036"/>
      <c r="BY110" s="1036"/>
      <c r="BZ110" s="1036"/>
      <c r="CA110" s="1036"/>
      <c r="CB110" s="1036"/>
      <c r="CC110" s="1036"/>
      <c r="CD110" s="1036"/>
      <c r="CE110" s="1828"/>
      <c r="CF110" s="1828"/>
      <c r="CG110" s="1828"/>
      <c r="CH110" s="1828"/>
      <c r="CI110" s="1828"/>
      <c r="CJ110" s="1828"/>
      <c r="CK110" s="1828"/>
      <c r="CL110" s="1828"/>
      <c r="CM110" s="1828"/>
      <c r="CN110" s="1828"/>
      <c r="CO110" s="1828"/>
      <c r="CP110" s="1828"/>
    </row>
    <row r="111" spans="1:94">
      <c r="A111" s="1036"/>
      <c r="B111" s="1036"/>
      <c r="C111" s="1036"/>
      <c r="D111" s="1036"/>
      <c r="E111" s="1036"/>
      <c r="F111" s="1036"/>
      <c r="G111" s="1036"/>
      <c r="H111" s="1036"/>
      <c r="I111" s="1036"/>
      <c r="J111" s="1828"/>
      <c r="K111" s="1036"/>
      <c r="L111" s="1036"/>
      <c r="M111" s="1036"/>
      <c r="N111" s="1036"/>
      <c r="O111" s="1036"/>
      <c r="P111" s="1036"/>
      <c r="Q111" s="1036"/>
      <c r="R111" s="1036"/>
      <c r="S111" s="1036"/>
      <c r="T111" s="1036"/>
      <c r="U111" s="1036"/>
      <c r="V111" s="1036"/>
      <c r="W111" s="1036"/>
      <c r="X111" s="1036"/>
      <c r="Y111" s="1036"/>
      <c r="Z111" s="1036"/>
      <c r="AA111" s="1036"/>
      <c r="AB111" s="1036"/>
      <c r="AC111" s="1036"/>
      <c r="AD111" s="1036"/>
      <c r="AE111" s="1036"/>
      <c r="AF111" s="1036"/>
      <c r="AG111" s="1036"/>
      <c r="AH111" s="1036"/>
      <c r="AI111" s="1036"/>
      <c r="AJ111" s="1036"/>
      <c r="AK111" s="1036"/>
      <c r="AL111" s="1036"/>
      <c r="AM111" s="1036"/>
      <c r="AN111" s="1036"/>
      <c r="AO111" s="1036"/>
      <c r="AP111" s="1036"/>
      <c r="AQ111" s="1036"/>
      <c r="AR111" s="1036"/>
      <c r="AS111" s="1036"/>
      <c r="AT111" s="1036"/>
      <c r="AU111" s="1036"/>
      <c r="AV111" s="1036"/>
      <c r="AW111" s="1036"/>
      <c r="AX111" s="1036"/>
      <c r="AY111" s="1036"/>
      <c r="AZ111" s="1036"/>
      <c r="BA111" s="1036"/>
      <c r="BB111" s="1036"/>
      <c r="BC111" s="1036"/>
      <c r="BD111" s="1036"/>
      <c r="BE111" s="1036"/>
      <c r="BF111" s="1036"/>
      <c r="BG111" s="1036"/>
      <c r="BH111" s="1036"/>
      <c r="BI111" s="1036"/>
      <c r="BJ111" s="1036"/>
      <c r="BK111" s="1036"/>
      <c r="BL111" s="1036"/>
      <c r="BM111" s="1036"/>
      <c r="BN111" s="1036"/>
      <c r="BO111" s="1036"/>
      <c r="BP111" s="1036"/>
      <c r="BQ111" s="1036"/>
      <c r="BR111" s="1036"/>
      <c r="BS111" s="1036"/>
      <c r="BT111" s="1036"/>
      <c r="BU111" s="1036"/>
      <c r="BV111" s="1036"/>
      <c r="BW111" s="1036"/>
      <c r="BX111" s="1036"/>
      <c r="BY111" s="1036"/>
      <c r="BZ111" s="1036"/>
      <c r="CA111" s="1036"/>
      <c r="CB111" s="1036"/>
      <c r="CC111" s="1036"/>
      <c r="CD111" s="1036"/>
      <c r="CE111" s="1828"/>
      <c r="CF111" s="1828"/>
      <c r="CG111" s="1828"/>
      <c r="CH111" s="1828"/>
      <c r="CI111" s="1828"/>
      <c r="CJ111" s="1828"/>
      <c r="CK111" s="1828"/>
      <c r="CL111" s="1828"/>
      <c r="CM111" s="1828"/>
      <c r="CN111" s="1828"/>
      <c r="CO111" s="1828"/>
      <c r="CP111" s="1828"/>
    </row>
    <row r="112" spans="1:94">
      <c r="A112" s="1036"/>
      <c r="B112" s="1036"/>
      <c r="C112" s="1036"/>
      <c r="D112" s="1036"/>
      <c r="E112" s="1036"/>
      <c r="F112" s="1036"/>
      <c r="G112" s="1036"/>
      <c r="H112" s="1036"/>
      <c r="I112" s="1036"/>
      <c r="J112" s="1828"/>
      <c r="K112" s="1036"/>
      <c r="L112" s="1036"/>
      <c r="M112" s="1036"/>
      <c r="N112" s="1036"/>
      <c r="O112" s="1036"/>
      <c r="P112" s="1036"/>
      <c r="Q112" s="1036"/>
      <c r="R112" s="1036"/>
      <c r="S112" s="1036"/>
      <c r="T112" s="1036"/>
      <c r="U112" s="1036"/>
      <c r="V112" s="1036"/>
      <c r="W112" s="1036"/>
      <c r="X112" s="1036"/>
      <c r="Y112" s="1036"/>
      <c r="Z112" s="1036"/>
      <c r="AA112" s="1036"/>
      <c r="AB112" s="1036"/>
      <c r="AC112" s="1036"/>
      <c r="AD112" s="1036"/>
      <c r="AE112" s="1036"/>
      <c r="AF112" s="1036"/>
      <c r="AG112" s="1036"/>
      <c r="AH112" s="1036"/>
      <c r="AI112" s="1036"/>
      <c r="AJ112" s="1036"/>
      <c r="AK112" s="1036"/>
      <c r="AL112" s="1036"/>
      <c r="AM112" s="1036"/>
      <c r="AN112" s="1036"/>
      <c r="AO112" s="1036"/>
      <c r="AP112" s="1036"/>
      <c r="AQ112" s="1036"/>
      <c r="AR112" s="1036"/>
      <c r="AS112" s="1036"/>
      <c r="AT112" s="1036"/>
      <c r="AU112" s="1036"/>
      <c r="AV112" s="1036"/>
      <c r="AW112" s="1036"/>
      <c r="AX112" s="1036"/>
      <c r="AY112" s="1036"/>
      <c r="AZ112" s="1036"/>
      <c r="BA112" s="1036"/>
      <c r="BB112" s="1036"/>
      <c r="BC112" s="1036"/>
      <c r="BD112" s="1036"/>
      <c r="BE112" s="1036"/>
      <c r="BF112" s="1036"/>
      <c r="BG112" s="1036"/>
      <c r="BH112" s="1036"/>
      <c r="BI112" s="1036"/>
      <c r="BJ112" s="1036"/>
      <c r="BK112" s="1036"/>
      <c r="BL112" s="1036"/>
      <c r="BM112" s="1036"/>
      <c r="BN112" s="1036"/>
      <c r="BO112" s="1036"/>
      <c r="BP112" s="1036"/>
      <c r="BQ112" s="1036"/>
      <c r="BR112" s="1036"/>
      <c r="BS112" s="1036"/>
      <c r="BT112" s="1036"/>
      <c r="BU112" s="1036"/>
      <c r="BV112" s="1036"/>
      <c r="BW112" s="1036"/>
      <c r="BX112" s="1036"/>
      <c r="BY112" s="1036"/>
      <c r="BZ112" s="1036"/>
      <c r="CA112" s="1036"/>
      <c r="CB112" s="1036"/>
      <c r="CC112" s="1036"/>
      <c r="CD112" s="1036"/>
      <c r="CE112" s="1828"/>
      <c r="CF112" s="1828"/>
      <c r="CG112" s="1828"/>
      <c r="CH112" s="1828"/>
      <c r="CI112" s="1828"/>
      <c r="CJ112" s="1828"/>
      <c r="CK112" s="1828"/>
      <c r="CL112" s="1828"/>
      <c r="CM112" s="1828"/>
      <c r="CN112" s="1828"/>
      <c r="CO112" s="1828"/>
      <c r="CP112" s="1828"/>
    </row>
    <row r="113" spans="1:94">
      <c r="A113" s="1036"/>
      <c r="B113" s="1036"/>
      <c r="C113" s="1036"/>
      <c r="D113" s="1036"/>
      <c r="E113" s="1036"/>
      <c r="F113" s="1036"/>
      <c r="G113" s="1036"/>
      <c r="H113" s="1036"/>
      <c r="I113" s="1036"/>
      <c r="J113" s="1828"/>
      <c r="K113" s="1036"/>
      <c r="L113" s="1036"/>
      <c r="M113" s="1036"/>
      <c r="N113" s="1036"/>
      <c r="O113" s="1036"/>
      <c r="P113" s="1036"/>
      <c r="Q113" s="1036"/>
      <c r="R113" s="1036"/>
      <c r="S113" s="1036"/>
      <c r="T113" s="1036"/>
      <c r="U113" s="1036"/>
      <c r="V113" s="1036"/>
      <c r="W113" s="1036"/>
      <c r="X113" s="1036"/>
      <c r="Y113" s="1036"/>
      <c r="Z113" s="1036"/>
      <c r="AA113" s="1036"/>
      <c r="AB113" s="1036"/>
      <c r="AC113" s="1036"/>
      <c r="AD113" s="1036"/>
      <c r="AE113" s="1036"/>
      <c r="AF113" s="1036"/>
      <c r="AG113" s="1036"/>
      <c r="AH113" s="1036"/>
      <c r="AI113" s="1036"/>
      <c r="AJ113" s="1036"/>
      <c r="AK113" s="1036"/>
      <c r="AL113" s="1036"/>
      <c r="AM113" s="1036"/>
      <c r="AN113" s="1036"/>
      <c r="AO113" s="1036"/>
      <c r="AP113" s="1036"/>
      <c r="AQ113" s="1036"/>
      <c r="AR113" s="1036"/>
      <c r="AS113" s="1036"/>
      <c r="AT113" s="1036"/>
      <c r="AU113" s="1036"/>
      <c r="AV113" s="1036"/>
      <c r="AW113" s="1036"/>
      <c r="AX113" s="1036"/>
      <c r="AY113" s="1036"/>
      <c r="AZ113" s="1036"/>
      <c r="BA113" s="1036"/>
      <c r="BB113" s="1036"/>
      <c r="BC113" s="1036"/>
      <c r="BD113" s="1036"/>
      <c r="BE113" s="1036"/>
      <c r="BF113" s="1036"/>
      <c r="BG113" s="1036"/>
      <c r="BH113" s="1036"/>
      <c r="BI113" s="1036"/>
      <c r="BJ113" s="1036"/>
      <c r="BK113" s="1036"/>
      <c r="BL113" s="1036"/>
      <c r="BM113" s="1036"/>
      <c r="BN113" s="1036"/>
      <c r="BO113" s="1036"/>
      <c r="BP113" s="1036"/>
      <c r="BQ113" s="1036"/>
      <c r="BR113" s="1036"/>
      <c r="BS113" s="1036"/>
      <c r="BT113" s="1036"/>
      <c r="BU113" s="1036"/>
      <c r="BV113" s="1036"/>
      <c r="BW113" s="1036"/>
      <c r="BX113" s="1036"/>
      <c r="BY113" s="1036"/>
      <c r="BZ113" s="1036"/>
      <c r="CA113" s="1036"/>
      <c r="CB113" s="1036"/>
      <c r="CC113" s="1036"/>
      <c r="CD113" s="1036"/>
      <c r="CE113" s="1828"/>
      <c r="CF113" s="1828"/>
      <c r="CG113" s="1828"/>
      <c r="CH113" s="1828"/>
      <c r="CI113" s="1828"/>
      <c r="CJ113" s="1828"/>
      <c r="CK113" s="1828"/>
      <c r="CL113" s="1828"/>
      <c r="CM113" s="1828"/>
      <c r="CN113" s="1828"/>
      <c r="CO113" s="1828"/>
      <c r="CP113" s="1828"/>
    </row>
    <row r="114" spans="1:94">
      <c r="A114" s="1036"/>
      <c r="B114" s="1036"/>
      <c r="C114" s="1036"/>
      <c r="D114" s="1036"/>
      <c r="E114" s="1036"/>
      <c r="F114" s="1036"/>
      <c r="G114" s="1036"/>
      <c r="H114" s="1036"/>
      <c r="I114" s="1036"/>
      <c r="J114" s="1828"/>
      <c r="K114" s="1036"/>
      <c r="L114" s="1036"/>
      <c r="M114" s="1036"/>
      <c r="N114" s="1036"/>
      <c r="O114" s="1036"/>
      <c r="P114" s="1036"/>
      <c r="Q114" s="1036"/>
      <c r="R114" s="1036"/>
      <c r="S114" s="1036"/>
      <c r="T114" s="1036"/>
      <c r="U114" s="1036"/>
      <c r="V114" s="1036"/>
      <c r="W114" s="1036"/>
      <c r="X114" s="1036"/>
      <c r="Y114" s="1036"/>
      <c r="Z114" s="1036"/>
      <c r="AA114" s="1036"/>
      <c r="AB114" s="1036"/>
      <c r="AC114" s="1036"/>
      <c r="AD114" s="1036"/>
      <c r="AE114" s="1036"/>
      <c r="AF114" s="1036"/>
      <c r="AG114" s="1036"/>
      <c r="AH114" s="1036"/>
      <c r="AI114" s="1036"/>
      <c r="AJ114" s="1036"/>
      <c r="AK114" s="1036"/>
      <c r="AL114" s="1036"/>
      <c r="AM114" s="1036"/>
      <c r="AN114" s="1036"/>
      <c r="AO114" s="1036"/>
      <c r="AP114" s="1036"/>
      <c r="AQ114" s="1036"/>
      <c r="AR114" s="1036"/>
      <c r="AS114" s="1036"/>
      <c r="AT114" s="1036"/>
      <c r="AU114" s="1036"/>
      <c r="AV114" s="1036"/>
      <c r="AW114" s="1036"/>
      <c r="AX114" s="1036"/>
      <c r="AY114" s="1036"/>
      <c r="AZ114" s="1036"/>
      <c r="BA114" s="1036"/>
      <c r="BB114" s="1036"/>
      <c r="BC114" s="1036"/>
      <c r="BD114" s="1036"/>
      <c r="BE114" s="1036"/>
      <c r="BF114" s="1036"/>
      <c r="BG114" s="1036"/>
      <c r="BH114" s="1036"/>
      <c r="BI114" s="1036"/>
      <c r="BJ114" s="1036"/>
      <c r="BK114" s="1036"/>
      <c r="BL114" s="1036"/>
      <c r="BM114" s="1036"/>
      <c r="BN114" s="1036"/>
      <c r="BO114" s="1036"/>
      <c r="BP114" s="1036"/>
      <c r="BQ114" s="1036"/>
      <c r="BR114" s="1036"/>
      <c r="BS114" s="1036"/>
      <c r="BT114" s="1036"/>
      <c r="BU114" s="1036"/>
      <c r="BV114" s="1036"/>
      <c r="BW114" s="1036"/>
      <c r="BX114" s="1036"/>
      <c r="BY114" s="1036"/>
      <c r="BZ114" s="1036"/>
      <c r="CA114" s="1036"/>
      <c r="CB114" s="1036"/>
      <c r="CC114" s="1036"/>
      <c r="CD114" s="1036"/>
      <c r="CE114" s="1828"/>
      <c r="CF114" s="1828"/>
      <c r="CG114" s="1828"/>
      <c r="CH114" s="1828"/>
      <c r="CI114" s="1828"/>
      <c r="CJ114" s="1828"/>
      <c r="CK114" s="1828"/>
      <c r="CL114" s="1828"/>
      <c r="CM114" s="1828"/>
      <c r="CN114" s="1828"/>
      <c r="CO114" s="1828"/>
      <c r="CP114" s="1828"/>
    </row>
    <row r="115" spans="1:94">
      <c r="A115" s="1036"/>
      <c r="B115" s="1036"/>
      <c r="C115" s="1036"/>
      <c r="D115" s="1036"/>
      <c r="E115" s="1036"/>
      <c r="F115" s="1036"/>
      <c r="G115" s="1036"/>
      <c r="H115" s="1036"/>
      <c r="I115" s="1036"/>
      <c r="J115" s="1828"/>
      <c r="K115" s="1036"/>
      <c r="L115" s="1036"/>
      <c r="M115" s="1036"/>
      <c r="N115" s="1036"/>
      <c r="O115" s="1036"/>
      <c r="P115" s="1036"/>
      <c r="Q115" s="1036"/>
      <c r="R115" s="1036"/>
      <c r="S115" s="1036"/>
      <c r="T115" s="1036"/>
      <c r="U115" s="1036"/>
      <c r="V115" s="1036"/>
      <c r="W115" s="1036"/>
      <c r="X115" s="1036"/>
      <c r="Y115" s="1036"/>
      <c r="Z115" s="1036"/>
      <c r="AA115" s="1036"/>
      <c r="AB115" s="1036"/>
      <c r="AC115" s="1036"/>
      <c r="AD115" s="1036"/>
      <c r="AE115" s="1036"/>
      <c r="AF115" s="1036"/>
      <c r="AG115" s="1036"/>
      <c r="AH115" s="1036"/>
      <c r="AI115" s="1036"/>
      <c r="AJ115" s="1036"/>
      <c r="AK115" s="1036"/>
      <c r="AL115" s="1036"/>
      <c r="AM115" s="1036"/>
      <c r="AN115" s="1036"/>
      <c r="AO115" s="1036"/>
      <c r="AP115" s="1036"/>
      <c r="AQ115" s="1036"/>
      <c r="AR115" s="1036"/>
      <c r="AS115" s="1036"/>
      <c r="AT115" s="1036"/>
      <c r="AU115" s="1036"/>
      <c r="AV115" s="1036"/>
      <c r="AW115" s="1036"/>
      <c r="AX115" s="1036"/>
      <c r="AY115" s="1036"/>
      <c r="AZ115" s="1036"/>
      <c r="BA115" s="1036"/>
      <c r="BB115" s="1036"/>
      <c r="BC115" s="1036"/>
      <c r="BD115" s="1036"/>
      <c r="BE115" s="1036"/>
      <c r="BF115" s="1036"/>
      <c r="BG115" s="1036"/>
      <c r="BH115" s="1036"/>
      <c r="BI115" s="1036"/>
      <c r="BJ115" s="1036"/>
      <c r="BK115" s="1036"/>
      <c r="BL115" s="1036"/>
      <c r="BM115" s="1036"/>
      <c r="BN115" s="1036"/>
      <c r="BO115" s="1036"/>
      <c r="BP115" s="1036"/>
      <c r="BQ115" s="1036"/>
      <c r="BR115" s="1036"/>
      <c r="BS115" s="1036"/>
      <c r="BT115" s="1036"/>
      <c r="BU115" s="1036"/>
      <c r="BV115" s="1036"/>
      <c r="BW115" s="1036"/>
      <c r="BX115" s="1036"/>
      <c r="BY115" s="1036"/>
      <c r="BZ115" s="1036"/>
      <c r="CA115" s="1036"/>
      <c r="CB115" s="1036"/>
      <c r="CC115" s="1036"/>
      <c r="CD115" s="1036"/>
      <c r="CE115" s="1828"/>
      <c r="CF115" s="1828"/>
      <c r="CG115" s="1828"/>
      <c r="CH115" s="1828"/>
      <c r="CI115" s="1828"/>
      <c r="CJ115" s="1828"/>
      <c r="CK115" s="1828"/>
      <c r="CL115" s="1828"/>
      <c r="CM115" s="1828"/>
      <c r="CN115" s="1828"/>
      <c r="CO115" s="1828"/>
      <c r="CP115" s="1828"/>
    </row>
    <row r="116" spans="1:94">
      <c r="A116" s="1036"/>
      <c r="B116" s="1036"/>
      <c r="C116" s="1036"/>
      <c r="D116" s="1036"/>
      <c r="E116" s="1036"/>
      <c r="F116" s="1036"/>
      <c r="G116" s="1036"/>
      <c r="H116" s="1036"/>
      <c r="I116" s="1036"/>
      <c r="J116" s="1828"/>
      <c r="K116" s="1036"/>
      <c r="L116" s="1036"/>
      <c r="M116" s="1036"/>
      <c r="N116" s="1036"/>
      <c r="O116" s="1036"/>
      <c r="P116" s="1036"/>
      <c r="Q116" s="1036"/>
      <c r="R116" s="1036"/>
      <c r="S116" s="1036"/>
      <c r="T116" s="1036"/>
      <c r="U116" s="1036"/>
      <c r="V116" s="1036"/>
      <c r="W116" s="1036"/>
      <c r="X116" s="1036"/>
      <c r="Y116" s="1036"/>
      <c r="Z116" s="1036"/>
      <c r="AA116" s="1036"/>
      <c r="AB116" s="1036"/>
      <c r="AC116" s="1036"/>
      <c r="AD116" s="1036"/>
      <c r="AE116" s="1036"/>
      <c r="AF116" s="1036"/>
      <c r="AG116" s="1036"/>
      <c r="AH116" s="1036"/>
      <c r="AI116" s="1036"/>
      <c r="AJ116" s="1036"/>
      <c r="AK116" s="1036"/>
      <c r="AL116" s="1036"/>
      <c r="AM116" s="1036"/>
      <c r="AN116" s="1036"/>
      <c r="AO116" s="1036"/>
      <c r="AP116" s="1036"/>
      <c r="AQ116" s="1036"/>
      <c r="AR116" s="1036"/>
      <c r="AS116" s="1036"/>
      <c r="AT116" s="1036"/>
      <c r="AU116" s="1036"/>
      <c r="AV116" s="1036"/>
      <c r="AW116" s="1036"/>
      <c r="AX116" s="1036"/>
      <c r="AY116" s="1036"/>
      <c r="AZ116" s="1036"/>
      <c r="BA116" s="1036"/>
      <c r="BB116" s="1036"/>
      <c r="BC116" s="1036"/>
      <c r="BD116" s="1036"/>
      <c r="BE116" s="1036"/>
      <c r="BF116" s="1036"/>
      <c r="BG116" s="1036"/>
      <c r="BH116" s="1036"/>
      <c r="BI116" s="1036"/>
      <c r="BJ116" s="1036"/>
      <c r="BK116" s="1036"/>
      <c r="BL116" s="1036"/>
      <c r="BM116" s="1036"/>
      <c r="BN116" s="1036"/>
      <c r="BO116" s="1036"/>
      <c r="BP116" s="1036"/>
      <c r="BQ116" s="1036"/>
      <c r="BR116" s="1036"/>
      <c r="BS116" s="1036"/>
      <c r="BT116" s="1036"/>
      <c r="BU116" s="1036"/>
      <c r="BV116" s="1036"/>
      <c r="BW116" s="1036"/>
      <c r="BX116" s="1036"/>
      <c r="BY116" s="1036"/>
      <c r="BZ116" s="1036"/>
      <c r="CA116" s="1036"/>
      <c r="CB116" s="1036"/>
      <c r="CC116" s="1036"/>
      <c r="CD116" s="1036"/>
      <c r="CE116" s="1828"/>
      <c r="CF116" s="1828"/>
      <c r="CG116" s="1828"/>
      <c r="CH116" s="1828"/>
      <c r="CI116" s="1828"/>
      <c r="CJ116" s="1828"/>
      <c r="CK116" s="1828"/>
      <c r="CL116" s="1828"/>
      <c r="CM116" s="1828"/>
      <c r="CN116" s="1828"/>
      <c r="CO116" s="1828"/>
      <c r="CP116" s="1828"/>
    </row>
    <row r="117" spans="1:94">
      <c r="A117" s="1036"/>
      <c r="B117" s="1036"/>
      <c r="C117" s="1036"/>
      <c r="D117" s="1036"/>
      <c r="E117" s="1036"/>
      <c r="F117" s="1036"/>
      <c r="G117" s="1036"/>
      <c r="H117" s="1036"/>
      <c r="I117" s="1036"/>
      <c r="J117" s="1828"/>
      <c r="K117" s="1036"/>
      <c r="L117" s="1036"/>
      <c r="M117" s="1036"/>
      <c r="N117" s="1036"/>
      <c r="O117" s="1036"/>
      <c r="P117" s="1036"/>
      <c r="Q117" s="1036"/>
      <c r="R117" s="1036"/>
      <c r="S117" s="1036"/>
      <c r="T117" s="1036"/>
      <c r="U117" s="1036"/>
      <c r="V117" s="1036"/>
      <c r="W117" s="1036"/>
      <c r="X117" s="1036"/>
      <c r="Y117" s="1036"/>
      <c r="Z117" s="1036"/>
      <c r="AA117" s="1036"/>
      <c r="AB117" s="1036"/>
      <c r="AC117" s="1036"/>
      <c r="AD117" s="1036"/>
      <c r="AE117" s="1036"/>
      <c r="AF117" s="1036"/>
      <c r="AG117" s="1036"/>
      <c r="AH117" s="1036"/>
      <c r="AI117" s="1036"/>
      <c r="AJ117" s="1036"/>
      <c r="AK117" s="1036"/>
      <c r="AL117" s="1036"/>
      <c r="AM117" s="1036"/>
      <c r="AN117" s="1036"/>
      <c r="AO117" s="1036"/>
      <c r="AP117" s="1036"/>
      <c r="AQ117" s="1036"/>
      <c r="AR117" s="1036"/>
      <c r="AS117" s="1036"/>
      <c r="AT117" s="1036"/>
      <c r="AU117" s="1036"/>
      <c r="AV117" s="1036"/>
      <c r="AW117" s="1036"/>
      <c r="AX117" s="1036"/>
      <c r="AY117" s="1036"/>
      <c r="AZ117" s="1036"/>
      <c r="BA117" s="1036"/>
      <c r="BB117" s="1036"/>
      <c r="BC117" s="1036"/>
      <c r="BD117" s="1036"/>
      <c r="BE117" s="1036"/>
      <c r="BF117" s="1036"/>
      <c r="BG117" s="1036"/>
      <c r="BH117" s="1036"/>
      <c r="BI117" s="1036"/>
      <c r="BJ117" s="1036"/>
      <c r="BK117" s="1036"/>
      <c r="BL117" s="1036"/>
      <c r="BM117" s="1036"/>
      <c r="BN117" s="1036"/>
      <c r="BO117" s="1036"/>
      <c r="BP117" s="1036"/>
      <c r="BQ117" s="1036"/>
      <c r="BR117" s="1036"/>
      <c r="BS117" s="1036"/>
      <c r="BT117" s="1036"/>
      <c r="BU117" s="1036"/>
      <c r="BV117" s="1036"/>
      <c r="BW117" s="1036"/>
      <c r="BX117" s="1036"/>
      <c r="BY117" s="1036"/>
      <c r="BZ117" s="1036"/>
      <c r="CA117" s="1036"/>
      <c r="CB117" s="1036"/>
      <c r="CC117" s="1036"/>
      <c r="CD117" s="1036"/>
      <c r="CE117" s="1828"/>
      <c r="CF117" s="1828"/>
      <c r="CG117" s="1828"/>
      <c r="CH117" s="1828"/>
      <c r="CI117" s="1828"/>
      <c r="CJ117" s="1828"/>
      <c r="CK117" s="1828"/>
      <c r="CL117" s="1828"/>
      <c r="CM117" s="1828"/>
      <c r="CN117" s="1828"/>
      <c r="CO117" s="1828"/>
      <c r="CP117" s="1828"/>
    </row>
    <row r="118" spans="1:94">
      <c r="A118" s="1036"/>
      <c r="B118" s="1036"/>
      <c r="C118" s="1036"/>
      <c r="D118" s="1036"/>
      <c r="E118" s="1036"/>
      <c r="F118" s="1036"/>
      <c r="G118" s="1036"/>
      <c r="H118" s="1036"/>
      <c r="I118" s="1036"/>
      <c r="J118" s="1828"/>
      <c r="K118" s="1036"/>
      <c r="L118" s="1036"/>
      <c r="M118" s="1036"/>
      <c r="N118" s="1036"/>
      <c r="O118" s="1036"/>
      <c r="P118" s="1036"/>
      <c r="Q118" s="1036"/>
      <c r="R118" s="1036"/>
      <c r="S118" s="1036"/>
      <c r="T118" s="1036"/>
      <c r="U118" s="1036"/>
      <c r="V118" s="1036"/>
      <c r="W118" s="1036"/>
      <c r="X118" s="1036"/>
      <c r="Y118" s="1036"/>
      <c r="Z118" s="1036"/>
      <c r="AA118" s="1036"/>
      <c r="AB118" s="1036"/>
      <c r="AC118" s="1036"/>
      <c r="AD118" s="1036"/>
      <c r="AE118" s="1036"/>
      <c r="AF118" s="1036"/>
      <c r="AG118" s="1036"/>
      <c r="AH118" s="1036"/>
      <c r="AI118" s="1036"/>
      <c r="AJ118" s="1036"/>
      <c r="AK118" s="1036"/>
      <c r="AL118" s="1036"/>
      <c r="AM118" s="1036"/>
      <c r="AN118" s="1036"/>
      <c r="AO118" s="1036"/>
      <c r="AP118" s="1036"/>
      <c r="AQ118" s="1036"/>
      <c r="AR118" s="1036"/>
      <c r="AS118" s="1036"/>
      <c r="AT118" s="1036"/>
      <c r="AU118" s="1036"/>
      <c r="AV118" s="1036"/>
      <c r="AW118" s="1036"/>
      <c r="AX118" s="1036"/>
      <c r="AY118" s="1036"/>
      <c r="AZ118" s="1036"/>
      <c r="BA118" s="1036"/>
      <c r="BB118" s="1036"/>
      <c r="BC118" s="1036"/>
      <c r="BD118" s="1036"/>
      <c r="BE118" s="1036"/>
      <c r="BF118" s="1036"/>
      <c r="BG118" s="1036"/>
      <c r="BH118" s="1036"/>
      <c r="BI118" s="1036"/>
      <c r="BJ118" s="1036"/>
      <c r="BK118" s="1036"/>
      <c r="BL118" s="1036"/>
      <c r="BM118" s="1036"/>
      <c r="BN118" s="1036"/>
      <c r="BO118" s="1036"/>
      <c r="BP118" s="1036"/>
      <c r="BQ118" s="1036"/>
      <c r="BR118" s="1036"/>
      <c r="BS118" s="1036"/>
      <c r="BT118" s="1036"/>
      <c r="BU118" s="1036"/>
      <c r="BV118" s="1036"/>
      <c r="BW118" s="1036"/>
      <c r="BX118" s="1036"/>
      <c r="BY118" s="1036"/>
      <c r="BZ118" s="1036"/>
      <c r="CA118" s="1036"/>
      <c r="CB118" s="1036"/>
      <c r="CC118" s="1036"/>
      <c r="CD118" s="1036"/>
      <c r="CE118" s="1828"/>
      <c r="CF118" s="1828"/>
      <c r="CG118" s="1828"/>
      <c r="CH118" s="1828"/>
      <c r="CI118" s="1828"/>
      <c r="CJ118" s="1828"/>
      <c r="CK118" s="1828"/>
      <c r="CL118" s="1828"/>
      <c r="CM118" s="1828"/>
      <c r="CN118" s="1828"/>
      <c r="CO118" s="1828"/>
      <c r="CP118" s="1828"/>
    </row>
    <row r="119" spans="1:94">
      <c r="A119" s="1036"/>
      <c r="B119" s="1036"/>
      <c r="C119" s="1036"/>
      <c r="D119" s="1036"/>
      <c r="E119" s="1036"/>
      <c r="F119" s="1036"/>
      <c r="G119" s="1036"/>
      <c r="H119" s="1036"/>
      <c r="I119" s="1036"/>
      <c r="J119" s="1828"/>
      <c r="K119" s="1036"/>
      <c r="L119" s="1036"/>
      <c r="M119" s="1036"/>
      <c r="N119" s="1036"/>
      <c r="O119" s="1036"/>
      <c r="P119" s="1036"/>
      <c r="Q119" s="1036"/>
      <c r="R119" s="1036"/>
      <c r="S119" s="1036"/>
      <c r="T119" s="1036"/>
      <c r="U119" s="1036"/>
      <c r="V119" s="1036"/>
      <c r="W119" s="1036"/>
      <c r="X119" s="1036"/>
      <c r="Y119" s="1036"/>
      <c r="Z119" s="1036"/>
      <c r="AA119" s="1036"/>
      <c r="AB119" s="1036"/>
      <c r="AC119" s="1036"/>
      <c r="AD119" s="1036"/>
      <c r="AE119" s="1036"/>
      <c r="AF119" s="1036"/>
      <c r="AG119" s="1036"/>
      <c r="AH119" s="1036"/>
      <c r="AI119" s="1036"/>
      <c r="AJ119" s="1036"/>
      <c r="AK119" s="1036"/>
      <c r="AL119" s="1036"/>
      <c r="AM119" s="1036"/>
      <c r="AN119" s="1036"/>
      <c r="AO119" s="1036"/>
      <c r="AP119" s="1036"/>
      <c r="AQ119" s="1036"/>
      <c r="AR119" s="1036"/>
      <c r="AS119" s="1036"/>
      <c r="AT119" s="1036"/>
      <c r="AU119" s="1036"/>
      <c r="AV119" s="1036"/>
      <c r="AW119" s="1036"/>
      <c r="AX119" s="1036"/>
      <c r="AY119" s="1036"/>
      <c r="AZ119" s="1036"/>
      <c r="BA119" s="1036"/>
      <c r="BB119" s="1036"/>
      <c r="BC119" s="1036"/>
      <c r="BD119" s="1036"/>
      <c r="BE119" s="1036"/>
      <c r="BF119" s="1036"/>
      <c r="BG119" s="1036"/>
      <c r="BH119" s="1036"/>
      <c r="BI119" s="1036"/>
      <c r="BJ119" s="1036"/>
      <c r="BK119" s="1036"/>
      <c r="BL119" s="1036"/>
      <c r="BM119" s="1036"/>
      <c r="BN119" s="1036"/>
      <c r="BO119" s="1036"/>
      <c r="BP119" s="1036"/>
      <c r="BQ119" s="1036"/>
      <c r="BR119" s="1036"/>
      <c r="BS119" s="1036"/>
      <c r="BT119" s="1036"/>
      <c r="BU119" s="1036"/>
      <c r="BV119" s="1036"/>
      <c r="BW119" s="1036"/>
      <c r="BX119" s="1036"/>
      <c r="BY119" s="1036"/>
      <c r="BZ119" s="1036"/>
      <c r="CA119" s="1036"/>
      <c r="CB119" s="1036"/>
      <c r="CC119" s="1036"/>
      <c r="CD119" s="1036"/>
      <c r="CE119" s="1828"/>
      <c r="CF119" s="1828"/>
      <c r="CG119" s="1828"/>
      <c r="CH119" s="1828"/>
      <c r="CI119" s="1828"/>
      <c r="CJ119" s="1828"/>
      <c r="CK119" s="1828"/>
      <c r="CL119" s="1828"/>
      <c r="CM119" s="1828"/>
      <c r="CN119" s="1828"/>
      <c r="CO119" s="1828"/>
      <c r="CP119" s="1828"/>
    </row>
    <row r="120" spans="1:94">
      <c r="A120" s="1036"/>
      <c r="B120" s="1036"/>
      <c r="C120" s="1036"/>
      <c r="D120" s="1036"/>
      <c r="E120" s="1036"/>
      <c r="F120" s="1036"/>
      <c r="G120" s="1036"/>
      <c r="H120" s="1036"/>
      <c r="I120" s="1036"/>
      <c r="J120" s="1828"/>
      <c r="K120" s="1036"/>
      <c r="L120" s="1036"/>
      <c r="M120" s="1036"/>
      <c r="N120" s="1036"/>
      <c r="O120" s="1036"/>
      <c r="P120" s="1036"/>
      <c r="Q120" s="1036"/>
      <c r="R120" s="1036"/>
      <c r="S120" s="1036"/>
      <c r="T120" s="1036"/>
      <c r="U120" s="1036"/>
      <c r="V120" s="1036"/>
      <c r="W120" s="1036"/>
      <c r="X120" s="1036"/>
      <c r="Y120" s="1036"/>
      <c r="Z120" s="1036"/>
      <c r="AA120" s="1036"/>
      <c r="AB120" s="1036"/>
      <c r="AC120" s="1036"/>
      <c r="AD120" s="1036"/>
      <c r="AE120" s="1036"/>
      <c r="AF120" s="1036"/>
      <c r="AG120" s="1036"/>
      <c r="AH120" s="1036"/>
      <c r="AI120" s="1036"/>
      <c r="AJ120" s="1036"/>
      <c r="AK120" s="1036"/>
      <c r="AL120" s="1036"/>
      <c r="AM120" s="1036"/>
      <c r="AN120" s="1036"/>
      <c r="AO120" s="1036"/>
      <c r="AP120" s="1036"/>
      <c r="AQ120" s="1036"/>
      <c r="AR120" s="1036"/>
      <c r="AS120" s="1036"/>
      <c r="AT120" s="1036"/>
      <c r="AU120" s="1036"/>
      <c r="AV120" s="1036"/>
      <c r="AW120" s="1036"/>
      <c r="AX120" s="1036"/>
      <c r="AY120" s="1036"/>
      <c r="AZ120" s="1036"/>
      <c r="BA120" s="1036"/>
      <c r="BB120" s="1036"/>
      <c r="BC120" s="1036"/>
      <c r="BD120" s="1036"/>
      <c r="BE120" s="1036"/>
      <c r="BF120" s="1036"/>
      <c r="BG120" s="1036"/>
      <c r="BH120" s="1036"/>
      <c r="BI120" s="1036"/>
      <c r="BJ120" s="1036"/>
      <c r="BK120" s="1036"/>
      <c r="BL120" s="1036"/>
      <c r="BM120" s="1036"/>
      <c r="BN120" s="1036"/>
      <c r="BO120" s="1036"/>
      <c r="BP120" s="1036"/>
      <c r="BQ120" s="1036"/>
      <c r="BR120" s="1036"/>
      <c r="BS120" s="1036"/>
      <c r="BT120" s="1036"/>
      <c r="BU120" s="1036"/>
      <c r="BV120" s="1036"/>
      <c r="BW120" s="1036"/>
      <c r="BX120" s="1036"/>
      <c r="BY120" s="1036"/>
      <c r="BZ120" s="1036"/>
      <c r="CA120" s="1036"/>
      <c r="CB120" s="1036"/>
      <c r="CC120" s="1036"/>
      <c r="CD120" s="1036"/>
      <c r="CE120" s="1828"/>
      <c r="CF120" s="1828"/>
      <c r="CG120" s="1828"/>
      <c r="CH120" s="1828"/>
      <c r="CI120" s="1828"/>
      <c r="CJ120" s="1828"/>
      <c r="CK120" s="1828"/>
      <c r="CL120" s="1828"/>
      <c r="CM120" s="1828"/>
      <c r="CN120" s="1828"/>
      <c r="CO120" s="1828"/>
      <c r="CP120" s="1828"/>
    </row>
    <row r="121" spans="1:94">
      <c r="A121" s="1036"/>
      <c r="B121" s="1036"/>
      <c r="C121" s="1036"/>
      <c r="D121" s="1036"/>
      <c r="E121" s="1036"/>
      <c r="F121" s="1036"/>
      <c r="G121" s="1036"/>
      <c r="H121" s="1036"/>
      <c r="I121" s="1036"/>
      <c r="J121" s="1828"/>
      <c r="K121" s="1036"/>
      <c r="L121" s="1036"/>
      <c r="M121" s="1036"/>
      <c r="N121" s="1036"/>
      <c r="O121" s="1036"/>
      <c r="P121" s="1036"/>
      <c r="Q121" s="1036"/>
      <c r="R121" s="1036"/>
      <c r="S121" s="1036"/>
      <c r="T121" s="1036"/>
      <c r="U121" s="1036"/>
      <c r="V121" s="1036"/>
      <c r="W121" s="1036"/>
      <c r="X121" s="1036"/>
      <c r="Y121" s="1036"/>
      <c r="Z121" s="1036"/>
      <c r="AA121" s="1036"/>
      <c r="AB121" s="1036"/>
      <c r="AC121" s="1036"/>
      <c r="AD121" s="1036"/>
      <c r="AE121" s="1036"/>
      <c r="AF121" s="1036"/>
      <c r="AG121" s="1036"/>
      <c r="AH121" s="1036"/>
      <c r="AI121" s="1036"/>
      <c r="AJ121" s="1036"/>
      <c r="AK121" s="1036"/>
      <c r="AL121" s="1036"/>
      <c r="AM121" s="1036"/>
      <c r="AN121" s="1036"/>
      <c r="AO121" s="1036"/>
      <c r="AP121" s="1036"/>
      <c r="AQ121" s="1036"/>
      <c r="AR121" s="1036"/>
      <c r="AS121" s="1036"/>
      <c r="AT121" s="1036"/>
      <c r="AU121" s="1036"/>
      <c r="AV121" s="1036"/>
      <c r="AW121" s="1036"/>
      <c r="AX121" s="1036"/>
      <c r="AY121" s="1036"/>
      <c r="AZ121" s="1036"/>
      <c r="BA121" s="1036"/>
      <c r="BB121" s="1036"/>
      <c r="BC121" s="1036"/>
      <c r="BD121" s="1036"/>
      <c r="BE121" s="1036"/>
      <c r="BF121" s="1036"/>
      <c r="BG121" s="1036"/>
      <c r="BH121" s="1036"/>
      <c r="BI121" s="1036"/>
      <c r="BJ121" s="1036"/>
      <c r="BK121" s="1036"/>
      <c r="BL121" s="1036"/>
      <c r="BM121" s="1036"/>
      <c r="BN121" s="1036"/>
      <c r="BO121" s="1036"/>
      <c r="BP121" s="1036"/>
      <c r="BQ121" s="1036"/>
      <c r="BR121" s="1036"/>
      <c r="BS121" s="1036"/>
      <c r="BT121" s="1036"/>
      <c r="BU121" s="1036"/>
      <c r="BV121" s="1036"/>
      <c r="BW121" s="1036"/>
      <c r="BX121" s="1036"/>
      <c r="BY121" s="1036"/>
      <c r="BZ121" s="1036"/>
      <c r="CA121" s="1036"/>
      <c r="CB121" s="1036"/>
      <c r="CC121" s="1036"/>
      <c r="CD121" s="1036"/>
      <c r="CE121" s="1828"/>
      <c r="CF121" s="1828"/>
      <c r="CG121" s="1828"/>
      <c r="CH121" s="1828"/>
      <c r="CI121" s="1828"/>
      <c r="CJ121" s="1828"/>
      <c r="CK121" s="1828"/>
      <c r="CL121" s="1828"/>
      <c r="CM121" s="1828"/>
      <c r="CN121" s="1828"/>
      <c r="CO121" s="1828"/>
      <c r="CP121" s="1828"/>
    </row>
    <row r="122" spans="1:94">
      <c r="A122" s="1036"/>
      <c r="B122" s="1036"/>
      <c r="C122" s="1036"/>
      <c r="D122" s="1036"/>
      <c r="E122" s="1036"/>
      <c r="F122" s="1036"/>
      <c r="G122" s="1036"/>
      <c r="H122" s="1036"/>
      <c r="I122" s="1036"/>
      <c r="J122" s="1828"/>
      <c r="K122" s="1036"/>
      <c r="L122" s="1036"/>
      <c r="M122" s="1036"/>
      <c r="N122" s="1036"/>
      <c r="O122" s="1036"/>
      <c r="P122" s="1036"/>
      <c r="Q122" s="1036"/>
      <c r="R122" s="1036"/>
      <c r="S122" s="1036"/>
      <c r="T122" s="1036"/>
      <c r="U122" s="1036"/>
      <c r="V122" s="1036"/>
      <c r="W122" s="1036"/>
      <c r="X122" s="1036"/>
      <c r="Y122" s="1036"/>
      <c r="Z122" s="1036"/>
      <c r="AA122" s="1036"/>
      <c r="AB122" s="1036"/>
      <c r="AC122" s="1036"/>
      <c r="AD122" s="1036"/>
      <c r="AE122" s="1036"/>
      <c r="AF122" s="1036"/>
      <c r="AG122" s="1036"/>
      <c r="AH122" s="1036"/>
      <c r="AI122" s="1036"/>
      <c r="AJ122" s="1036"/>
      <c r="AK122" s="1036"/>
      <c r="AL122" s="1036"/>
      <c r="AM122" s="1036"/>
      <c r="AN122" s="1036"/>
      <c r="AO122" s="1036"/>
      <c r="AP122" s="1036"/>
      <c r="AQ122" s="1036"/>
      <c r="AR122" s="1036"/>
      <c r="AS122" s="1036"/>
      <c r="AT122" s="1036"/>
      <c r="AU122" s="1036"/>
      <c r="AV122" s="1036"/>
      <c r="AW122" s="1036"/>
      <c r="AX122" s="1036"/>
      <c r="AY122" s="1036"/>
      <c r="AZ122" s="1036"/>
      <c r="BA122" s="1036"/>
      <c r="BB122" s="1036"/>
      <c r="BC122" s="1036"/>
      <c r="BD122" s="1036"/>
      <c r="BE122" s="1036"/>
      <c r="BF122" s="1036"/>
      <c r="BG122" s="1036"/>
      <c r="BH122" s="1036"/>
      <c r="BI122" s="1036"/>
      <c r="BJ122" s="1036"/>
      <c r="BK122" s="1036"/>
      <c r="BL122" s="1036"/>
      <c r="BM122" s="1036"/>
      <c r="BN122" s="1036"/>
      <c r="BO122" s="1036"/>
      <c r="BP122" s="1036"/>
      <c r="BQ122" s="1036"/>
      <c r="BR122" s="1036"/>
      <c r="BS122" s="1036"/>
      <c r="BT122" s="1036"/>
      <c r="BU122" s="1036"/>
      <c r="BV122" s="1036"/>
      <c r="BW122" s="1036"/>
      <c r="BX122" s="1036"/>
      <c r="BY122" s="1036"/>
      <c r="BZ122" s="1036"/>
      <c r="CA122" s="1036"/>
      <c r="CB122" s="1036"/>
      <c r="CC122" s="1036"/>
      <c r="CD122" s="1036"/>
      <c r="CE122" s="1828"/>
      <c r="CF122" s="1828"/>
      <c r="CG122" s="1828"/>
      <c r="CH122" s="1828"/>
      <c r="CI122" s="1828"/>
      <c r="CJ122" s="1828"/>
      <c r="CK122" s="1828"/>
      <c r="CL122" s="1828"/>
      <c r="CM122" s="1828"/>
      <c r="CN122" s="1828"/>
      <c r="CO122" s="1828"/>
      <c r="CP122" s="1828"/>
    </row>
    <row r="123" spans="1:94">
      <c r="A123" s="1036"/>
      <c r="B123" s="1036"/>
      <c r="C123" s="1036"/>
      <c r="D123" s="1036"/>
      <c r="E123" s="1036"/>
      <c r="F123" s="1036"/>
      <c r="G123" s="1036"/>
      <c r="H123" s="1036"/>
      <c r="I123" s="1036"/>
      <c r="J123" s="1828"/>
      <c r="K123" s="1036"/>
      <c r="L123" s="1036"/>
      <c r="M123" s="1036"/>
      <c r="N123" s="1036"/>
      <c r="O123" s="1036"/>
      <c r="P123" s="1036"/>
      <c r="Q123" s="1036"/>
      <c r="R123" s="1036"/>
      <c r="S123" s="1036"/>
      <c r="T123" s="1036"/>
      <c r="U123" s="1036"/>
      <c r="V123" s="1036"/>
      <c r="W123" s="1036"/>
      <c r="X123" s="1036"/>
      <c r="Y123" s="1036"/>
      <c r="Z123" s="1036"/>
      <c r="AA123" s="1036"/>
      <c r="AB123" s="1036"/>
      <c r="AC123" s="1036"/>
      <c r="AD123" s="1036"/>
      <c r="AE123" s="1036"/>
      <c r="AF123" s="1036"/>
      <c r="AG123" s="1036"/>
      <c r="AH123" s="1036"/>
      <c r="AI123" s="1036"/>
      <c r="AJ123" s="1036"/>
      <c r="AK123" s="1036"/>
      <c r="AL123" s="1036"/>
      <c r="AM123" s="1036"/>
      <c r="AN123" s="1036"/>
      <c r="AO123" s="1036"/>
      <c r="AP123" s="1036"/>
      <c r="AQ123" s="1036"/>
      <c r="AR123" s="1036"/>
      <c r="AS123" s="1036"/>
      <c r="AT123" s="1036"/>
      <c r="AU123" s="1036"/>
      <c r="AV123" s="1036"/>
      <c r="AW123" s="1036"/>
      <c r="AX123" s="1036"/>
      <c r="AY123" s="1036"/>
      <c r="AZ123" s="1036"/>
      <c r="BA123" s="1036"/>
      <c r="BB123" s="1036"/>
      <c r="BC123" s="1036"/>
      <c r="BD123" s="1036"/>
      <c r="BE123" s="1036"/>
      <c r="BF123" s="1036"/>
      <c r="BG123" s="1036"/>
      <c r="BH123" s="1036"/>
      <c r="BI123" s="1036"/>
      <c r="BJ123" s="1036"/>
      <c r="BK123" s="1036"/>
      <c r="BL123" s="1036"/>
      <c r="BM123" s="1036"/>
      <c r="BN123" s="1036"/>
      <c r="BO123" s="1036"/>
      <c r="BP123" s="1036"/>
      <c r="BQ123" s="1036"/>
      <c r="BR123" s="1036"/>
      <c r="BS123" s="1036"/>
      <c r="BT123" s="1036"/>
      <c r="BU123" s="1036"/>
      <c r="BV123" s="1036"/>
      <c r="BW123" s="1036"/>
      <c r="BX123" s="1036"/>
      <c r="BY123" s="1036"/>
      <c r="BZ123" s="1036"/>
      <c r="CA123" s="1036"/>
      <c r="CB123" s="1036"/>
      <c r="CC123" s="1036"/>
      <c r="CD123" s="1036"/>
      <c r="CE123" s="1828"/>
      <c r="CF123" s="1828"/>
      <c r="CG123" s="1828"/>
      <c r="CH123" s="1828"/>
      <c r="CI123" s="1828"/>
      <c r="CJ123" s="1828"/>
      <c r="CK123" s="1828"/>
      <c r="CL123" s="1828"/>
      <c r="CM123" s="1828"/>
      <c r="CN123" s="1828"/>
      <c r="CO123" s="1828"/>
      <c r="CP123" s="1828"/>
    </row>
    <row r="124" spans="1:94">
      <c r="A124" s="1036"/>
      <c r="B124" s="1036"/>
      <c r="C124" s="1036"/>
      <c r="D124" s="1036"/>
      <c r="E124" s="1036"/>
      <c r="F124" s="1036"/>
      <c r="G124" s="1036"/>
      <c r="H124" s="1036"/>
      <c r="I124" s="1036"/>
      <c r="J124" s="1828"/>
      <c r="K124" s="1036"/>
      <c r="L124" s="1036"/>
      <c r="M124" s="1036"/>
      <c r="N124" s="1036"/>
      <c r="O124" s="1036"/>
      <c r="P124" s="1036"/>
      <c r="Q124" s="1036"/>
      <c r="R124" s="1036"/>
      <c r="S124" s="1036"/>
      <c r="T124" s="1036"/>
      <c r="U124" s="1036"/>
      <c r="V124" s="1036"/>
      <c r="W124" s="1036"/>
      <c r="X124" s="1036"/>
      <c r="Y124" s="1036"/>
      <c r="Z124" s="1036"/>
      <c r="AA124" s="1036"/>
      <c r="AB124" s="1036"/>
      <c r="AC124" s="1036"/>
      <c r="AD124" s="1036"/>
      <c r="AE124" s="1036"/>
      <c r="AF124" s="1036"/>
      <c r="AG124" s="1036"/>
      <c r="AH124" s="1036"/>
      <c r="AI124" s="1036"/>
      <c r="AJ124" s="1036"/>
      <c r="AK124" s="1036"/>
      <c r="AL124" s="1036"/>
      <c r="AM124" s="1036"/>
      <c r="AN124" s="1036"/>
      <c r="AO124" s="1036"/>
      <c r="AP124" s="1036"/>
      <c r="AQ124" s="1036"/>
      <c r="AR124" s="1036"/>
      <c r="AS124" s="1036"/>
      <c r="AT124" s="1036"/>
      <c r="AU124" s="1036"/>
      <c r="AV124" s="1036"/>
      <c r="AW124" s="1036"/>
      <c r="AX124" s="1036"/>
      <c r="AY124" s="1036"/>
      <c r="AZ124" s="1036"/>
      <c r="BA124" s="1036"/>
      <c r="BB124" s="1036"/>
      <c r="BC124" s="1036"/>
      <c r="BD124" s="1036"/>
      <c r="BE124" s="1036"/>
      <c r="BF124" s="1036"/>
      <c r="BG124" s="1036"/>
      <c r="BH124" s="1036"/>
      <c r="BI124" s="1036"/>
      <c r="BJ124" s="1036"/>
      <c r="BK124" s="1036"/>
      <c r="BL124" s="1036"/>
      <c r="BM124" s="1036"/>
      <c r="BN124" s="1036"/>
      <c r="BO124" s="1036"/>
      <c r="BP124" s="1036"/>
      <c r="BQ124" s="1036"/>
      <c r="BR124" s="1036"/>
      <c r="BS124" s="1036"/>
      <c r="BT124" s="1036"/>
      <c r="BU124" s="1036"/>
      <c r="BV124" s="1036"/>
      <c r="BW124" s="1036"/>
      <c r="BX124" s="1036"/>
      <c r="BY124" s="1036"/>
      <c r="BZ124" s="1036"/>
      <c r="CA124" s="1036"/>
      <c r="CB124" s="1036"/>
      <c r="CC124" s="1036"/>
      <c r="CD124" s="1036"/>
      <c r="CE124" s="1828"/>
      <c r="CF124" s="1828"/>
      <c r="CG124" s="1828"/>
      <c r="CH124" s="1828"/>
      <c r="CI124" s="1828"/>
      <c r="CJ124" s="1828"/>
      <c r="CK124" s="1828"/>
      <c r="CL124" s="1828"/>
      <c r="CM124" s="1828"/>
      <c r="CN124" s="1828"/>
      <c r="CO124" s="1828"/>
      <c r="CP124" s="1828"/>
    </row>
    <row r="125" spans="1:94">
      <c r="A125" s="1036"/>
      <c r="B125" s="1036"/>
      <c r="C125" s="1036"/>
      <c r="D125" s="1036"/>
      <c r="E125" s="1036"/>
      <c r="F125" s="1036"/>
      <c r="G125" s="1036"/>
      <c r="H125" s="1036"/>
      <c r="I125" s="1036"/>
      <c r="J125" s="1828"/>
      <c r="K125" s="1036"/>
      <c r="L125" s="1036"/>
      <c r="M125" s="1036"/>
      <c r="N125" s="1036"/>
      <c r="O125" s="1036"/>
      <c r="P125" s="1036"/>
      <c r="Q125" s="1036"/>
      <c r="R125" s="1036"/>
      <c r="S125" s="1036"/>
      <c r="T125" s="1036"/>
      <c r="U125" s="1036"/>
      <c r="V125" s="1036"/>
      <c r="W125" s="1036"/>
      <c r="X125" s="1036"/>
      <c r="Y125" s="1036"/>
      <c r="Z125" s="1036"/>
      <c r="AA125" s="1036"/>
      <c r="AB125" s="1036"/>
      <c r="AC125" s="1036"/>
      <c r="AD125" s="1036"/>
      <c r="AE125" s="1036"/>
      <c r="AF125" s="1036"/>
      <c r="AG125" s="1036"/>
      <c r="AH125" s="1036"/>
      <c r="AI125" s="1036"/>
      <c r="AJ125" s="1036"/>
      <c r="AK125" s="1036"/>
      <c r="AL125" s="1036"/>
      <c r="AM125" s="1036"/>
      <c r="AN125" s="1036"/>
      <c r="AO125" s="1036"/>
      <c r="AP125" s="1036"/>
      <c r="AQ125" s="1036"/>
      <c r="AR125" s="1036"/>
      <c r="AS125" s="1036"/>
      <c r="AT125" s="1036"/>
      <c r="AU125" s="1036"/>
      <c r="AV125" s="1036"/>
      <c r="AW125" s="1036"/>
      <c r="AX125" s="1036"/>
      <c r="AY125" s="1036"/>
      <c r="AZ125" s="1036"/>
      <c r="BA125" s="1036"/>
      <c r="BB125" s="1036"/>
      <c r="BC125" s="1036"/>
      <c r="BD125" s="1036"/>
      <c r="BE125" s="1036"/>
      <c r="BF125" s="1036"/>
      <c r="BG125" s="1036"/>
      <c r="BH125" s="1036"/>
      <c r="BI125" s="1036"/>
      <c r="BJ125" s="1036"/>
      <c r="BK125" s="1036"/>
      <c r="BL125" s="1036"/>
      <c r="BM125" s="1036"/>
      <c r="BN125" s="1036"/>
      <c r="BO125" s="1036"/>
      <c r="BP125" s="1036"/>
      <c r="BQ125" s="1036"/>
      <c r="BR125" s="1036"/>
      <c r="BS125" s="1036"/>
      <c r="BT125" s="1036"/>
      <c r="BU125" s="1036"/>
      <c r="BV125" s="1036"/>
      <c r="BW125" s="1036"/>
      <c r="BX125" s="1036"/>
      <c r="BY125" s="1036"/>
      <c r="BZ125" s="1036"/>
      <c r="CA125" s="1036"/>
      <c r="CB125" s="1036"/>
      <c r="CC125" s="1036"/>
      <c r="CD125" s="1036"/>
      <c r="CE125" s="1828"/>
      <c r="CF125" s="1828"/>
      <c r="CG125" s="1828"/>
      <c r="CH125" s="1828"/>
      <c r="CI125" s="1828"/>
      <c r="CJ125" s="1828"/>
      <c r="CK125" s="1828"/>
      <c r="CL125" s="1828"/>
      <c r="CM125" s="1828"/>
      <c r="CN125" s="1828"/>
      <c r="CO125" s="1828"/>
      <c r="CP125" s="1828"/>
    </row>
    <row r="126" spans="1:94">
      <c r="A126" s="1036"/>
      <c r="B126" s="1036"/>
      <c r="C126" s="1036"/>
      <c r="D126" s="1036"/>
      <c r="E126" s="1036"/>
      <c r="F126" s="1036"/>
      <c r="G126" s="1036"/>
      <c r="H126" s="1036"/>
      <c r="I126" s="1036"/>
      <c r="J126" s="1828"/>
      <c r="K126" s="1036"/>
      <c r="L126" s="1036"/>
      <c r="M126" s="1036"/>
      <c r="N126" s="1036"/>
      <c r="O126" s="1036"/>
      <c r="P126" s="1036"/>
      <c r="Q126" s="1036"/>
      <c r="R126" s="1036"/>
      <c r="S126" s="1036"/>
      <c r="T126" s="1036"/>
      <c r="U126" s="1036"/>
      <c r="V126" s="1036"/>
      <c r="W126" s="1036"/>
      <c r="X126" s="1036"/>
      <c r="Y126" s="1036"/>
      <c r="Z126" s="1036"/>
      <c r="AA126" s="1036"/>
      <c r="AB126" s="1036"/>
      <c r="AC126" s="1036"/>
      <c r="AD126" s="1036"/>
      <c r="AE126" s="1036"/>
      <c r="AF126" s="1036"/>
      <c r="AG126" s="1036"/>
      <c r="AH126" s="1036"/>
      <c r="AI126" s="1036"/>
      <c r="AJ126" s="1036"/>
      <c r="AK126" s="1036"/>
      <c r="AL126" s="1036"/>
      <c r="AM126" s="1036"/>
      <c r="AN126" s="1036"/>
      <c r="AO126" s="1036"/>
      <c r="AP126" s="1036"/>
      <c r="AQ126" s="1036"/>
      <c r="AR126" s="1036"/>
      <c r="AS126" s="1036"/>
      <c r="AT126" s="1036"/>
      <c r="AU126" s="1036"/>
      <c r="AV126" s="1036"/>
      <c r="AW126" s="1036"/>
      <c r="AX126" s="1036"/>
      <c r="AY126" s="1036"/>
      <c r="AZ126" s="1036"/>
      <c r="BA126" s="1036"/>
      <c r="BB126" s="1036"/>
      <c r="BC126" s="1036"/>
      <c r="BD126" s="1036"/>
      <c r="BE126" s="1036"/>
      <c r="BF126" s="1036"/>
      <c r="BG126" s="1036"/>
      <c r="BH126" s="1036"/>
      <c r="BI126" s="1036"/>
      <c r="BJ126" s="1036"/>
      <c r="BK126" s="1036"/>
      <c r="BL126" s="1036"/>
      <c r="BM126" s="1036"/>
      <c r="BN126" s="1036"/>
      <c r="BO126" s="1036"/>
      <c r="BP126" s="1036"/>
      <c r="BQ126" s="1036"/>
      <c r="BR126" s="1036"/>
      <c r="BS126" s="1036"/>
      <c r="BT126" s="1036"/>
      <c r="BU126" s="1036"/>
      <c r="BV126" s="1036"/>
      <c r="BW126" s="1036"/>
      <c r="BX126" s="1036"/>
      <c r="BY126" s="1036"/>
      <c r="BZ126" s="1036"/>
      <c r="CA126" s="1036"/>
      <c r="CB126" s="1036"/>
      <c r="CC126" s="1036"/>
      <c r="CD126" s="1036"/>
      <c r="CE126" s="1828"/>
      <c r="CF126" s="1828"/>
      <c r="CG126" s="1828"/>
      <c r="CH126" s="1828"/>
      <c r="CI126" s="1828"/>
      <c r="CJ126" s="1828"/>
      <c r="CK126" s="1828"/>
      <c r="CL126" s="1828"/>
      <c r="CM126" s="1828"/>
      <c r="CN126" s="1828"/>
      <c r="CO126" s="1828"/>
      <c r="CP126" s="1828"/>
    </row>
    <row r="127" spans="1:94">
      <c r="A127" s="1036"/>
      <c r="B127" s="1036"/>
      <c r="C127" s="1036"/>
      <c r="D127" s="1036"/>
      <c r="E127" s="1036"/>
      <c r="F127" s="1036"/>
      <c r="G127" s="1036"/>
      <c r="H127" s="1036"/>
      <c r="I127" s="1036"/>
      <c r="J127" s="1828"/>
      <c r="K127" s="1036"/>
      <c r="L127" s="1036"/>
      <c r="M127" s="1036"/>
      <c r="N127" s="1036"/>
      <c r="O127" s="1036"/>
      <c r="P127" s="1036"/>
      <c r="Q127" s="1036"/>
      <c r="R127" s="1036"/>
      <c r="S127" s="1036"/>
      <c r="T127" s="1036"/>
      <c r="U127" s="1036"/>
      <c r="V127" s="1036"/>
      <c r="W127" s="1036"/>
      <c r="X127" s="1036"/>
      <c r="Y127" s="1036"/>
      <c r="Z127" s="1036"/>
      <c r="AA127" s="1036"/>
      <c r="AB127" s="1036"/>
      <c r="AC127" s="1036"/>
      <c r="AD127" s="1036"/>
      <c r="AE127" s="1036"/>
      <c r="AF127" s="1036"/>
      <c r="AG127" s="1036"/>
      <c r="AH127" s="1036"/>
      <c r="AI127" s="1036"/>
      <c r="AJ127" s="1036"/>
      <c r="AK127" s="1036"/>
      <c r="AL127" s="1036"/>
      <c r="AM127" s="1036"/>
      <c r="AN127" s="1036"/>
      <c r="AO127" s="1036"/>
      <c r="AP127" s="1036"/>
      <c r="AQ127" s="1036"/>
      <c r="AR127" s="1036"/>
      <c r="AS127" s="1036"/>
      <c r="AT127" s="1036"/>
      <c r="AU127" s="1036"/>
      <c r="AV127" s="1036"/>
      <c r="AW127" s="1036"/>
      <c r="AX127" s="1036"/>
      <c r="AY127" s="1036"/>
      <c r="AZ127" s="1036"/>
      <c r="BA127" s="1036"/>
      <c r="BB127" s="1036"/>
      <c r="BC127" s="1036"/>
      <c r="BD127" s="1036"/>
      <c r="BE127" s="1036"/>
      <c r="BF127" s="1036"/>
      <c r="BG127" s="1036"/>
      <c r="BH127" s="1036"/>
      <c r="BI127" s="1036"/>
      <c r="BJ127" s="1036"/>
      <c r="BK127" s="1036"/>
      <c r="BL127" s="1036"/>
      <c r="BM127" s="1036"/>
      <c r="BN127" s="1036"/>
      <c r="BO127" s="1036"/>
      <c r="BP127" s="1036"/>
      <c r="BQ127" s="1036"/>
      <c r="BR127" s="1036"/>
      <c r="BS127" s="1036"/>
      <c r="BT127" s="1036"/>
      <c r="BU127" s="1036"/>
      <c r="BV127" s="1036"/>
      <c r="BW127" s="1036"/>
      <c r="BX127" s="1036"/>
      <c r="BY127" s="1036"/>
      <c r="BZ127" s="1036"/>
      <c r="CA127" s="1036"/>
      <c r="CB127" s="1036"/>
      <c r="CC127" s="1036"/>
      <c r="CD127" s="1036"/>
      <c r="CE127" s="1828"/>
      <c r="CF127" s="1828"/>
      <c r="CG127" s="1828"/>
      <c r="CH127" s="1828"/>
      <c r="CI127" s="1828"/>
      <c r="CJ127" s="1828"/>
      <c r="CK127" s="1828"/>
      <c r="CL127" s="1828"/>
      <c r="CM127" s="1828"/>
      <c r="CN127" s="1828"/>
      <c r="CO127" s="1828"/>
      <c r="CP127" s="1828"/>
    </row>
    <row r="128" spans="1:94">
      <c r="A128" s="1036"/>
      <c r="B128" s="1036"/>
      <c r="C128" s="1036"/>
      <c r="D128" s="1036"/>
      <c r="E128" s="1036"/>
      <c r="F128" s="1036"/>
      <c r="G128" s="1036"/>
      <c r="H128" s="1036"/>
      <c r="I128" s="1036"/>
      <c r="J128" s="1828"/>
      <c r="K128" s="1036"/>
      <c r="L128" s="1036"/>
      <c r="M128" s="1036"/>
      <c r="N128" s="1036"/>
      <c r="O128" s="1036"/>
      <c r="P128" s="1036"/>
      <c r="Q128" s="1036"/>
      <c r="R128" s="1036"/>
      <c r="S128" s="1036"/>
      <c r="T128" s="1036"/>
      <c r="U128" s="1036"/>
      <c r="V128" s="1036"/>
      <c r="W128" s="1036"/>
      <c r="X128" s="1036"/>
      <c r="Y128" s="1036"/>
      <c r="Z128" s="1036"/>
      <c r="AA128" s="1036"/>
      <c r="AB128" s="1036"/>
      <c r="AC128" s="1036"/>
      <c r="AD128" s="1036"/>
      <c r="AE128" s="1036"/>
      <c r="AF128" s="1036"/>
      <c r="AG128" s="1036"/>
      <c r="AH128" s="1036"/>
      <c r="AI128" s="1036"/>
      <c r="AJ128" s="1036"/>
      <c r="AK128" s="1036"/>
      <c r="AL128" s="1036"/>
      <c r="AM128" s="1036"/>
      <c r="AN128" s="1036"/>
      <c r="AO128" s="1036"/>
      <c r="AP128" s="1036"/>
      <c r="AQ128" s="1036"/>
      <c r="AR128" s="1036"/>
      <c r="AS128" s="1036"/>
      <c r="AT128" s="1036"/>
      <c r="AU128" s="1036"/>
      <c r="AV128" s="1036"/>
      <c r="AW128" s="1036"/>
      <c r="AX128" s="1036"/>
      <c r="AY128" s="1036"/>
      <c r="AZ128" s="1036"/>
      <c r="BA128" s="1036"/>
      <c r="BB128" s="1036"/>
      <c r="BC128" s="1036"/>
      <c r="BD128" s="1036"/>
      <c r="BE128" s="1036"/>
      <c r="BF128" s="1036"/>
      <c r="BG128" s="1036"/>
      <c r="BH128" s="1036"/>
      <c r="BI128" s="1036"/>
      <c r="BJ128" s="1036"/>
      <c r="BK128" s="1036"/>
      <c r="BL128" s="1036"/>
      <c r="BM128" s="1036"/>
      <c r="BN128" s="1036"/>
      <c r="BO128" s="1036"/>
      <c r="BP128" s="1036"/>
      <c r="BQ128" s="1036"/>
      <c r="BR128" s="1036"/>
      <c r="BS128" s="1036"/>
      <c r="BT128" s="1036"/>
      <c r="BU128" s="1036"/>
      <c r="BV128" s="1036"/>
      <c r="BW128" s="1036"/>
      <c r="BX128" s="1036"/>
      <c r="BY128" s="1036"/>
      <c r="BZ128" s="1036"/>
      <c r="CA128" s="1036"/>
      <c r="CB128" s="1036"/>
      <c r="CC128" s="1036"/>
      <c r="CD128" s="1036"/>
      <c r="CE128" s="1828"/>
      <c r="CF128" s="1828"/>
      <c r="CG128" s="1828"/>
      <c r="CH128" s="1828"/>
      <c r="CI128" s="1828"/>
      <c r="CJ128" s="1828"/>
      <c r="CK128" s="1828"/>
      <c r="CL128" s="1828"/>
      <c r="CM128" s="1828"/>
      <c r="CN128" s="1828"/>
      <c r="CO128" s="1828"/>
      <c r="CP128" s="1828"/>
    </row>
    <row r="129" spans="1:94">
      <c r="A129" s="1036"/>
      <c r="B129" s="1036"/>
      <c r="C129" s="1036"/>
      <c r="D129" s="1036"/>
      <c r="E129" s="1036"/>
      <c r="F129" s="1036"/>
      <c r="G129" s="1036"/>
      <c r="H129" s="1036"/>
      <c r="I129" s="1036"/>
      <c r="J129" s="1828"/>
      <c r="K129" s="1036"/>
      <c r="L129" s="1036"/>
      <c r="M129" s="1036"/>
      <c r="N129" s="1036"/>
      <c r="O129" s="1036"/>
      <c r="P129" s="1036"/>
      <c r="Q129" s="1036"/>
      <c r="R129" s="1036"/>
      <c r="S129" s="1036"/>
      <c r="T129" s="1036"/>
      <c r="U129" s="1036"/>
      <c r="V129" s="1036"/>
      <c r="W129" s="1036"/>
      <c r="X129" s="1036"/>
      <c r="Y129" s="1036"/>
      <c r="Z129" s="1036"/>
      <c r="AA129" s="1036"/>
      <c r="AB129" s="1036"/>
      <c r="AC129" s="1036"/>
      <c r="AD129" s="1036"/>
      <c r="AE129" s="1036"/>
      <c r="AF129" s="1036"/>
      <c r="AG129" s="1036"/>
      <c r="AH129" s="1036"/>
      <c r="AI129" s="1036"/>
      <c r="AJ129" s="1036"/>
      <c r="AK129" s="1036"/>
      <c r="AL129" s="1036"/>
      <c r="AM129" s="1036"/>
      <c r="AN129" s="1036"/>
      <c r="AO129" s="1036"/>
      <c r="AP129" s="1036"/>
      <c r="AQ129" s="1036"/>
      <c r="AR129" s="1036"/>
      <c r="AS129" s="1036"/>
      <c r="AT129" s="1036"/>
      <c r="AU129" s="1036"/>
      <c r="AV129" s="1036"/>
      <c r="AW129" s="1036"/>
      <c r="AX129" s="1036"/>
      <c r="AY129" s="1036"/>
      <c r="AZ129" s="1036"/>
      <c r="BA129" s="1036"/>
      <c r="BB129" s="1036"/>
      <c r="BC129" s="1036"/>
      <c r="BD129" s="1036"/>
      <c r="BE129" s="1036"/>
      <c r="BF129" s="1036"/>
      <c r="BG129" s="1036"/>
      <c r="BH129" s="1036"/>
      <c r="BI129" s="1036"/>
      <c r="BJ129" s="1036"/>
      <c r="BK129" s="1036"/>
      <c r="BL129" s="1036"/>
      <c r="BM129" s="1036"/>
      <c r="BN129" s="1036"/>
      <c r="BO129" s="1036"/>
      <c r="BP129" s="1036"/>
      <c r="BQ129" s="1036"/>
      <c r="BR129" s="1036"/>
      <c r="BS129" s="1036"/>
      <c r="BT129" s="1036"/>
      <c r="BU129" s="1036"/>
      <c r="BV129" s="1036"/>
      <c r="BW129" s="1036"/>
      <c r="BX129" s="1036"/>
      <c r="BY129" s="1036"/>
      <c r="BZ129" s="1036"/>
      <c r="CA129" s="1036"/>
      <c r="CB129" s="1036"/>
      <c r="CC129" s="1036"/>
      <c r="CD129" s="1036"/>
      <c r="CE129" s="1828"/>
      <c r="CF129" s="1828"/>
      <c r="CG129" s="1828"/>
      <c r="CH129" s="1828"/>
      <c r="CI129" s="1828"/>
      <c r="CJ129" s="1828"/>
      <c r="CK129" s="1828"/>
      <c r="CL129" s="1828"/>
      <c r="CM129" s="1828"/>
      <c r="CN129" s="1828"/>
      <c r="CO129" s="1828"/>
      <c r="CP129" s="1828"/>
    </row>
    <row r="130" spans="1:94">
      <c r="A130" s="1036"/>
      <c r="B130" s="1036"/>
      <c r="C130" s="1036"/>
      <c r="D130" s="1036"/>
      <c r="E130" s="1036"/>
      <c r="F130" s="1036"/>
      <c r="G130" s="1036"/>
      <c r="H130" s="1036"/>
      <c r="I130" s="1036"/>
      <c r="J130" s="1828"/>
      <c r="K130" s="1036"/>
      <c r="L130" s="1036"/>
      <c r="M130" s="1036"/>
      <c r="N130" s="1036"/>
      <c r="O130" s="1036"/>
      <c r="P130" s="1036"/>
      <c r="Q130" s="1036"/>
      <c r="R130" s="1036"/>
      <c r="S130" s="1036"/>
      <c r="T130" s="1036"/>
      <c r="U130" s="1036"/>
      <c r="V130" s="1036"/>
      <c r="W130" s="1036"/>
      <c r="X130" s="1036"/>
      <c r="Y130" s="1036"/>
      <c r="Z130" s="1036"/>
      <c r="AA130" s="1036"/>
      <c r="AB130" s="1036"/>
      <c r="AC130" s="1036"/>
      <c r="AD130" s="1036"/>
      <c r="AE130" s="1036"/>
      <c r="AF130" s="1036"/>
      <c r="AG130" s="1036"/>
      <c r="AH130" s="1036"/>
      <c r="AI130" s="1036"/>
      <c r="AJ130" s="1036"/>
      <c r="AK130" s="1036"/>
      <c r="AL130" s="1036"/>
      <c r="AM130" s="1036"/>
      <c r="AN130" s="1036"/>
      <c r="AO130" s="1036"/>
      <c r="AP130" s="1036"/>
      <c r="AQ130" s="1036"/>
      <c r="AR130" s="1036"/>
      <c r="AS130" s="1036"/>
      <c r="AT130" s="1036"/>
      <c r="AU130" s="1036"/>
      <c r="AV130" s="1036"/>
      <c r="AW130" s="1036"/>
      <c r="AX130" s="1036"/>
      <c r="AY130" s="1036"/>
      <c r="AZ130" s="1036"/>
      <c r="BA130" s="1036"/>
      <c r="BB130" s="1036"/>
      <c r="BC130" s="1036"/>
      <c r="BD130" s="1036"/>
      <c r="BE130" s="1036"/>
      <c r="BF130" s="1036"/>
      <c r="BG130" s="1036"/>
      <c r="BH130" s="1036"/>
      <c r="BI130" s="1036"/>
      <c r="BJ130" s="1036"/>
      <c r="BK130" s="1036"/>
      <c r="BL130" s="1036"/>
      <c r="BM130" s="1036"/>
      <c r="BN130" s="1036"/>
      <c r="BO130" s="1036"/>
      <c r="BP130" s="1036"/>
      <c r="BQ130" s="1036"/>
      <c r="BR130" s="1036"/>
      <c r="BS130" s="1036"/>
      <c r="BT130" s="1036"/>
      <c r="BU130" s="1036"/>
      <c r="BV130" s="1036"/>
      <c r="BW130" s="1036"/>
      <c r="BX130" s="1036"/>
      <c r="BY130" s="1036"/>
      <c r="BZ130" s="1036"/>
      <c r="CA130" s="1036"/>
      <c r="CB130" s="1036"/>
      <c r="CC130" s="1036"/>
      <c r="CD130" s="1036"/>
      <c r="CE130" s="1828"/>
      <c r="CF130" s="1828"/>
      <c r="CG130" s="1828"/>
      <c r="CH130" s="1828"/>
      <c r="CI130" s="1828"/>
      <c r="CJ130" s="1828"/>
      <c r="CK130" s="1828"/>
      <c r="CL130" s="1828"/>
      <c r="CM130" s="1828"/>
      <c r="CN130" s="1828"/>
      <c r="CO130" s="1828"/>
      <c r="CP130" s="1828"/>
    </row>
    <row r="131" spans="1:94">
      <c r="A131" s="1036"/>
      <c r="B131" s="1036"/>
      <c r="C131" s="1036"/>
      <c r="D131" s="1036"/>
      <c r="E131" s="1036"/>
      <c r="F131" s="1036"/>
      <c r="G131" s="1036"/>
      <c r="H131" s="1036"/>
      <c r="I131" s="1036"/>
      <c r="J131" s="1828"/>
      <c r="K131" s="1036"/>
      <c r="L131" s="1036"/>
      <c r="M131" s="1036"/>
      <c r="N131" s="1036"/>
      <c r="O131" s="1036"/>
      <c r="P131" s="1036"/>
      <c r="Q131" s="1036"/>
      <c r="R131" s="1036"/>
      <c r="S131" s="1036"/>
      <c r="T131" s="1036"/>
      <c r="U131" s="1036"/>
      <c r="V131" s="1036"/>
      <c r="W131" s="1036"/>
      <c r="X131" s="1036"/>
      <c r="Y131" s="1036"/>
      <c r="Z131" s="1036"/>
      <c r="AA131" s="1036"/>
      <c r="AB131" s="1036"/>
      <c r="AC131" s="1036"/>
      <c r="AD131" s="1036"/>
      <c r="AE131" s="1036"/>
      <c r="AF131" s="1036"/>
      <c r="AG131" s="1036"/>
      <c r="AH131" s="1036"/>
      <c r="AI131" s="1036"/>
      <c r="AJ131" s="1036"/>
      <c r="AK131" s="1036"/>
      <c r="AL131" s="1036"/>
      <c r="AM131" s="1036"/>
      <c r="AN131" s="1036"/>
      <c r="AO131" s="1036"/>
      <c r="AP131" s="1036"/>
      <c r="AQ131" s="1036"/>
      <c r="AR131" s="1036"/>
      <c r="AS131" s="1036"/>
      <c r="AT131" s="1036"/>
      <c r="AU131" s="1036"/>
      <c r="AV131" s="1036"/>
      <c r="AW131" s="1036"/>
      <c r="AX131" s="1036"/>
      <c r="AY131" s="1036"/>
      <c r="AZ131" s="1036"/>
      <c r="BA131" s="1036"/>
      <c r="BB131" s="1036"/>
      <c r="BC131" s="1036"/>
      <c r="BD131" s="1036"/>
      <c r="BE131" s="1036"/>
      <c r="BF131" s="1036"/>
      <c r="BG131" s="1036"/>
      <c r="BH131" s="1036"/>
      <c r="BI131" s="1036"/>
      <c r="BJ131" s="1036"/>
      <c r="BK131" s="1036"/>
      <c r="BL131" s="1036"/>
      <c r="BM131" s="1036"/>
      <c r="BN131" s="1036"/>
      <c r="BO131" s="1036"/>
      <c r="BP131" s="1036"/>
      <c r="BQ131" s="1036"/>
      <c r="BR131" s="1036"/>
      <c r="BS131" s="1036"/>
      <c r="BT131" s="1036"/>
      <c r="BU131" s="1036"/>
      <c r="BV131" s="1036"/>
      <c r="BW131" s="1036"/>
      <c r="BX131" s="1036"/>
      <c r="BY131" s="1036"/>
      <c r="BZ131" s="1036"/>
      <c r="CA131" s="1036"/>
      <c r="CB131" s="1036"/>
      <c r="CC131" s="1036"/>
      <c r="CD131" s="1036"/>
      <c r="CE131" s="1828"/>
      <c r="CF131" s="1828"/>
      <c r="CG131" s="1828"/>
      <c r="CH131" s="1828"/>
      <c r="CI131" s="1828"/>
      <c r="CJ131" s="1828"/>
      <c r="CK131" s="1828"/>
      <c r="CL131" s="1828"/>
      <c r="CM131" s="1828"/>
      <c r="CN131" s="1828"/>
      <c r="CO131" s="1828"/>
      <c r="CP131" s="1828"/>
    </row>
    <row r="132" spans="1:94">
      <c r="A132" s="1036"/>
      <c r="B132" s="1036"/>
      <c r="C132" s="1036"/>
      <c r="D132" s="1036"/>
      <c r="E132" s="1036"/>
      <c r="F132" s="1036"/>
      <c r="G132" s="1036"/>
      <c r="H132" s="1036"/>
      <c r="I132" s="1036"/>
      <c r="J132" s="1828"/>
      <c r="K132" s="1036"/>
      <c r="L132" s="1036"/>
      <c r="M132" s="1036"/>
      <c r="N132" s="1036"/>
      <c r="O132" s="1036"/>
      <c r="P132" s="1036"/>
      <c r="Q132" s="1036"/>
      <c r="R132" s="1036"/>
      <c r="S132" s="1036"/>
      <c r="T132" s="1036"/>
      <c r="U132" s="1036"/>
      <c r="V132" s="1036"/>
      <c r="W132" s="1036"/>
      <c r="X132" s="1036"/>
      <c r="Y132" s="1036"/>
      <c r="Z132" s="1036"/>
      <c r="AA132" s="1036"/>
      <c r="AB132" s="1036"/>
      <c r="AC132" s="1036"/>
      <c r="AD132" s="1036"/>
      <c r="AE132" s="1036"/>
      <c r="AF132" s="1036"/>
      <c r="AG132" s="1036"/>
      <c r="AH132" s="1036"/>
      <c r="AI132" s="1036"/>
      <c r="AJ132" s="1036"/>
      <c r="AK132" s="1036"/>
      <c r="AL132" s="1036"/>
      <c r="AM132" s="1036"/>
      <c r="AN132" s="1036"/>
      <c r="AO132" s="1036"/>
      <c r="AP132" s="1036"/>
      <c r="AQ132" s="1036"/>
      <c r="AR132" s="1036"/>
      <c r="AS132" s="1036"/>
      <c r="AT132" s="1036"/>
      <c r="AU132" s="1036"/>
      <c r="AV132" s="1036"/>
      <c r="AW132" s="1036"/>
      <c r="AX132" s="1036"/>
      <c r="AY132" s="1036"/>
      <c r="AZ132" s="1036"/>
      <c r="BA132" s="1036"/>
      <c r="BB132" s="1036"/>
      <c r="BC132" s="1036"/>
      <c r="BD132" s="1036"/>
      <c r="BE132" s="1036"/>
      <c r="BF132" s="1036"/>
      <c r="BG132" s="1036"/>
      <c r="BH132" s="1036"/>
      <c r="BI132" s="1036"/>
      <c r="BJ132" s="1036"/>
      <c r="BK132" s="1036"/>
      <c r="BL132" s="1036"/>
      <c r="BM132" s="1036"/>
      <c r="BN132" s="1036"/>
      <c r="BO132" s="1036"/>
      <c r="BP132" s="1036"/>
      <c r="BQ132" s="1036"/>
      <c r="BR132" s="1036"/>
      <c r="BS132" s="1036"/>
      <c r="BT132" s="1036"/>
      <c r="BU132" s="1036"/>
      <c r="BV132" s="1036"/>
      <c r="BW132" s="1036"/>
      <c r="BX132" s="1036"/>
      <c r="BY132" s="1036"/>
      <c r="BZ132" s="1036"/>
      <c r="CA132" s="1036"/>
      <c r="CB132" s="1036"/>
      <c r="CC132" s="1036"/>
      <c r="CD132" s="1036"/>
      <c r="CE132" s="1828"/>
      <c r="CF132" s="1828"/>
      <c r="CG132" s="1828"/>
      <c r="CH132" s="1828"/>
      <c r="CI132" s="1828"/>
      <c r="CJ132" s="1828"/>
      <c r="CK132" s="1828"/>
      <c r="CL132" s="1828"/>
      <c r="CM132" s="1828"/>
      <c r="CN132" s="1828"/>
      <c r="CO132" s="1828"/>
      <c r="CP132" s="1828"/>
    </row>
    <row r="133" spans="1:94">
      <c r="A133" s="1036"/>
      <c r="B133" s="1036"/>
      <c r="C133" s="1036"/>
      <c r="D133" s="1036"/>
      <c r="E133" s="1036"/>
      <c r="F133" s="1036"/>
      <c r="G133" s="1036"/>
      <c r="H133" s="1036"/>
      <c r="I133" s="1036"/>
      <c r="J133" s="1828"/>
      <c r="K133" s="1036"/>
      <c r="L133" s="1036"/>
      <c r="M133" s="1036"/>
      <c r="N133" s="1036"/>
      <c r="O133" s="1036"/>
      <c r="P133" s="1036"/>
      <c r="Q133" s="1036"/>
      <c r="R133" s="1036"/>
      <c r="S133" s="1036"/>
      <c r="T133" s="1036"/>
      <c r="U133" s="1036"/>
      <c r="V133" s="1036"/>
      <c r="W133" s="1036"/>
      <c r="X133" s="1036"/>
      <c r="Y133" s="1036"/>
      <c r="Z133" s="1036"/>
      <c r="AA133" s="1036"/>
      <c r="AB133" s="1036"/>
      <c r="AC133" s="1036"/>
      <c r="AD133" s="1036"/>
      <c r="AE133" s="1036"/>
      <c r="AF133" s="1036"/>
      <c r="AG133" s="1036"/>
      <c r="AH133" s="1036"/>
      <c r="AI133" s="1036"/>
      <c r="AJ133" s="1036"/>
      <c r="AK133" s="1036"/>
      <c r="AL133" s="1036"/>
      <c r="AM133" s="1036"/>
      <c r="AN133" s="1036"/>
      <c r="AO133" s="1036"/>
      <c r="AP133" s="1036"/>
      <c r="AQ133" s="1036"/>
      <c r="AR133" s="1036"/>
      <c r="AS133" s="1036"/>
      <c r="AT133" s="1036"/>
      <c r="AU133" s="1036"/>
      <c r="AV133" s="1036"/>
      <c r="AW133" s="1036"/>
      <c r="AX133" s="1036"/>
      <c r="AY133" s="1036"/>
      <c r="AZ133" s="1036"/>
      <c r="BA133" s="1036"/>
      <c r="BB133" s="1036"/>
      <c r="BC133" s="1036"/>
      <c r="BD133" s="1036"/>
      <c r="BE133" s="1036"/>
      <c r="BF133" s="1036"/>
      <c r="BG133" s="1036"/>
      <c r="BH133" s="1036"/>
      <c r="BI133" s="1036"/>
      <c r="BJ133" s="1036"/>
      <c r="BK133" s="1036"/>
      <c r="BL133" s="1036"/>
      <c r="BM133" s="1036"/>
      <c r="BN133" s="1036"/>
      <c r="BO133" s="1036"/>
      <c r="BP133" s="1036"/>
      <c r="BQ133" s="1036"/>
      <c r="BR133" s="1036"/>
      <c r="BS133" s="1036"/>
      <c r="BT133" s="1036"/>
      <c r="BU133" s="1036"/>
      <c r="BV133" s="1036"/>
      <c r="BW133" s="1036"/>
      <c r="BX133" s="1036"/>
      <c r="BY133" s="1036"/>
      <c r="BZ133" s="1036"/>
      <c r="CA133" s="1036"/>
      <c r="CB133" s="1036"/>
      <c r="CC133" s="1036"/>
      <c r="CD133" s="1036"/>
      <c r="CE133" s="1828"/>
      <c r="CF133" s="1828"/>
      <c r="CG133" s="1828"/>
      <c r="CH133" s="1828"/>
      <c r="CI133" s="1828"/>
      <c r="CJ133" s="1828"/>
      <c r="CK133" s="1828"/>
      <c r="CL133" s="1828"/>
      <c r="CM133" s="1828"/>
      <c r="CN133" s="1828"/>
      <c r="CO133" s="1828"/>
      <c r="CP133" s="1828"/>
    </row>
    <row r="134" spans="1:94">
      <c r="A134" s="1036"/>
      <c r="B134" s="1036"/>
      <c r="C134" s="1036"/>
      <c r="D134" s="1036"/>
      <c r="E134" s="1036"/>
      <c r="F134" s="1036"/>
      <c r="G134" s="1036"/>
      <c r="H134" s="1036"/>
      <c r="I134" s="1036"/>
      <c r="J134" s="1828"/>
      <c r="K134" s="1036"/>
      <c r="L134" s="1036"/>
      <c r="M134" s="1036"/>
      <c r="N134" s="1036"/>
      <c r="O134" s="1036"/>
      <c r="P134" s="1036"/>
      <c r="Q134" s="1036"/>
      <c r="R134" s="1036"/>
      <c r="S134" s="1036"/>
      <c r="T134" s="1036"/>
      <c r="U134" s="1036"/>
      <c r="V134" s="1036"/>
      <c r="W134" s="1036"/>
      <c r="X134" s="1036"/>
      <c r="Y134" s="1036"/>
      <c r="Z134" s="1036"/>
      <c r="AA134" s="1036"/>
      <c r="AB134" s="1036"/>
      <c r="AC134" s="1036"/>
      <c r="AD134" s="1036"/>
      <c r="AE134" s="1036"/>
      <c r="AF134" s="1036"/>
      <c r="AG134" s="1036"/>
      <c r="AH134" s="1036"/>
      <c r="AI134" s="1036"/>
      <c r="AJ134" s="1036"/>
      <c r="AK134" s="1036"/>
      <c r="AL134" s="1036"/>
      <c r="AM134" s="1036"/>
      <c r="AN134" s="1036"/>
      <c r="AO134" s="1036"/>
      <c r="AP134" s="1036"/>
      <c r="AQ134" s="1036"/>
      <c r="AR134" s="1036"/>
      <c r="AS134" s="1036"/>
      <c r="AT134" s="1036"/>
      <c r="AU134" s="1036"/>
      <c r="AV134" s="1036"/>
      <c r="AW134" s="1036"/>
      <c r="AX134" s="1036"/>
      <c r="AY134" s="1036"/>
      <c r="AZ134" s="1036"/>
      <c r="BA134" s="1036"/>
      <c r="BB134" s="1036"/>
      <c r="BC134" s="1036"/>
      <c r="BD134" s="1036"/>
      <c r="BE134" s="1036"/>
      <c r="BF134" s="1036"/>
      <c r="BG134" s="1036"/>
      <c r="BH134" s="1036"/>
      <c r="BI134" s="1036"/>
      <c r="BJ134" s="1036"/>
      <c r="BK134" s="1036"/>
      <c r="BL134" s="1036"/>
      <c r="BM134" s="1036"/>
      <c r="BN134" s="1036"/>
      <c r="BO134" s="1036"/>
      <c r="BP134" s="1036"/>
      <c r="BQ134" s="1036"/>
      <c r="BR134" s="1036"/>
      <c r="BS134" s="1036"/>
      <c r="BT134" s="1036"/>
      <c r="BU134" s="1036"/>
      <c r="BV134" s="1036"/>
      <c r="BW134" s="1036"/>
      <c r="BX134" s="1036"/>
      <c r="BY134" s="1036"/>
      <c r="BZ134" s="1036"/>
      <c r="CA134" s="1036"/>
      <c r="CB134" s="1036"/>
      <c r="CC134" s="1036"/>
      <c r="CD134" s="1036"/>
      <c r="CE134" s="1828"/>
      <c r="CF134" s="1828"/>
      <c r="CG134" s="1828"/>
      <c r="CH134" s="1828"/>
      <c r="CI134" s="1828"/>
      <c r="CJ134" s="1828"/>
      <c r="CK134" s="1828"/>
      <c r="CL134" s="1828"/>
      <c r="CM134" s="1828"/>
      <c r="CN134" s="1828"/>
      <c r="CO134" s="1828"/>
      <c r="CP134" s="1828"/>
    </row>
    <row r="135" spans="1:94">
      <c r="A135" s="1036"/>
      <c r="B135" s="1036"/>
      <c r="C135" s="1036"/>
      <c r="D135" s="1036"/>
      <c r="E135" s="1036"/>
      <c r="F135" s="1036"/>
      <c r="G135" s="1036"/>
      <c r="H135" s="1036"/>
      <c r="I135" s="1036"/>
      <c r="J135" s="1828"/>
      <c r="K135" s="1036"/>
      <c r="L135" s="1036"/>
      <c r="M135" s="1036"/>
      <c r="N135" s="1036"/>
      <c r="O135" s="1036"/>
      <c r="P135" s="1036"/>
      <c r="Q135" s="1036"/>
      <c r="R135" s="1036"/>
      <c r="S135" s="1036"/>
      <c r="T135" s="1036"/>
      <c r="U135" s="1036"/>
      <c r="V135" s="1036"/>
      <c r="W135" s="1036"/>
      <c r="X135" s="1036"/>
      <c r="Y135" s="1036"/>
      <c r="Z135" s="1036"/>
      <c r="AA135" s="1036"/>
      <c r="AB135" s="1036"/>
      <c r="AC135" s="1036"/>
      <c r="AD135" s="1036"/>
      <c r="AE135" s="1036"/>
      <c r="AF135" s="1036"/>
      <c r="AG135" s="1036"/>
      <c r="AH135" s="1036"/>
      <c r="AI135" s="1036"/>
      <c r="AJ135" s="1036"/>
      <c r="AK135" s="1036"/>
      <c r="AL135" s="1036"/>
      <c r="AM135" s="1036"/>
      <c r="AN135" s="1036"/>
      <c r="AO135" s="1036"/>
      <c r="AP135" s="1036"/>
      <c r="AQ135" s="1036"/>
      <c r="AR135" s="1036"/>
      <c r="AS135" s="1036"/>
      <c r="AT135" s="1036"/>
      <c r="AU135" s="1036"/>
      <c r="AV135" s="1036"/>
      <c r="AW135" s="1036"/>
      <c r="AX135" s="1036"/>
      <c r="AY135" s="1036"/>
      <c r="AZ135" s="1036"/>
      <c r="BA135" s="1036"/>
      <c r="BB135" s="1036"/>
      <c r="BC135" s="1036"/>
      <c r="BD135" s="1036"/>
      <c r="BE135" s="1036"/>
      <c r="BF135" s="1036"/>
      <c r="BG135" s="1036"/>
      <c r="BH135" s="1036"/>
      <c r="BI135" s="1036"/>
      <c r="BJ135" s="1036"/>
      <c r="BK135" s="1036"/>
      <c r="BL135" s="1036"/>
      <c r="BM135" s="1036"/>
      <c r="BN135" s="1036"/>
      <c r="BO135" s="1036"/>
      <c r="BP135" s="1036"/>
      <c r="BQ135" s="1036"/>
      <c r="BR135" s="1036"/>
      <c r="BS135" s="1036"/>
      <c r="BT135" s="1036"/>
      <c r="BU135" s="1036"/>
      <c r="BV135" s="1036"/>
      <c r="BW135" s="1036"/>
      <c r="BX135" s="1036"/>
      <c r="BY135" s="1036"/>
      <c r="BZ135" s="1036"/>
      <c r="CA135" s="1036"/>
      <c r="CB135" s="1036"/>
      <c r="CC135" s="1036"/>
      <c r="CD135" s="1036"/>
      <c r="CE135" s="1828"/>
      <c r="CF135" s="1828"/>
      <c r="CG135" s="1828"/>
      <c r="CH135" s="1828"/>
      <c r="CI135" s="1828"/>
      <c r="CJ135" s="1828"/>
      <c r="CK135" s="1828"/>
      <c r="CL135" s="1828"/>
      <c r="CM135" s="1828"/>
      <c r="CN135" s="1828"/>
      <c r="CO135" s="1828"/>
      <c r="CP135" s="1828"/>
    </row>
    <row r="136" spans="1:94">
      <c r="A136" s="1036"/>
      <c r="B136" s="1036"/>
      <c r="C136" s="1036"/>
      <c r="D136" s="1036"/>
      <c r="E136" s="1036"/>
      <c r="F136" s="1036"/>
      <c r="G136" s="1036"/>
      <c r="H136" s="1036"/>
      <c r="I136" s="1036"/>
      <c r="J136" s="1828"/>
      <c r="K136" s="1036"/>
      <c r="L136" s="1036"/>
      <c r="M136" s="1036"/>
      <c r="N136" s="1036"/>
      <c r="O136" s="1036"/>
      <c r="P136" s="1036"/>
      <c r="Q136" s="1036"/>
      <c r="R136" s="1036"/>
      <c r="S136" s="1036"/>
      <c r="T136" s="1036"/>
      <c r="U136" s="1036"/>
      <c r="V136" s="1036"/>
      <c r="W136" s="1036"/>
      <c r="X136" s="1036"/>
      <c r="Y136" s="1036"/>
      <c r="Z136" s="1036"/>
      <c r="AA136" s="1036"/>
      <c r="AB136" s="1036"/>
      <c r="AC136" s="1036"/>
      <c r="AD136" s="1036"/>
      <c r="AE136" s="1036"/>
      <c r="AF136" s="1036"/>
      <c r="AG136" s="1036"/>
      <c r="AH136" s="1036"/>
      <c r="AI136" s="1036"/>
      <c r="AJ136" s="1036"/>
      <c r="AK136" s="1036"/>
      <c r="AL136" s="1036"/>
      <c r="AM136" s="1036"/>
      <c r="AN136" s="1036"/>
      <c r="AO136" s="1036"/>
      <c r="AP136" s="1036"/>
      <c r="AQ136" s="1036"/>
      <c r="AR136" s="1036"/>
      <c r="AS136" s="1036"/>
      <c r="AT136" s="1036"/>
      <c r="AU136" s="1036"/>
      <c r="AV136" s="1036"/>
      <c r="AW136" s="1036"/>
      <c r="AX136" s="1036"/>
      <c r="AY136" s="1036"/>
      <c r="AZ136" s="1036"/>
      <c r="BA136" s="1036"/>
      <c r="BB136" s="1036"/>
      <c r="BC136" s="1036"/>
      <c r="BD136" s="1036"/>
      <c r="BE136" s="1036"/>
      <c r="BF136" s="1036"/>
      <c r="BG136" s="1036"/>
      <c r="BH136" s="1036"/>
      <c r="BI136" s="1036"/>
      <c r="BJ136" s="1036"/>
      <c r="BK136" s="1036"/>
      <c r="BL136" s="1036"/>
      <c r="BM136" s="1036"/>
      <c r="BN136" s="1036"/>
      <c r="BO136" s="1036"/>
      <c r="BP136" s="1036"/>
      <c r="BQ136" s="1036"/>
      <c r="BR136" s="1036"/>
      <c r="BS136" s="1036"/>
      <c r="BT136" s="1036"/>
      <c r="BU136" s="1036"/>
      <c r="BV136" s="1036"/>
      <c r="BW136" s="1036"/>
      <c r="BX136" s="1036"/>
      <c r="BY136" s="1036"/>
      <c r="BZ136" s="1036"/>
      <c r="CA136" s="1036"/>
      <c r="CB136" s="1036"/>
      <c r="CC136" s="1036"/>
      <c r="CD136" s="1036"/>
      <c r="CE136" s="1828"/>
      <c r="CF136" s="1828"/>
      <c r="CG136" s="1828"/>
      <c r="CH136" s="1828"/>
      <c r="CI136" s="1828"/>
      <c r="CJ136" s="1828"/>
      <c r="CK136" s="1828"/>
      <c r="CL136" s="1828"/>
      <c r="CM136" s="1828"/>
      <c r="CN136" s="1828"/>
      <c r="CO136" s="1828"/>
      <c r="CP136" s="1828"/>
    </row>
    <row r="137" spans="1:94">
      <c r="A137" s="1036"/>
      <c r="B137" s="1036"/>
      <c r="C137" s="1036"/>
      <c r="D137" s="1036"/>
      <c r="E137" s="1036"/>
      <c r="F137" s="1036"/>
      <c r="G137" s="1036"/>
      <c r="H137" s="1036"/>
      <c r="I137" s="1036"/>
      <c r="J137" s="1828"/>
      <c r="K137" s="1036"/>
      <c r="L137" s="1036"/>
      <c r="M137" s="1036"/>
      <c r="N137" s="1036"/>
      <c r="O137" s="1036"/>
      <c r="P137" s="1036"/>
      <c r="Q137" s="1036"/>
      <c r="R137" s="1036"/>
      <c r="S137" s="1036"/>
      <c r="T137" s="1036"/>
      <c r="U137" s="1036"/>
      <c r="V137" s="1036"/>
      <c r="W137" s="1036"/>
      <c r="X137" s="1036"/>
      <c r="Y137" s="1036"/>
      <c r="Z137" s="1036"/>
      <c r="AA137" s="1036"/>
      <c r="AB137" s="1036"/>
      <c r="AC137" s="1036"/>
      <c r="AD137" s="1036"/>
      <c r="AE137" s="1036"/>
      <c r="AF137" s="1036"/>
      <c r="AG137" s="1036"/>
      <c r="AH137" s="1036"/>
      <c r="AI137" s="1036"/>
      <c r="AJ137" s="1036"/>
      <c r="AK137" s="1036"/>
      <c r="AL137" s="1036"/>
      <c r="AM137" s="1036"/>
      <c r="AN137" s="1036"/>
      <c r="AO137" s="1036"/>
      <c r="AP137" s="1036"/>
      <c r="AQ137" s="1036"/>
      <c r="AR137" s="1036"/>
      <c r="AS137" s="1036"/>
      <c r="AT137" s="1036"/>
      <c r="AU137" s="1036"/>
      <c r="AV137" s="1036"/>
      <c r="AW137" s="1036"/>
      <c r="AX137" s="1036"/>
      <c r="AY137" s="1036"/>
      <c r="AZ137" s="1036"/>
      <c r="BA137" s="1036"/>
      <c r="BB137" s="1036"/>
      <c r="BC137" s="1036"/>
      <c r="BD137" s="1036"/>
      <c r="BE137" s="1036"/>
      <c r="BF137" s="1036"/>
      <c r="BG137" s="1036"/>
      <c r="BH137" s="1036"/>
      <c r="BI137" s="1036"/>
      <c r="BJ137" s="1036"/>
      <c r="BK137" s="1036"/>
      <c r="BL137" s="1036"/>
      <c r="BM137" s="1036"/>
      <c r="BN137" s="1036"/>
      <c r="BO137" s="1036"/>
      <c r="BP137" s="1036"/>
      <c r="BQ137" s="1036"/>
      <c r="BR137" s="1036"/>
      <c r="BS137" s="1036"/>
      <c r="BT137" s="1036"/>
      <c r="BU137" s="1036"/>
      <c r="BV137" s="1036"/>
      <c r="BW137" s="1036"/>
      <c r="BX137" s="1036"/>
      <c r="BY137" s="1036"/>
      <c r="BZ137" s="1036"/>
      <c r="CA137" s="1036"/>
      <c r="CB137" s="1036"/>
      <c r="CC137" s="1036"/>
      <c r="CD137" s="1036"/>
      <c r="CE137" s="1828"/>
      <c r="CF137" s="1828"/>
      <c r="CG137" s="1828"/>
      <c r="CH137" s="1828"/>
      <c r="CI137" s="1828"/>
      <c r="CJ137" s="1828"/>
      <c r="CK137" s="1828"/>
      <c r="CL137" s="1828"/>
      <c r="CM137" s="1828"/>
      <c r="CN137" s="1828"/>
      <c r="CO137" s="1828"/>
      <c r="CP137" s="1828"/>
    </row>
    <row r="138" spans="1:94">
      <c r="A138" s="1036"/>
      <c r="B138" s="1036"/>
      <c r="C138" s="1036"/>
      <c r="D138" s="1036"/>
      <c r="E138" s="1036"/>
      <c r="F138" s="1036"/>
      <c r="G138" s="1036"/>
      <c r="H138" s="1036"/>
      <c r="I138" s="1036"/>
      <c r="J138" s="1828"/>
      <c r="K138" s="1036"/>
      <c r="L138" s="1036"/>
      <c r="M138" s="1036"/>
      <c r="N138" s="1036"/>
      <c r="O138" s="1036"/>
      <c r="P138" s="1036"/>
      <c r="Q138" s="1036"/>
      <c r="R138" s="1036"/>
      <c r="S138" s="1036"/>
      <c r="T138" s="1036"/>
      <c r="U138" s="1036"/>
      <c r="V138" s="1036"/>
      <c r="W138" s="1036"/>
      <c r="X138" s="1036"/>
      <c r="Y138" s="1036"/>
      <c r="Z138" s="1036"/>
      <c r="AA138" s="1036"/>
      <c r="AB138" s="1036"/>
      <c r="AC138" s="1036"/>
      <c r="AD138" s="1036"/>
      <c r="AE138" s="1036"/>
      <c r="AF138" s="1036"/>
      <c r="AG138" s="1036"/>
      <c r="AH138" s="1036"/>
      <c r="AI138" s="1036"/>
      <c r="AJ138" s="1036"/>
      <c r="AK138" s="1036"/>
      <c r="AL138" s="1036"/>
      <c r="AM138" s="1036"/>
      <c r="AN138" s="1036"/>
      <c r="AO138" s="1036"/>
      <c r="AP138" s="1036"/>
      <c r="AQ138" s="1036"/>
      <c r="AR138" s="1036"/>
      <c r="AS138" s="1036"/>
      <c r="AT138" s="1036"/>
      <c r="AU138" s="1036"/>
      <c r="AV138" s="1036"/>
      <c r="AW138" s="1036"/>
      <c r="AX138" s="1036"/>
      <c r="AY138" s="1036"/>
      <c r="AZ138" s="1036"/>
      <c r="BA138" s="1036"/>
      <c r="BB138" s="1036"/>
      <c r="BC138" s="1036"/>
      <c r="BD138" s="1036"/>
      <c r="BE138" s="1036"/>
      <c r="BF138" s="1036"/>
      <c r="BG138" s="1036"/>
      <c r="BH138" s="1036"/>
      <c r="BI138" s="1036"/>
      <c r="BJ138" s="1036"/>
      <c r="BK138" s="1036"/>
      <c r="BL138" s="1036"/>
      <c r="BM138" s="1036"/>
      <c r="BN138" s="1036"/>
      <c r="BO138" s="1036"/>
      <c r="BP138" s="1036"/>
      <c r="BQ138" s="1036"/>
      <c r="BR138" s="1036"/>
      <c r="BS138" s="1036"/>
      <c r="BT138" s="1036"/>
      <c r="BU138" s="1036"/>
      <c r="BV138" s="1036"/>
      <c r="BW138" s="1036"/>
      <c r="BX138" s="1036"/>
      <c r="BY138" s="1036"/>
      <c r="BZ138" s="1036"/>
      <c r="CA138" s="1036"/>
      <c r="CB138" s="1036"/>
      <c r="CC138" s="1036"/>
      <c r="CD138" s="1036"/>
      <c r="CE138" s="1828"/>
      <c r="CF138" s="1828"/>
      <c r="CG138" s="1828"/>
      <c r="CH138" s="1828"/>
      <c r="CI138" s="1828"/>
      <c r="CJ138" s="1828"/>
      <c r="CK138" s="1828"/>
      <c r="CL138" s="1828"/>
      <c r="CM138" s="1828"/>
      <c r="CN138" s="1828"/>
      <c r="CO138" s="1828"/>
      <c r="CP138" s="1828"/>
    </row>
    <row r="139" spans="1:94">
      <c r="A139" s="1036"/>
      <c r="B139" s="1036"/>
      <c r="C139" s="1036"/>
      <c r="D139" s="1036"/>
      <c r="E139" s="1036"/>
      <c r="F139" s="1036"/>
      <c r="G139" s="1036"/>
      <c r="H139" s="1036"/>
      <c r="I139" s="1036"/>
      <c r="J139" s="1828"/>
      <c r="K139" s="1036"/>
      <c r="L139" s="1036"/>
      <c r="M139" s="1036"/>
      <c r="N139" s="1036"/>
      <c r="O139" s="1036"/>
      <c r="P139" s="1036"/>
      <c r="Q139" s="1036"/>
      <c r="R139" s="1036"/>
      <c r="S139" s="1036"/>
      <c r="T139" s="1036"/>
      <c r="U139" s="1036"/>
      <c r="V139" s="1036"/>
      <c r="W139" s="1036"/>
      <c r="X139" s="1036"/>
      <c r="Y139" s="1036"/>
      <c r="Z139" s="1036"/>
      <c r="AA139" s="1036"/>
      <c r="AB139" s="1036"/>
      <c r="AC139" s="1036"/>
      <c r="AD139" s="1036"/>
      <c r="AE139" s="1036"/>
      <c r="AF139" s="1036"/>
      <c r="AG139" s="1036"/>
      <c r="AH139" s="1036"/>
      <c r="AI139" s="1036"/>
      <c r="AJ139" s="1036"/>
      <c r="AK139" s="1036"/>
      <c r="AL139" s="1036"/>
      <c r="AM139" s="1036"/>
      <c r="AN139" s="1036"/>
      <c r="AO139" s="1036"/>
      <c r="AP139" s="1036"/>
      <c r="AQ139" s="1036"/>
      <c r="AR139" s="1036"/>
      <c r="AS139" s="1036"/>
      <c r="AT139" s="1036"/>
      <c r="AU139" s="1036"/>
      <c r="AV139" s="1036"/>
      <c r="AW139" s="1036"/>
      <c r="AX139" s="1036"/>
      <c r="AY139" s="1036"/>
      <c r="AZ139" s="1036"/>
      <c r="BA139" s="1036"/>
      <c r="BB139" s="1036"/>
      <c r="BC139" s="1036"/>
      <c r="BD139" s="1036"/>
      <c r="BE139" s="1036"/>
      <c r="BF139" s="1036"/>
      <c r="BG139" s="1036"/>
      <c r="BH139" s="1036"/>
      <c r="BI139" s="1036"/>
      <c r="BJ139" s="1036"/>
      <c r="BK139" s="1036"/>
      <c r="BL139" s="1036"/>
      <c r="BM139" s="1036"/>
      <c r="BN139" s="1036"/>
      <c r="BO139" s="1036"/>
      <c r="BP139" s="1036"/>
      <c r="BQ139" s="1036"/>
      <c r="BR139" s="1036"/>
      <c r="BS139" s="1036"/>
      <c r="BT139" s="1036"/>
      <c r="BU139" s="1036"/>
      <c r="BV139" s="1036"/>
      <c r="BW139" s="1036"/>
      <c r="BX139" s="1036"/>
      <c r="BY139" s="1036"/>
      <c r="BZ139" s="1036"/>
      <c r="CA139" s="1036"/>
      <c r="CB139" s="1036"/>
      <c r="CC139" s="1036"/>
      <c r="CD139" s="1036"/>
      <c r="CE139" s="1828"/>
      <c r="CF139" s="1828"/>
      <c r="CG139" s="1828"/>
      <c r="CH139" s="1828"/>
      <c r="CI139" s="1828"/>
      <c r="CJ139" s="1828"/>
      <c r="CK139" s="1828"/>
      <c r="CL139" s="1828"/>
      <c r="CM139" s="1828"/>
      <c r="CN139" s="1828"/>
      <c r="CO139" s="1828"/>
      <c r="CP139" s="1828"/>
    </row>
    <row r="140" spans="1:94">
      <c r="A140" s="1036"/>
      <c r="B140" s="1036"/>
      <c r="C140" s="1036"/>
      <c r="D140" s="1036"/>
      <c r="E140" s="1036"/>
      <c r="F140" s="1036"/>
      <c r="G140" s="1036"/>
      <c r="H140" s="1036"/>
      <c r="I140" s="1036"/>
      <c r="J140" s="1828"/>
      <c r="K140" s="1036"/>
      <c r="L140" s="1036"/>
      <c r="M140" s="1036"/>
      <c r="N140" s="1036"/>
      <c r="O140" s="1036"/>
      <c r="P140" s="1036"/>
      <c r="Q140" s="1036"/>
      <c r="R140" s="1036"/>
      <c r="S140" s="1036"/>
      <c r="T140" s="1036"/>
      <c r="U140" s="1036"/>
      <c r="V140" s="1036"/>
      <c r="W140" s="1036"/>
      <c r="X140" s="1036"/>
      <c r="Y140" s="1036"/>
      <c r="Z140" s="1036"/>
      <c r="AA140" s="1036"/>
      <c r="AB140" s="1036"/>
      <c r="AC140" s="1036"/>
      <c r="AD140" s="1036"/>
      <c r="AE140" s="1036"/>
      <c r="AF140" s="1036"/>
      <c r="AG140" s="1036"/>
      <c r="AH140" s="1036"/>
      <c r="AI140" s="1036"/>
      <c r="AJ140" s="1036"/>
      <c r="AK140" s="1036"/>
      <c r="AL140" s="1036"/>
      <c r="AM140" s="1036"/>
      <c r="AN140" s="1036"/>
      <c r="AO140" s="1036"/>
      <c r="AP140" s="1036"/>
      <c r="AQ140" s="1036"/>
      <c r="AR140" s="1036"/>
      <c r="AS140" s="1036"/>
      <c r="AT140" s="1036"/>
      <c r="AU140" s="1036"/>
      <c r="AV140" s="1036"/>
      <c r="AW140" s="1036"/>
      <c r="AX140" s="1036"/>
      <c r="AY140" s="1036"/>
      <c r="AZ140" s="1036"/>
      <c r="BA140" s="1036"/>
      <c r="BB140" s="1036"/>
      <c r="BC140" s="1036"/>
      <c r="BD140" s="1036"/>
      <c r="BE140" s="1036"/>
      <c r="BF140" s="1036"/>
      <c r="BG140" s="1036"/>
      <c r="BH140" s="1036"/>
      <c r="BI140" s="1036"/>
      <c r="BJ140" s="1036"/>
      <c r="BK140" s="1036"/>
      <c r="BL140" s="1036"/>
      <c r="BM140" s="1036"/>
      <c r="BN140" s="1036"/>
      <c r="BO140" s="1036"/>
      <c r="BP140" s="1036"/>
      <c r="BQ140" s="1036"/>
      <c r="BR140" s="1036"/>
      <c r="BS140" s="1036"/>
      <c r="BT140" s="1036"/>
      <c r="BU140" s="1036"/>
      <c r="BV140" s="1036"/>
      <c r="BW140" s="1036"/>
      <c r="BX140" s="1036"/>
      <c r="BY140" s="1036"/>
      <c r="BZ140" s="1036"/>
      <c r="CA140" s="1036"/>
      <c r="CB140" s="1036"/>
      <c r="CC140" s="1036"/>
      <c r="CD140" s="1036"/>
      <c r="CE140" s="1828"/>
      <c r="CF140" s="1828"/>
      <c r="CG140" s="1828"/>
      <c r="CH140" s="1828"/>
      <c r="CI140" s="1828"/>
      <c r="CJ140" s="1828"/>
      <c r="CK140" s="1828"/>
      <c r="CL140" s="1828"/>
      <c r="CM140" s="1828"/>
      <c r="CN140" s="1828"/>
      <c r="CO140" s="1828"/>
      <c r="CP140" s="1828"/>
    </row>
    <row r="141" spans="1:94">
      <c r="A141" s="1036"/>
      <c r="B141" s="1036"/>
      <c r="C141" s="1036"/>
      <c r="D141" s="1036"/>
      <c r="E141" s="1036"/>
      <c r="F141" s="1036"/>
      <c r="G141" s="1036"/>
      <c r="H141" s="1036"/>
      <c r="I141" s="1036"/>
      <c r="J141" s="1828"/>
      <c r="K141" s="1036"/>
      <c r="L141" s="1036"/>
      <c r="M141" s="1036"/>
      <c r="N141" s="1036"/>
      <c r="O141" s="1036"/>
      <c r="P141" s="1036"/>
      <c r="Q141" s="1036"/>
      <c r="R141" s="1036"/>
      <c r="S141" s="1036"/>
      <c r="T141" s="1036"/>
      <c r="U141" s="1036"/>
      <c r="V141" s="1036"/>
      <c r="W141" s="1036"/>
      <c r="X141" s="1036"/>
      <c r="Y141" s="1036"/>
      <c r="Z141" s="1036"/>
      <c r="AA141" s="1036"/>
      <c r="AB141" s="1036"/>
      <c r="AC141" s="1036"/>
      <c r="AD141" s="1036"/>
      <c r="AE141" s="1036"/>
      <c r="AF141" s="1036"/>
      <c r="AG141" s="1036"/>
      <c r="AH141" s="1036"/>
      <c r="AI141" s="1036"/>
      <c r="AJ141" s="1036"/>
      <c r="AK141" s="1036"/>
      <c r="AL141" s="1036"/>
      <c r="AM141" s="1036"/>
      <c r="AN141" s="1036"/>
      <c r="AO141" s="1036"/>
      <c r="AP141" s="1036"/>
      <c r="AQ141" s="1036"/>
      <c r="AR141" s="1036"/>
      <c r="AS141" s="1036"/>
      <c r="AT141" s="1036"/>
      <c r="AU141" s="1036"/>
      <c r="AV141" s="1036"/>
      <c r="AW141" s="1036"/>
      <c r="AX141" s="1036"/>
      <c r="AY141" s="1036"/>
      <c r="AZ141" s="1036"/>
      <c r="BA141" s="1036"/>
      <c r="BB141" s="1036"/>
      <c r="BC141" s="1036"/>
      <c r="BD141" s="1036"/>
      <c r="BE141" s="1036"/>
      <c r="BF141" s="1036"/>
      <c r="BG141" s="1036"/>
      <c r="BH141" s="1036"/>
      <c r="BI141" s="1036"/>
      <c r="BJ141" s="1036"/>
      <c r="BK141" s="1036"/>
      <c r="BL141" s="1036"/>
      <c r="BM141" s="1036"/>
      <c r="BN141" s="1036"/>
      <c r="BO141" s="1036"/>
      <c r="BP141" s="1036"/>
      <c r="BQ141" s="1036"/>
      <c r="BR141" s="1036"/>
      <c r="BS141" s="1036"/>
      <c r="BT141" s="1036"/>
      <c r="BU141" s="1036"/>
      <c r="BV141" s="1036"/>
      <c r="BW141" s="1036"/>
      <c r="BX141" s="1036"/>
      <c r="BY141" s="1036"/>
      <c r="BZ141" s="1036"/>
      <c r="CA141" s="1036"/>
      <c r="CB141" s="1036"/>
      <c r="CC141" s="1036"/>
      <c r="CD141" s="1036"/>
      <c r="CE141" s="1828"/>
      <c r="CF141" s="1828"/>
      <c r="CG141" s="1828"/>
      <c r="CH141" s="1828"/>
      <c r="CI141" s="1828"/>
      <c r="CJ141" s="1828"/>
      <c r="CK141" s="1828"/>
      <c r="CL141" s="1828"/>
      <c r="CM141" s="1828"/>
      <c r="CN141" s="1828"/>
      <c r="CO141" s="1828"/>
      <c r="CP141" s="1828"/>
    </row>
    <row r="142" spans="1:94">
      <c r="A142" s="1036"/>
      <c r="B142" s="1036"/>
      <c r="C142" s="1036"/>
      <c r="D142" s="1036"/>
      <c r="E142" s="1036"/>
      <c r="F142" s="1036"/>
      <c r="G142" s="1036"/>
      <c r="H142" s="1036"/>
      <c r="I142" s="1036"/>
      <c r="J142" s="1828"/>
      <c r="K142" s="1036"/>
      <c r="L142" s="1036"/>
      <c r="M142" s="1036"/>
      <c r="N142" s="1036"/>
      <c r="O142" s="1036"/>
      <c r="P142" s="1036"/>
      <c r="Q142" s="1036"/>
      <c r="R142" s="1036"/>
      <c r="S142" s="1036"/>
      <c r="T142" s="1036"/>
      <c r="U142" s="1036"/>
      <c r="V142" s="1036"/>
      <c r="W142" s="1036"/>
      <c r="X142" s="1036"/>
      <c r="Y142" s="1036"/>
      <c r="Z142" s="1036"/>
      <c r="AA142" s="1036"/>
      <c r="AB142" s="1036"/>
      <c r="AC142" s="1036"/>
      <c r="AD142" s="1036"/>
      <c r="AE142" s="1036"/>
      <c r="AF142" s="1036"/>
      <c r="AG142" s="1036"/>
      <c r="AH142" s="1036"/>
      <c r="AI142" s="1036"/>
      <c r="AJ142" s="1036"/>
      <c r="AK142" s="1036"/>
      <c r="AL142" s="1036"/>
      <c r="AM142" s="1036"/>
      <c r="AN142" s="1036"/>
      <c r="AO142" s="1036"/>
      <c r="AP142" s="1036"/>
      <c r="AQ142" s="1036"/>
      <c r="AR142" s="1036"/>
      <c r="AS142" s="1036"/>
      <c r="AT142" s="1036"/>
      <c r="AU142" s="1036"/>
      <c r="AV142" s="1036"/>
      <c r="AW142" s="1036"/>
      <c r="AX142" s="1036"/>
      <c r="AY142" s="1036"/>
      <c r="AZ142" s="1036"/>
      <c r="BA142" s="1036"/>
      <c r="BB142" s="1036"/>
      <c r="BC142" s="1036"/>
      <c r="BD142" s="1036"/>
      <c r="BE142" s="1036"/>
      <c r="BF142" s="1036"/>
      <c r="BG142" s="1036"/>
      <c r="BH142" s="1036"/>
      <c r="BI142" s="1036"/>
      <c r="BJ142" s="1036"/>
      <c r="BK142" s="1036"/>
      <c r="BL142" s="1036"/>
      <c r="BM142" s="1036"/>
      <c r="BN142" s="1036"/>
      <c r="BO142" s="1036"/>
      <c r="BP142" s="1036"/>
      <c r="BQ142" s="1036"/>
      <c r="BR142" s="1036"/>
      <c r="BS142" s="1036"/>
      <c r="BT142" s="1036"/>
      <c r="BU142" s="1036"/>
      <c r="BV142" s="1036"/>
      <c r="BW142" s="1036"/>
      <c r="BX142" s="1036"/>
      <c r="BY142" s="1036"/>
      <c r="BZ142" s="1036"/>
      <c r="CA142" s="1036"/>
      <c r="CB142" s="1036"/>
      <c r="CC142" s="1036"/>
      <c r="CD142" s="1036"/>
      <c r="CE142" s="1828"/>
      <c r="CF142" s="1828"/>
      <c r="CG142" s="1828"/>
      <c r="CH142" s="1828"/>
      <c r="CI142" s="1828"/>
      <c r="CJ142" s="1828"/>
      <c r="CK142" s="1828"/>
      <c r="CL142" s="1828"/>
      <c r="CM142" s="1828"/>
      <c r="CN142" s="1828"/>
      <c r="CO142" s="1828"/>
      <c r="CP142" s="1828"/>
    </row>
    <row r="143" spans="1:94">
      <c r="A143" s="1036"/>
      <c r="B143" s="1036"/>
      <c r="C143" s="1036"/>
      <c r="D143" s="1036"/>
      <c r="E143" s="1036"/>
      <c r="F143" s="1036"/>
      <c r="G143" s="1036"/>
      <c r="H143" s="1036"/>
      <c r="I143" s="1036"/>
      <c r="J143" s="1828"/>
      <c r="K143" s="1036"/>
      <c r="L143" s="1036"/>
      <c r="M143" s="1036"/>
      <c r="N143" s="1036"/>
      <c r="O143" s="1036"/>
      <c r="P143" s="1036"/>
      <c r="Q143" s="1036"/>
      <c r="R143" s="1036"/>
      <c r="S143" s="1036"/>
      <c r="T143" s="1036"/>
      <c r="U143" s="1036"/>
      <c r="V143" s="1036"/>
      <c r="W143" s="1036"/>
      <c r="X143" s="1036"/>
      <c r="Y143" s="1036"/>
      <c r="Z143" s="1036"/>
      <c r="AA143" s="1036"/>
      <c r="AB143" s="1036"/>
      <c r="AC143" s="1036"/>
      <c r="AD143" s="1036"/>
      <c r="AE143" s="1036"/>
      <c r="AF143" s="1036"/>
      <c r="AG143" s="1036"/>
      <c r="AH143" s="1036"/>
      <c r="AI143" s="1036"/>
      <c r="AJ143" s="1036"/>
      <c r="AK143" s="1036"/>
      <c r="AL143" s="1036"/>
      <c r="AM143" s="1036"/>
      <c r="AN143" s="1036"/>
      <c r="AO143" s="1036"/>
      <c r="AP143" s="1036"/>
      <c r="AQ143" s="1036"/>
      <c r="AR143" s="1036"/>
      <c r="AS143" s="1036"/>
      <c r="AT143" s="1036"/>
      <c r="AU143" s="1036"/>
      <c r="AV143" s="1036"/>
      <c r="AW143" s="1036"/>
      <c r="AX143" s="1036"/>
      <c r="AY143" s="1036"/>
      <c r="AZ143" s="1036"/>
      <c r="BA143" s="1036"/>
      <c r="BB143" s="1036"/>
      <c r="BC143" s="1036"/>
      <c r="BD143" s="1036"/>
      <c r="BE143" s="1036"/>
      <c r="BF143" s="1036"/>
      <c r="BG143" s="1036"/>
      <c r="BH143" s="1036"/>
      <c r="BI143" s="1036"/>
      <c r="BJ143" s="1036"/>
      <c r="BK143" s="1036"/>
      <c r="BL143" s="1036"/>
      <c r="BM143" s="1036"/>
      <c r="BN143" s="1036"/>
      <c r="BO143" s="1036"/>
      <c r="BP143" s="1036"/>
      <c r="BQ143" s="1036"/>
      <c r="BR143" s="1036"/>
      <c r="BS143" s="1036"/>
      <c r="BT143" s="1036"/>
      <c r="BU143" s="1036"/>
      <c r="BV143" s="1036"/>
      <c r="BW143" s="1036"/>
      <c r="BX143" s="1036"/>
      <c r="BY143" s="1036"/>
      <c r="BZ143" s="1036"/>
      <c r="CA143" s="1036"/>
      <c r="CB143" s="1036"/>
      <c r="CC143" s="1036"/>
      <c r="CD143" s="1036"/>
      <c r="CE143" s="1828"/>
      <c r="CF143" s="1828"/>
      <c r="CG143" s="1828"/>
      <c r="CH143" s="1828"/>
      <c r="CI143" s="1828"/>
      <c r="CJ143" s="1828"/>
      <c r="CK143" s="1828"/>
      <c r="CL143" s="1828"/>
      <c r="CM143" s="1828"/>
      <c r="CN143" s="1828"/>
      <c r="CO143" s="1828"/>
      <c r="CP143" s="1828"/>
    </row>
  </sheetData>
  <sheetProtection algorithmName="SHA-512" hashValue="yrdPjNnN0F/QpD/hOa5wtQCB+xsOilqyurvRgM24lBAmXGB+d08pxIOOPzdyT2QjKEHDsOhVvSl873T0Zw5P8w==" saltValue="RLcrl972m1+iP4mv80JlVQ==" spinCount="100000" sheet="1" objects="1" scenarios="1"/>
  <mergeCells count="14">
    <mergeCell ref="A97:CD97"/>
    <mergeCell ref="A23:BR23"/>
    <mergeCell ref="A34:BR34"/>
    <mergeCell ref="A40:BR40"/>
    <mergeCell ref="A93:CO93"/>
    <mergeCell ref="A94:CO94"/>
    <mergeCell ref="A95:CO95"/>
    <mergeCell ref="A96:CO96"/>
    <mergeCell ref="A89:CO89"/>
    <mergeCell ref="A3:E3"/>
    <mergeCell ref="A2:E2"/>
    <mergeCell ref="A5:BR5"/>
    <mergeCell ref="A17:BR17"/>
    <mergeCell ref="A1:CP1"/>
  </mergeCells>
  <pageMargins left="0.7" right="0.7" top="0.75" bottom="0.75" header="0.3" footer="0.3"/>
  <pageSetup paperSize="5" fitToHeight="0" orientation="landscape" r:id="rId1"/>
  <ignoredErrors>
    <ignoredError sqref="E14:G14 D8:F9 D31:F32 D26:F27 E37:G38 E20:G21 E43:G44 E55:G56 E49:G50 E61:G62 E13:G13 H43:H44 H55:H56 H61:H62 I13:I14 I20:I21 I37:I38 I43:I44 I49:I50 I55:I56 I61:I62 H72:H73 H66:H67 I72:I73 I66:I67 J13:J14 H8:H9 I8:I9 J20:J21 H31:H32 I31:I32 J43:J44 J66:J67 I26:I27 J78 J37:J38 J77 J55:J56 I77:I78 I82:I83 J82:J83 I87:I88 J87:J88" formulaRange="1"/>
    <ignoredError sqref="G7 H19:J19 H12:J12 G25 G30 H36:I36 H42:I42 I48 H54:J54 H60:I60 H25 J48 J60 J71 J86 J81 J76" evalError="1"/>
    <ignoredError sqref="G8:G9 H20:H21 H13:H14 G26:G27 G31:G32 H37:H38 H49:H50 H26:H27 J49:J50 J72:J73 J61:J62" evalError="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7111117893"/>
    <pageSetUpPr fitToPage="1"/>
  </sheetPr>
  <dimension ref="A1:CU237"/>
  <sheetViews>
    <sheetView showGridLines="0" zoomScaleNormal="100" workbookViewId="0">
      <pane ySplit="1" topLeftCell="A2" activePane="bottomLeft" state="frozen"/>
      <selection pane="bottomLeft" activeCell="K30" sqref="K30"/>
    </sheetView>
  </sheetViews>
  <sheetFormatPr defaultRowHeight="15"/>
  <cols>
    <col min="1" max="1" width="8.7109375" style="712" customWidth="1"/>
    <col min="2" max="2" width="23.42578125" style="67" customWidth="1"/>
    <col min="3" max="6" width="9.140625" style="67" hidden="1" customWidth="1"/>
    <col min="7" max="7" width="10.7109375" style="67" hidden="1" customWidth="1"/>
    <col min="8" max="8" width="9.42578125" style="67" customWidth="1"/>
    <col min="9" max="10" width="9.42578125" style="754" customWidth="1"/>
    <col min="11" max="11" width="11.7109375" style="1770" customWidth="1"/>
    <col min="12" max="12" width="10.7109375" style="67" hidden="1" customWidth="1"/>
    <col min="13" max="13" width="10.7109375" style="745" hidden="1" customWidth="1"/>
    <col min="14" max="14" width="10.7109375" style="67" hidden="1" customWidth="1"/>
    <col min="15" max="15" width="10.7109375" style="790" hidden="1" customWidth="1"/>
    <col min="16" max="16" width="8.85546875" style="67" hidden="1" customWidth="1"/>
    <col min="17" max="17" width="9.42578125" style="67" hidden="1" customWidth="1"/>
    <col min="18" max="18" width="8.42578125" style="67" hidden="1" customWidth="1"/>
    <col min="19" max="19" width="7.85546875" style="754" hidden="1" customWidth="1"/>
    <col min="20" max="20" width="9.140625" style="754" hidden="1" customWidth="1"/>
    <col min="21" max="22" width="8.7109375" style="754" hidden="1" customWidth="1"/>
    <col min="23" max="24" width="9.140625" style="754" hidden="1" customWidth="1"/>
    <col min="25" max="25" width="8.42578125" style="745" hidden="1" customWidth="1"/>
    <col min="26" max="26" width="10" style="754" hidden="1" customWidth="1"/>
    <col min="27" max="27" width="9.85546875" style="790" hidden="1" customWidth="1"/>
    <col min="28" max="28" width="9.7109375" style="754" hidden="1" customWidth="1"/>
    <col min="29" max="29" width="10.42578125" style="754" hidden="1" customWidth="1"/>
    <col min="30" max="30" width="9.28515625" style="754" hidden="1" customWidth="1"/>
    <col min="31" max="31" width="8.7109375" style="754" hidden="1" customWidth="1"/>
    <col min="32" max="32" width="9.85546875" style="754" hidden="1" customWidth="1"/>
    <col min="33" max="34" width="9.42578125" style="754" hidden="1" customWidth="1"/>
    <col min="35" max="36" width="9.85546875" style="754" hidden="1" customWidth="1"/>
    <col min="37" max="37" width="8.42578125" style="745" hidden="1" customWidth="1"/>
    <col min="38" max="38" width="9.28515625" style="754" hidden="1" customWidth="1"/>
    <col min="39" max="39" width="9.28515625" style="790" hidden="1" customWidth="1"/>
    <col min="40" max="40" width="8.85546875" style="258" hidden="1" customWidth="1"/>
    <col min="41" max="41" width="10.7109375" style="754" hidden="1" customWidth="1"/>
    <col min="42" max="42" width="8.5703125" style="754" bestFit="1" customWidth="1"/>
    <col min="43" max="43" width="8.5703125" style="1770" bestFit="1" customWidth="1"/>
    <col min="44" max="44" width="9.85546875" style="1770" customWidth="1"/>
    <col min="45" max="46" width="9.42578125" style="1770" customWidth="1"/>
    <col min="47" max="48" width="9.85546875" style="1770" customWidth="1"/>
    <col min="49" max="49" width="8.42578125" style="745" customWidth="1"/>
    <col min="50" max="50" width="9.28515625" style="1770" customWidth="1"/>
    <col min="51" max="51" width="9.28515625" style="790" customWidth="1"/>
    <col min="52" max="52" width="8.85546875" style="258" customWidth="1"/>
    <col min="53" max="53" width="10.7109375" style="1770" customWidth="1"/>
    <col min="54" max="54" width="8.42578125" style="1770" bestFit="1" customWidth="1"/>
    <col min="55" max="55" width="8.42578125" style="1770" customWidth="1"/>
    <col min="56" max="56" width="3.28515625" customWidth="1"/>
  </cols>
  <sheetData>
    <row r="1" spans="1:78" s="67" customFormat="1" ht="24">
      <c r="A1" s="2308" t="s">
        <v>1143</v>
      </c>
      <c r="B1" s="2309"/>
      <c r="C1" s="2309"/>
      <c r="D1" s="2309"/>
      <c r="E1" s="2309"/>
      <c r="F1" s="2309"/>
      <c r="G1" s="2309"/>
      <c r="H1" s="2309"/>
      <c r="I1" s="2309"/>
      <c r="J1" s="2309"/>
      <c r="K1" s="2309"/>
      <c r="L1" s="2309"/>
      <c r="M1" s="2309"/>
      <c r="N1" s="2309"/>
      <c r="O1" s="2309"/>
      <c r="P1" s="2309"/>
      <c r="Q1" s="2309"/>
      <c r="R1" s="2309"/>
      <c r="S1" s="2309"/>
      <c r="T1" s="2309"/>
      <c r="U1" s="2309"/>
      <c r="V1" s="2309"/>
      <c r="W1" s="2309"/>
      <c r="X1" s="2309"/>
      <c r="Y1" s="2309"/>
      <c r="Z1" s="2309"/>
      <c r="AA1" s="2309"/>
      <c r="AB1" s="2309"/>
      <c r="AC1" s="2309"/>
      <c r="AD1" s="2309"/>
      <c r="AE1" s="2309"/>
      <c r="AF1" s="2309"/>
      <c r="AG1" s="2309"/>
      <c r="AH1" s="2309"/>
      <c r="AI1" s="2309"/>
      <c r="AJ1" s="2309"/>
      <c r="AK1" s="2309"/>
      <c r="AL1" s="2309"/>
      <c r="AM1" s="2309"/>
      <c r="AN1" s="2309"/>
      <c r="AO1" s="2309"/>
      <c r="AP1" s="2309"/>
      <c r="AQ1" s="2309"/>
      <c r="AR1" s="2309"/>
      <c r="AS1" s="2309"/>
      <c r="AT1" s="2309"/>
      <c r="AU1" s="2309"/>
      <c r="AV1" s="2309"/>
      <c r="AW1" s="2309"/>
      <c r="AX1" s="2309"/>
      <c r="AY1" s="2309"/>
      <c r="AZ1" s="2309"/>
      <c r="BA1" s="2309"/>
      <c r="BB1" s="2309"/>
      <c r="BC1" s="1043"/>
      <c r="BD1" s="1037"/>
      <c r="BE1" s="1037"/>
      <c r="BF1" s="1037"/>
      <c r="BG1" s="1037"/>
      <c r="BH1" s="1037"/>
      <c r="BI1" s="1037"/>
      <c r="BJ1" s="1037"/>
      <c r="BK1" s="1037"/>
      <c r="BL1" s="1037"/>
      <c r="BM1" s="1037"/>
      <c r="BN1" s="1037"/>
      <c r="BO1" s="1037"/>
      <c r="BP1" s="1037"/>
      <c r="BQ1" s="1037"/>
      <c r="BR1" s="1037"/>
      <c r="BS1" s="1037"/>
      <c r="BT1" s="1037"/>
      <c r="BU1" s="1037"/>
      <c r="BV1" s="1037"/>
      <c r="BW1" s="1037"/>
      <c r="BX1" s="1037"/>
      <c r="BY1" s="1037"/>
      <c r="BZ1" s="1037"/>
    </row>
    <row r="2" spans="1:78" s="67" customFormat="1">
      <c r="A2" s="2304" t="s">
        <v>137</v>
      </c>
      <c r="B2" s="2304"/>
      <c r="C2" s="2304"/>
      <c r="D2" s="2304"/>
      <c r="E2" s="2304"/>
      <c r="F2" s="2304"/>
      <c r="G2" s="2304"/>
      <c r="H2" s="2304"/>
      <c r="I2" s="2304"/>
      <c r="J2" s="2304"/>
      <c r="K2" s="2304"/>
      <c r="L2" s="3"/>
      <c r="M2" s="3"/>
      <c r="N2" s="3"/>
      <c r="O2" s="790"/>
      <c r="P2" s="20"/>
      <c r="Q2" s="3"/>
      <c r="S2" s="3"/>
      <c r="T2" s="3"/>
      <c r="U2" s="3"/>
      <c r="V2" s="3"/>
      <c r="W2" s="3"/>
      <c r="X2" s="3"/>
      <c r="Y2" s="3"/>
      <c r="Z2" s="3"/>
      <c r="AA2" s="790"/>
      <c r="AC2" s="3"/>
      <c r="AD2" s="754"/>
      <c r="AE2" s="3"/>
      <c r="AF2" s="3"/>
      <c r="AG2" s="3"/>
      <c r="AH2" s="3"/>
      <c r="AI2" s="3"/>
      <c r="AJ2" s="3"/>
      <c r="AK2" s="3"/>
      <c r="AL2" s="3"/>
      <c r="AM2" s="790"/>
      <c r="AN2" s="1768"/>
      <c r="AO2" s="3"/>
      <c r="AP2" s="754"/>
      <c r="AQ2" s="1801"/>
      <c r="AR2" s="1801"/>
      <c r="AS2" s="1801"/>
      <c r="AT2" s="1801"/>
      <c r="AU2" s="1801"/>
      <c r="AV2" s="1801"/>
      <c r="AW2" s="1801"/>
      <c r="AX2" s="1801"/>
      <c r="AY2" s="790"/>
      <c r="AZ2" s="1768"/>
      <c r="BA2" s="1801"/>
      <c r="BB2" s="1770"/>
      <c r="BC2" s="1037"/>
      <c r="BD2" s="1037"/>
      <c r="BE2" s="1037"/>
      <c r="BF2" s="1037"/>
      <c r="BG2" s="1037"/>
      <c r="BH2" s="1037"/>
      <c r="BI2" s="1037"/>
      <c r="BJ2" s="1037"/>
      <c r="BK2" s="1037"/>
      <c r="BL2" s="1037"/>
      <c r="BM2" s="1037"/>
      <c r="BN2" s="1037"/>
      <c r="BO2" s="1037"/>
      <c r="BP2" s="1037"/>
      <c r="BQ2" s="1037"/>
      <c r="BR2" s="1037"/>
      <c r="BS2" s="1037"/>
      <c r="BT2" s="1037"/>
      <c r="BU2" s="1037"/>
      <c r="BV2" s="1037"/>
      <c r="BW2" s="1037"/>
      <c r="BX2" s="1037"/>
      <c r="BY2" s="1037"/>
      <c r="BZ2" s="1037"/>
    </row>
    <row r="3" spans="1:78" s="67" customFormat="1" ht="15.75" thickBot="1">
      <c r="A3" s="711"/>
      <c r="B3" s="16"/>
      <c r="C3" s="16"/>
      <c r="D3" s="16"/>
      <c r="E3" s="16"/>
      <c r="F3" s="16"/>
      <c r="G3" s="16"/>
      <c r="H3" s="16"/>
      <c r="I3" s="16"/>
      <c r="J3" s="16"/>
      <c r="K3" s="16"/>
      <c r="L3" s="3"/>
      <c r="M3" s="3"/>
      <c r="N3" s="3"/>
      <c r="O3" s="791"/>
      <c r="P3" s="3"/>
      <c r="Q3" s="3"/>
      <c r="S3" s="3"/>
      <c r="T3" s="3"/>
      <c r="U3" s="3"/>
      <c r="V3" s="3"/>
      <c r="W3" s="3"/>
      <c r="X3" s="3"/>
      <c r="Y3" s="3"/>
      <c r="Z3" s="3"/>
      <c r="AA3" s="791"/>
      <c r="AB3" s="3"/>
      <c r="AC3" s="3"/>
      <c r="AD3" s="754"/>
      <c r="AE3" s="3"/>
      <c r="AF3" s="3"/>
      <c r="AG3" s="3"/>
      <c r="AH3" s="3"/>
      <c r="AI3" s="3"/>
      <c r="AJ3" s="3"/>
      <c r="AK3" s="3"/>
      <c r="AL3" s="3"/>
      <c r="AM3" s="791"/>
      <c r="AN3" s="259"/>
      <c r="AO3" s="3"/>
      <c r="AP3" s="754"/>
      <c r="AQ3" s="1801"/>
      <c r="AR3" s="1801"/>
      <c r="AS3" s="1801"/>
      <c r="AT3" s="1801"/>
      <c r="AU3" s="1801"/>
      <c r="AV3" s="1801"/>
      <c r="AW3" s="1801"/>
      <c r="AX3" s="1801"/>
      <c r="AY3" s="791"/>
      <c r="AZ3" s="259"/>
      <c r="BA3" s="1801"/>
      <c r="BB3" s="1770"/>
      <c r="BC3" s="1037"/>
      <c r="BD3" s="1037"/>
      <c r="BE3" s="1037"/>
      <c r="BF3" s="1037"/>
      <c r="BG3" s="1037"/>
      <c r="BH3" s="1037"/>
      <c r="BI3" s="1037"/>
      <c r="BJ3" s="1037"/>
      <c r="BK3" s="1037"/>
      <c r="BL3" s="1037"/>
      <c r="BM3" s="1037"/>
      <c r="BN3" s="1037"/>
      <c r="BO3" s="1037"/>
      <c r="BP3" s="1037"/>
      <c r="BQ3" s="1037"/>
      <c r="BR3" s="1037"/>
      <c r="BS3" s="1037"/>
      <c r="BT3" s="1037"/>
      <c r="BU3" s="1037"/>
      <c r="BV3" s="1037"/>
      <c r="BW3" s="1037"/>
      <c r="BX3" s="1037"/>
      <c r="BY3" s="1037"/>
      <c r="BZ3" s="1037"/>
    </row>
    <row r="4" spans="1:78" ht="15" customHeight="1" thickBot="1">
      <c r="A4" s="710" t="s">
        <v>608</v>
      </c>
      <c r="B4" s="2313" t="s">
        <v>609</v>
      </c>
      <c r="C4" s="2314"/>
      <c r="D4" s="2314"/>
      <c r="E4" s="2314"/>
      <c r="F4" s="2314"/>
      <c r="G4" s="428" t="s">
        <v>485</v>
      </c>
      <c r="H4" s="407" t="s">
        <v>687</v>
      </c>
      <c r="I4" s="440" t="s">
        <v>728</v>
      </c>
      <c r="J4" s="440" t="s">
        <v>1102</v>
      </c>
      <c r="K4" s="440" t="s">
        <v>1101</v>
      </c>
      <c r="L4" s="403" t="s">
        <v>491</v>
      </c>
      <c r="M4" s="141" t="s">
        <v>492</v>
      </c>
      <c r="N4" s="141" t="s">
        <v>493</v>
      </c>
      <c r="O4" s="141" t="s">
        <v>494</v>
      </c>
      <c r="P4" s="141" t="s">
        <v>495</v>
      </c>
      <c r="Q4" s="141" t="s">
        <v>496</v>
      </c>
      <c r="R4" s="142" t="s">
        <v>497</v>
      </c>
      <c r="S4" s="298" t="s">
        <v>668</v>
      </c>
      <c r="T4" s="141" t="s">
        <v>669</v>
      </c>
      <c r="U4" s="141" t="s">
        <v>670</v>
      </c>
      <c r="V4" s="141" t="s">
        <v>671</v>
      </c>
      <c r="W4" s="141" t="s">
        <v>672</v>
      </c>
      <c r="X4" s="141" t="s">
        <v>673</v>
      </c>
      <c r="Y4" s="141" t="s">
        <v>674</v>
      </c>
      <c r="Z4" s="141" t="s">
        <v>701</v>
      </c>
      <c r="AA4" s="141" t="s">
        <v>702</v>
      </c>
      <c r="AB4" s="141" t="s">
        <v>708</v>
      </c>
      <c r="AC4" s="141" t="s">
        <v>710</v>
      </c>
      <c r="AD4" s="142" t="s">
        <v>713</v>
      </c>
      <c r="AE4" s="298" t="s">
        <v>784</v>
      </c>
      <c r="AF4" s="141" t="s">
        <v>785</v>
      </c>
      <c r="AG4" s="141" t="s">
        <v>788</v>
      </c>
      <c r="AH4" s="141" t="s">
        <v>789</v>
      </c>
      <c r="AI4" s="141" t="s">
        <v>790</v>
      </c>
      <c r="AJ4" s="141" t="s">
        <v>791</v>
      </c>
      <c r="AK4" s="141" t="s">
        <v>725</v>
      </c>
      <c r="AL4" s="141" t="s">
        <v>1013</v>
      </c>
      <c r="AM4" s="141" t="s">
        <v>718</v>
      </c>
      <c r="AN4" s="141" t="s">
        <v>715</v>
      </c>
      <c r="AO4" s="141" t="s">
        <v>716</v>
      </c>
      <c r="AP4" s="142" t="s">
        <v>717</v>
      </c>
      <c r="AQ4" s="298" t="s">
        <v>1103</v>
      </c>
      <c r="AR4" s="141" t="s">
        <v>1104</v>
      </c>
      <c r="AS4" s="141" t="s">
        <v>1105</v>
      </c>
      <c r="AT4" s="141" t="s">
        <v>1106</v>
      </c>
      <c r="AU4" s="141" t="s">
        <v>1107</v>
      </c>
      <c r="AV4" s="141" t="s">
        <v>1108</v>
      </c>
      <c r="AW4" s="141" t="s">
        <v>1109</v>
      </c>
      <c r="AX4" s="141" t="s">
        <v>1110</v>
      </c>
      <c r="AY4" s="141" t="s">
        <v>1111</v>
      </c>
      <c r="AZ4" s="141" t="s">
        <v>1112</v>
      </c>
      <c r="BA4" s="141" t="s">
        <v>1113</v>
      </c>
      <c r="BB4" s="142" t="s">
        <v>1114</v>
      </c>
      <c r="BC4" s="1044"/>
      <c r="BD4" s="1037"/>
      <c r="BE4" s="1037"/>
      <c r="BF4" s="1037"/>
      <c r="BG4" s="1037"/>
      <c r="BH4" s="1037"/>
      <c r="BI4" s="1037"/>
      <c r="BJ4" s="1037"/>
      <c r="BK4" s="1037"/>
      <c r="BL4" s="1037"/>
      <c r="BM4" s="1037"/>
      <c r="BN4" s="1037"/>
      <c r="BO4" s="1037"/>
      <c r="BP4" s="1037"/>
      <c r="BQ4" s="1037"/>
      <c r="BR4" s="1037"/>
      <c r="BS4" s="1037"/>
      <c r="BT4" s="1037"/>
      <c r="BU4" s="1037"/>
      <c r="BV4" s="1037"/>
      <c r="BW4" s="1037"/>
      <c r="BX4" s="1037"/>
      <c r="BY4" s="1037"/>
      <c r="BZ4" s="1037"/>
    </row>
    <row r="5" spans="1:78" ht="15" customHeight="1">
      <c r="A5" s="2310" t="s">
        <v>610</v>
      </c>
      <c r="B5" s="695" t="s">
        <v>611</v>
      </c>
      <c r="C5" s="696"/>
      <c r="D5" s="696"/>
      <c r="E5" s="696"/>
      <c r="F5" s="696"/>
      <c r="G5" s="697"/>
      <c r="H5" s="964">
        <v>1199</v>
      </c>
      <c r="I5" s="1539">
        <v>2396</v>
      </c>
      <c r="J5" s="1539">
        <v>2039</v>
      </c>
      <c r="K5" s="713">
        <v>2699</v>
      </c>
      <c r="L5" s="915">
        <v>2094</v>
      </c>
      <c r="M5" s="714">
        <v>2007</v>
      </c>
      <c r="N5" s="714">
        <v>2127</v>
      </c>
      <c r="O5" s="795">
        <v>1806</v>
      </c>
      <c r="P5" s="742">
        <v>1312</v>
      </c>
      <c r="Q5" s="742">
        <v>1181</v>
      </c>
      <c r="R5" s="952">
        <v>1199</v>
      </c>
      <c r="S5" s="742">
        <v>1224</v>
      </c>
      <c r="T5" s="962">
        <v>1380</v>
      </c>
      <c r="U5" s="742">
        <v>1695</v>
      </c>
      <c r="V5" s="795">
        <v>1735</v>
      </c>
      <c r="W5" s="742">
        <v>1823</v>
      </c>
      <c r="X5" s="742">
        <v>1630</v>
      </c>
      <c r="Y5" s="742">
        <v>1228</v>
      </c>
      <c r="Z5" s="714">
        <v>1960</v>
      </c>
      <c r="AA5" s="795">
        <v>2627</v>
      </c>
      <c r="AB5" s="714">
        <v>2982</v>
      </c>
      <c r="AC5" s="714">
        <v>3294</v>
      </c>
      <c r="AD5" s="1535">
        <v>3382</v>
      </c>
      <c r="AE5" s="714">
        <v>3240</v>
      </c>
      <c r="AF5" s="714">
        <v>3293</v>
      </c>
      <c r="AG5" s="714">
        <v>3507</v>
      </c>
      <c r="AH5" s="795">
        <v>3232</v>
      </c>
      <c r="AI5" s="714">
        <v>3149</v>
      </c>
      <c r="AJ5" s="742">
        <v>3062</v>
      </c>
      <c r="AK5" s="742">
        <v>2894</v>
      </c>
      <c r="AL5" s="714">
        <v>2759</v>
      </c>
      <c r="AM5" s="1767">
        <v>2526</v>
      </c>
      <c r="AN5" s="1795">
        <v>2310</v>
      </c>
      <c r="AO5" s="742">
        <v>2057</v>
      </c>
      <c r="AP5" s="952">
        <v>2039</v>
      </c>
      <c r="AQ5" s="742">
        <v>2206</v>
      </c>
      <c r="AR5" s="742">
        <v>2394</v>
      </c>
      <c r="AS5" s="742">
        <v>2417</v>
      </c>
      <c r="AT5" s="1767">
        <v>2473</v>
      </c>
      <c r="AU5" s="2027">
        <v>2699</v>
      </c>
      <c r="AV5" s="2028"/>
      <c r="AW5" s="2028"/>
      <c r="AX5" s="2028"/>
      <c r="AY5" s="2029"/>
      <c r="AZ5" s="2030"/>
      <c r="BA5" s="2028"/>
      <c r="BB5" s="2031"/>
      <c r="BC5" s="1045"/>
      <c r="BD5" s="1037"/>
      <c r="BE5" s="1037"/>
      <c r="BF5" s="1037"/>
      <c r="BG5" s="1037"/>
      <c r="BH5" s="1037"/>
      <c r="BI5" s="1037"/>
      <c r="BJ5" s="1037"/>
      <c r="BK5" s="1037"/>
      <c r="BL5" s="1037"/>
      <c r="BM5" s="1037"/>
      <c r="BN5" s="1037"/>
      <c r="BO5" s="1037"/>
      <c r="BP5" s="1037"/>
      <c r="BQ5" s="1037"/>
      <c r="BR5" s="1037"/>
      <c r="BS5" s="1037"/>
      <c r="BT5" s="1037"/>
      <c r="BU5" s="1037"/>
      <c r="BV5" s="1037"/>
      <c r="BW5" s="1037"/>
      <c r="BX5" s="1037"/>
      <c r="BY5" s="1037"/>
      <c r="BZ5" s="1037"/>
    </row>
    <row r="6" spans="1:78" ht="15" customHeight="1">
      <c r="A6" s="2311"/>
      <c r="B6" s="698" t="s">
        <v>612</v>
      </c>
      <c r="C6" s="699"/>
      <c r="D6" s="699"/>
      <c r="E6" s="699"/>
      <c r="F6" s="699"/>
      <c r="G6" s="700"/>
      <c r="H6" s="965">
        <v>116</v>
      </c>
      <c r="I6" s="1540">
        <v>80</v>
      </c>
      <c r="J6" s="1540">
        <v>80</v>
      </c>
      <c r="K6" s="715">
        <v>87</v>
      </c>
      <c r="L6" s="916">
        <v>109</v>
      </c>
      <c r="M6" s="639">
        <v>108</v>
      </c>
      <c r="N6" s="639">
        <v>108</v>
      </c>
      <c r="O6" s="789">
        <v>109</v>
      </c>
      <c r="P6" s="743">
        <v>111</v>
      </c>
      <c r="Q6" s="743">
        <v>113</v>
      </c>
      <c r="R6" s="891">
        <v>116</v>
      </c>
      <c r="S6" s="743">
        <v>115</v>
      </c>
      <c r="T6" s="871">
        <v>112</v>
      </c>
      <c r="U6" s="743">
        <v>110</v>
      </c>
      <c r="V6" s="789">
        <v>102</v>
      </c>
      <c r="W6" s="743">
        <v>102</v>
      </c>
      <c r="X6" s="743">
        <v>97</v>
      </c>
      <c r="Y6" s="743">
        <v>95</v>
      </c>
      <c r="Z6" s="639">
        <v>90</v>
      </c>
      <c r="AA6" s="789">
        <v>89</v>
      </c>
      <c r="AB6" s="639">
        <v>85</v>
      </c>
      <c r="AC6" s="639">
        <v>82</v>
      </c>
      <c r="AD6" s="1536">
        <v>87</v>
      </c>
      <c r="AE6" s="639">
        <v>89</v>
      </c>
      <c r="AF6" s="639">
        <v>91</v>
      </c>
      <c r="AG6" s="639">
        <v>92</v>
      </c>
      <c r="AH6" s="789">
        <v>89</v>
      </c>
      <c r="AI6" s="639">
        <v>87</v>
      </c>
      <c r="AJ6" s="743">
        <v>84</v>
      </c>
      <c r="AK6" s="743">
        <v>81</v>
      </c>
      <c r="AL6" s="639">
        <v>82</v>
      </c>
      <c r="AM6" s="969">
        <v>85</v>
      </c>
      <c r="AN6" s="1796">
        <v>81</v>
      </c>
      <c r="AO6" s="743">
        <v>81</v>
      </c>
      <c r="AP6" s="891">
        <v>80</v>
      </c>
      <c r="AQ6" s="743">
        <v>78</v>
      </c>
      <c r="AR6" s="743">
        <v>78</v>
      </c>
      <c r="AS6" s="743">
        <v>77</v>
      </c>
      <c r="AT6" s="969">
        <v>82</v>
      </c>
      <c r="AU6" s="995">
        <v>87</v>
      </c>
      <c r="AV6" s="2032"/>
      <c r="AW6" s="2032"/>
      <c r="AX6" s="2032"/>
      <c r="AY6" s="2033"/>
      <c r="AZ6" s="2034"/>
      <c r="BA6" s="2032"/>
      <c r="BB6" s="2035"/>
      <c r="BC6" s="1045"/>
      <c r="BD6" s="1037"/>
      <c r="BE6" s="1037"/>
      <c r="BF6" s="1037"/>
      <c r="BG6" s="1037"/>
      <c r="BH6" s="1037"/>
      <c r="BI6" s="1037"/>
      <c r="BJ6" s="1037"/>
      <c r="BK6" s="1037"/>
      <c r="BL6" s="1037"/>
      <c r="BM6" s="1037"/>
      <c r="BN6" s="1037"/>
      <c r="BO6" s="1037"/>
      <c r="BP6" s="1037"/>
      <c r="BQ6" s="1037"/>
      <c r="BR6" s="1037"/>
      <c r="BS6" s="1037"/>
      <c r="BT6" s="1037"/>
      <c r="BU6" s="1037"/>
      <c r="BV6" s="1037"/>
      <c r="BW6" s="1037"/>
      <c r="BX6" s="1037"/>
      <c r="BY6" s="1037"/>
      <c r="BZ6" s="1037"/>
    </row>
    <row r="7" spans="1:78" ht="15" customHeight="1" thickBot="1">
      <c r="A7" s="2312"/>
      <c r="B7" s="701" t="s">
        <v>613</v>
      </c>
      <c r="C7" s="702"/>
      <c r="D7" s="702"/>
      <c r="E7" s="702"/>
      <c r="F7" s="702"/>
      <c r="G7" s="703"/>
      <c r="H7" s="966">
        <v>10.336206896551724</v>
      </c>
      <c r="I7" s="1541">
        <v>29.95</v>
      </c>
      <c r="J7" s="1541">
        <v>25.487500000000001</v>
      </c>
      <c r="K7" s="717">
        <v>31.022988505747126</v>
      </c>
      <c r="L7" s="917">
        <f>L5/L6</f>
        <v>19.211009174311926</v>
      </c>
      <c r="M7" s="640">
        <f t="shared" ref="M7:R7" si="0">M5/M6</f>
        <v>18.583333333333332</v>
      </c>
      <c r="N7" s="640">
        <f t="shared" si="0"/>
        <v>19.694444444444443</v>
      </c>
      <c r="O7" s="787">
        <f t="shared" si="0"/>
        <v>16.568807339449542</v>
      </c>
      <c r="P7" s="744">
        <f t="shared" si="0"/>
        <v>11.81981981981982</v>
      </c>
      <c r="Q7" s="744">
        <f t="shared" si="0"/>
        <v>10.451327433628318</v>
      </c>
      <c r="R7" s="892">
        <f t="shared" si="0"/>
        <v>10.336206896551724</v>
      </c>
      <c r="S7" s="744">
        <f>S5/S6</f>
        <v>10.643478260869566</v>
      </c>
      <c r="T7" s="874">
        <f t="shared" ref="T7:U7" si="1">T5/T6</f>
        <v>12.321428571428571</v>
      </c>
      <c r="U7" s="744">
        <f t="shared" si="1"/>
        <v>15.409090909090908</v>
      </c>
      <c r="V7" s="787">
        <f t="shared" ref="V7:X7" si="2">V5/V6</f>
        <v>17.009803921568629</v>
      </c>
      <c r="W7" s="744">
        <f t="shared" si="2"/>
        <v>17.872549019607842</v>
      </c>
      <c r="X7" s="744">
        <f t="shared" si="2"/>
        <v>16.804123711340207</v>
      </c>
      <c r="Y7" s="744">
        <f t="shared" ref="Y7:AD7" si="3">Y5/Y6</f>
        <v>12.926315789473684</v>
      </c>
      <c r="Z7" s="640">
        <f t="shared" si="3"/>
        <v>21.777777777777779</v>
      </c>
      <c r="AA7" s="787">
        <f t="shared" si="3"/>
        <v>29.516853932584269</v>
      </c>
      <c r="AB7" s="640">
        <f t="shared" si="3"/>
        <v>35.082352941176474</v>
      </c>
      <c r="AC7" s="1537">
        <f t="shared" si="3"/>
        <v>40.170731707317074</v>
      </c>
      <c r="AD7" s="1538">
        <f t="shared" si="3"/>
        <v>38.873563218390807</v>
      </c>
      <c r="AE7" s="640">
        <f>AE5/AE6</f>
        <v>36.40449438202247</v>
      </c>
      <c r="AF7" s="640">
        <f t="shared" ref="AF7:AP7" si="4">AF5/AF6</f>
        <v>36.18681318681319</v>
      </c>
      <c r="AG7" s="640">
        <f t="shared" si="4"/>
        <v>38.119565217391305</v>
      </c>
      <c r="AH7" s="787">
        <f t="shared" si="4"/>
        <v>36.314606741573037</v>
      </c>
      <c r="AI7" s="640">
        <f t="shared" si="4"/>
        <v>36.195402298850574</v>
      </c>
      <c r="AJ7" s="744">
        <f t="shared" si="4"/>
        <v>36.452380952380949</v>
      </c>
      <c r="AK7" s="744">
        <f t="shared" si="4"/>
        <v>35.728395061728392</v>
      </c>
      <c r="AL7" s="640">
        <f t="shared" si="4"/>
        <v>33.646341463414636</v>
      </c>
      <c r="AM7" s="967">
        <f t="shared" si="4"/>
        <v>29.71764705882353</v>
      </c>
      <c r="AN7" s="1797">
        <f t="shared" si="4"/>
        <v>28.518518518518519</v>
      </c>
      <c r="AO7" s="1915">
        <f t="shared" si="4"/>
        <v>25.395061728395063</v>
      </c>
      <c r="AP7" s="892">
        <f t="shared" si="4"/>
        <v>25.487500000000001</v>
      </c>
      <c r="AQ7" s="744">
        <f>AQ5/AQ6</f>
        <v>28.282051282051281</v>
      </c>
      <c r="AR7" s="744">
        <f t="shared" ref="AR7:BB7" si="5">AR5/AR6</f>
        <v>30.692307692307693</v>
      </c>
      <c r="AS7" s="744">
        <f t="shared" si="5"/>
        <v>31.38961038961039</v>
      </c>
      <c r="AT7" s="967">
        <f t="shared" si="5"/>
        <v>30.158536585365855</v>
      </c>
      <c r="AU7" s="996">
        <f t="shared" si="5"/>
        <v>31.022988505747126</v>
      </c>
      <c r="AV7" s="2036" t="e">
        <f t="shared" si="5"/>
        <v>#DIV/0!</v>
      </c>
      <c r="AW7" s="2036" t="e">
        <f t="shared" si="5"/>
        <v>#DIV/0!</v>
      </c>
      <c r="AX7" s="2036" t="e">
        <f t="shared" si="5"/>
        <v>#DIV/0!</v>
      </c>
      <c r="AY7" s="2037" t="e">
        <f t="shared" si="5"/>
        <v>#DIV/0!</v>
      </c>
      <c r="AZ7" s="2038" t="e">
        <f t="shared" si="5"/>
        <v>#DIV/0!</v>
      </c>
      <c r="BA7" s="2039" t="e">
        <f t="shared" si="5"/>
        <v>#DIV/0!</v>
      </c>
      <c r="BB7" s="2040" t="e">
        <f t="shared" si="5"/>
        <v>#DIV/0!</v>
      </c>
      <c r="BC7" s="1045"/>
      <c r="BD7" s="1037"/>
      <c r="BE7" s="1037"/>
      <c r="BF7" s="1037"/>
      <c r="BG7" s="1037"/>
      <c r="BH7" s="1037"/>
      <c r="BI7" s="1037"/>
      <c r="BJ7" s="1037"/>
      <c r="BK7" s="1037"/>
      <c r="BL7" s="1037"/>
      <c r="BM7" s="1037"/>
      <c r="BN7" s="1037"/>
      <c r="BO7" s="1037"/>
      <c r="BP7" s="1037"/>
      <c r="BQ7" s="1037"/>
      <c r="BR7" s="1037"/>
      <c r="BS7" s="1037"/>
      <c r="BT7" s="1037"/>
      <c r="BU7" s="1037"/>
      <c r="BV7" s="1037"/>
      <c r="BW7" s="1037"/>
      <c r="BX7" s="1037"/>
      <c r="BY7" s="1037"/>
      <c r="BZ7" s="1037"/>
    </row>
    <row r="8" spans="1:78" ht="15" customHeight="1">
      <c r="A8" s="2310" t="s">
        <v>614</v>
      </c>
      <c r="B8" s="695" t="s">
        <v>611</v>
      </c>
      <c r="C8" s="696"/>
      <c r="D8" s="696"/>
      <c r="E8" s="696"/>
      <c r="F8" s="696"/>
      <c r="G8" s="697"/>
      <c r="H8" s="964">
        <v>1042</v>
      </c>
      <c r="I8" s="1539">
        <v>2031</v>
      </c>
      <c r="J8" s="1539">
        <v>1727</v>
      </c>
      <c r="K8" s="713">
        <v>2126</v>
      </c>
      <c r="L8" s="915">
        <v>1499</v>
      </c>
      <c r="M8" s="714">
        <v>1466</v>
      </c>
      <c r="N8" s="714">
        <v>1536</v>
      </c>
      <c r="O8" s="795">
        <v>1570</v>
      </c>
      <c r="P8" s="742">
        <v>1166</v>
      </c>
      <c r="Q8" s="742">
        <v>1111</v>
      </c>
      <c r="R8" s="952">
        <v>1042</v>
      </c>
      <c r="S8" s="742">
        <v>998</v>
      </c>
      <c r="T8" s="962">
        <v>1131</v>
      </c>
      <c r="U8" s="742">
        <v>1257</v>
      </c>
      <c r="V8" s="795">
        <v>1325</v>
      </c>
      <c r="W8" s="742">
        <v>1430</v>
      </c>
      <c r="X8" s="742">
        <v>1357</v>
      </c>
      <c r="Y8" s="742">
        <v>962</v>
      </c>
      <c r="Z8" s="714">
        <v>1496</v>
      </c>
      <c r="AA8" s="795">
        <v>1798</v>
      </c>
      <c r="AB8" s="714">
        <v>1922</v>
      </c>
      <c r="AC8" s="714">
        <v>2097</v>
      </c>
      <c r="AD8" s="1535">
        <v>2003</v>
      </c>
      <c r="AE8" s="714">
        <v>1898</v>
      </c>
      <c r="AF8" s="714">
        <v>1869</v>
      </c>
      <c r="AG8" s="714">
        <v>1830</v>
      </c>
      <c r="AH8" s="795">
        <v>1890</v>
      </c>
      <c r="AI8" s="714">
        <v>2013</v>
      </c>
      <c r="AJ8" s="742">
        <v>1887</v>
      </c>
      <c r="AK8" s="742">
        <v>1818</v>
      </c>
      <c r="AL8" s="714">
        <v>1842</v>
      </c>
      <c r="AM8" s="1767">
        <v>1742</v>
      </c>
      <c r="AN8" s="1795">
        <v>1915</v>
      </c>
      <c r="AO8" s="742">
        <v>1809</v>
      </c>
      <c r="AP8" s="952">
        <v>1727</v>
      </c>
      <c r="AQ8" s="742">
        <v>1783</v>
      </c>
      <c r="AR8" s="742">
        <v>1923</v>
      </c>
      <c r="AS8" s="742">
        <v>2003</v>
      </c>
      <c r="AT8" s="1767">
        <v>2034</v>
      </c>
      <c r="AU8" s="2027">
        <v>2126</v>
      </c>
      <c r="AV8" s="2028"/>
      <c r="AW8" s="2028"/>
      <c r="AX8" s="2028"/>
      <c r="AY8" s="2029"/>
      <c r="AZ8" s="2030"/>
      <c r="BA8" s="2028"/>
      <c r="BB8" s="2031"/>
      <c r="BC8" s="1045"/>
      <c r="BD8" s="1037"/>
      <c r="BE8" s="1037"/>
      <c r="BF8" s="1037"/>
      <c r="BG8" s="1037"/>
      <c r="BH8" s="1037"/>
      <c r="BI8" s="1037"/>
      <c r="BJ8" s="1037"/>
      <c r="BK8" s="1037"/>
      <c r="BL8" s="1037"/>
      <c r="BM8" s="1037"/>
      <c r="BN8" s="1037"/>
      <c r="BO8" s="1037"/>
      <c r="BP8" s="1037"/>
      <c r="BQ8" s="1037"/>
      <c r="BR8" s="1037"/>
      <c r="BS8" s="1037"/>
      <c r="BT8" s="1037"/>
      <c r="BU8" s="1037"/>
      <c r="BV8" s="1037"/>
      <c r="BW8" s="1037"/>
      <c r="BX8" s="1037"/>
      <c r="BY8" s="1037"/>
      <c r="BZ8" s="1037"/>
    </row>
    <row r="9" spans="1:78" ht="15" customHeight="1">
      <c r="A9" s="2311"/>
      <c r="B9" s="698" t="s">
        <v>612</v>
      </c>
      <c r="C9" s="699"/>
      <c r="D9" s="699"/>
      <c r="E9" s="699"/>
      <c r="F9" s="699"/>
      <c r="G9" s="700"/>
      <c r="H9" s="965">
        <v>119</v>
      </c>
      <c r="I9" s="1540">
        <v>99</v>
      </c>
      <c r="J9" s="1540">
        <v>99</v>
      </c>
      <c r="K9" s="715">
        <v>106</v>
      </c>
      <c r="L9" s="916">
        <v>118</v>
      </c>
      <c r="M9" s="639">
        <v>118</v>
      </c>
      <c r="N9" s="639">
        <v>119</v>
      </c>
      <c r="O9" s="789">
        <v>119</v>
      </c>
      <c r="P9" s="743">
        <v>118</v>
      </c>
      <c r="Q9" s="743">
        <v>118</v>
      </c>
      <c r="R9" s="891">
        <v>119</v>
      </c>
      <c r="S9" s="743">
        <v>118</v>
      </c>
      <c r="T9" s="871">
        <v>116</v>
      </c>
      <c r="U9" s="743">
        <v>116</v>
      </c>
      <c r="V9" s="789">
        <v>101</v>
      </c>
      <c r="W9" s="743">
        <v>103</v>
      </c>
      <c r="X9" s="743">
        <v>101</v>
      </c>
      <c r="Y9" s="743">
        <v>102</v>
      </c>
      <c r="Z9" s="639">
        <v>102</v>
      </c>
      <c r="AA9" s="789">
        <v>98</v>
      </c>
      <c r="AB9" s="639">
        <v>95</v>
      </c>
      <c r="AC9" s="639">
        <v>94</v>
      </c>
      <c r="AD9" s="1536">
        <v>97</v>
      </c>
      <c r="AE9" s="639">
        <v>97</v>
      </c>
      <c r="AF9" s="639">
        <v>97</v>
      </c>
      <c r="AG9" s="639">
        <v>98</v>
      </c>
      <c r="AH9" s="789">
        <v>98</v>
      </c>
      <c r="AI9" s="639">
        <v>100</v>
      </c>
      <c r="AJ9" s="743">
        <v>99</v>
      </c>
      <c r="AK9" s="743">
        <v>99</v>
      </c>
      <c r="AL9" s="639">
        <v>99</v>
      </c>
      <c r="AM9" s="969">
        <v>95</v>
      </c>
      <c r="AN9" s="1796">
        <v>94</v>
      </c>
      <c r="AO9" s="743">
        <v>92</v>
      </c>
      <c r="AP9" s="891">
        <v>99</v>
      </c>
      <c r="AQ9" s="743">
        <v>100</v>
      </c>
      <c r="AR9" s="743">
        <v>102</v>
      </c>
      <c r="AS9" s="743">
        <v>103</v>
      </c>
      <c r="AT9" s="969">
        <v>105</v>
      </c>
      <c r="AU9" s="995">
        <v>106</v>
      </c>
      <c r="AV9" s="2032"/>
      <c r="AW9" s="2032"/>
      <c r="AX9" s="2032"/>
      <c r="AY9" s="2033"/>
      <c r="AZ9" s="2034"/>
      <c r="BA9" s="2032"/>
      <c r="BB9" s="2035"/>
      <c r="BC9" s="1045"/>
      <c r="BD9" s="1037"/>
      <c r="BE9" s="1037"/>
      <c r="BF9" s="1037"/>
      <c r="BG9" s="1037"/>
      <c r="BH9" s="1037"/>
      <c r="BI9" s="1037"/>
      <c r="BJ9" s="1037"/>
      <c r="BK9" s="1037"/>
      <c r="BL9" s="1037"/>
      <c r="BM9" s="1037"/>
      <c r="BN9" s="1037"/>
      <c r="BO9" s="1037"/>
      <c r="BP9" s="1037"/>
      <c r="BQ9" s="1037"/>
      <c r="BR9" s="1037"/>
      <c r="BS9" s="1037"/>
      <c r="BT9" s="1037"/>
      <c r="BU9" s="1037"/>
      <c r="BV9" s="1037"/>
      <c r="BW9" s="1037"/>
      <c r="BX9" s="1037"/>
      <c r="BY9" s="1037"/>
      <c r="BZ9" s="1037"/>
    </row>
    <row r="10" spans="1:78" ht="15" customHeight="1" thickBot="1">
      <c r="A10" s="2312"/>
      <c r="B10" s="701" t="s">
        <v>613</v>
      </c>
      <c r="C10" s="702"/>
      <c r="D10" s="702"/>
      <c r="E10" s="702"/>
      <c r="F10" s="702"/>
      <c r="G10" s="703"/>
      <c r="H10" s="966">
        <v>8.7563025210084042</v>
      </c>
      <c r="I10" s="1541">
        <v>20.515151515151516</v>
      </c>
      <c r="J10" s="1541">
        <v>17.444444444444443</v>
      </c>
      <c r="K10" s="717">
        <v>20.056603773584907</v>
      </c>
      <c r="L10" s="917">
        <f t="shared" ref="L10:U10" si="6">L8/L9</f>
        <v>12.703389830508474</v>
      </c>
      <c r="M10" s="640">
        <f t="shared" si="6"/>
        <v>12.423728813559322</v>
      </c>
      <c r="N10" s="640">
        <f t="shared" si="6"/>
        <v>12.907563025210084</v>
      </c>
      <c r="O10" s="787">
        <f t="shared" si="6"/>
        <v>13.193277310924369</v>
      </c>
      <c r="P10" s="744">
        <f t="shared" si="6"/>
        <v>9.8813559322033893</v>
      </c>
      <c r="Q10" s="744">
        <f t="shared" si="6"/>
        <v>9.4152542372881349</v>
      </c>
      <c r="R10" s="892">
        <f t="shared" si="6"/>
        <v>8.7563025210084042</v>
      </c>
      <c r="S10" s="744">
        <f t="shared" si="6"/>
        <v>8.4576271186440675</v>
      </c>
      <c r="T10" s="874">
        <f t="shared" si="6"/>
        <v>9.75</v>
      </c>
      <c r="U10" s="744">
        <f t="shared" si="6"/>
        <v>10.836206896551724</v>
      </c>
      <c r="V10" s="787">
        <f t="shared" ref="V10:X10" si="7">V8/V9</f>
        <v>13.118811881188119</v>
      </c>
      <c r="W10" s="744">
        <f t="shared" si="7"/>
        <v>13.883495145631068</v>
      </c>
      <c r="X10" s="744">
        <f t="shared" si="7"/>
        <v>13.435643564356436</v>
      </c>
      <c r="Y10" s="744">
        <f t="shared" ref="Y10:AJ10" si="8">Y8/Y9</f>
        <v>9.4313725490196081</v>
      </c>
      <c r="Z10" s="640">
        <f t="shared" si="8"/>
        <v>14.666666666666666</v>
      </c>
      <c r="AA10" s="787">
        <f t="shared" si="8"/>
        <v>18.346938775510203</v>
      </c>
      <c r="AB10" s="640">
        <f t="shared" si="8"/>
        <v>20.231578947368423</v>
      </c>
      <c r="AC10" s="640">
        <f t="shared" si="8"/>
        <v>22.308510638297872</v>
      </c>
      <c r="AD10" s="1538">
        <f t="shared" si="8"/>
        <v>20.649484536082475</v>
      </c>
      <c r="AE10" s="640">
        <f t="shared" si="8"/>
        <v>19.567010309278352</v>
      </c>
      <c r="AF10" s="640">
        <f t="shared" si="8"/>
        <v>19.268041237113401</v>
      </c>
      <c r="AG10" s="640">
        <f t="shared" si="8"/>
        <v>18.673469387755102</v>
      </c>
      <c r="AH10" s="787">
        <f t="shared" si="8"/>
        <v>19.285714285714285</v>
      </c>
      <c r="AI10" s="640">
        <f t="shared" si="8"/>
        <v>20.13</v>
      </c>
      <c r="AJ10" s="744">
        <f t="shared" si="8"/>
        <v>19.060606060606062</v>
      </c>
      <c r="AK10" s="744">
        <f t="shared" ref="AK10:AP10" si="9">AK8/AK9</f>
        <v>18.363636363636363</v>
      </c>
      <c r="AL10" s="640">
        <f t="shared" si="9"/>
        <v>18.606060606060606</v>
      </c>
      <c r="AM10" s="967">
        <f t="shared" si="9"/>
        <v>18.336842105263159</v>
      </c>
      <c r="AN10" s="1797">
        <f t="shared" si="9"/>
        <v>20.372340425531913</v>
      </c>
      <c r="AO10" s="744">
        <f t="shared" si="9"/>
        <v>19.663043478260871</v>
      </c>
      <c r="AP10" s="892">
        <f t="shared" si="9"/>
        <v>17.444444444444443</v>
      </c>
      <c r="AQ10" s="744">
        <f t="shared" ref="AQ10:BB10" si="10">AQ8/AQ9</f>
        <v>17.829999999999998</v>
      </c>
      <c r="AR10" s="744">
        <f t="shared" si="10"/>
        <v>18.852941176470587</v>
      </c>
      <c r="AS10" s="744">
        <f t="shared" si="10"/>
        <v>19.446601941747574</v>
      </c>
      <c r="AT10" s="967">
        <f t="shared" si="10"/>
        <v>19.37142857142857</v>
      </c>
      <c r="AU10" s="996">
        <f t="shared" si="10"/>
        <v>20.056603773584907</v>
      </c>
      <c r="AV10" s="2036" t="e">
        <f t="shared" si="10"/>
        <v>#DIV/0!</v>
      </c>
      <c r="AW10" s="2036" t="e">
        <f t="shared" si="10"/>
        <v>#DIV/0!</v>
      </c>
      <c r="AX10" s="2036" t="e">
        <f t="shared" si="10"/>
        <v>#DIV/0!</v>
      </c>
      <c r="AY10" s="2037" t="e">
        <f t="shared" si="10"/>
        <v>#DIV/0!</v>
      </c>
      <c r="AZ10" s="2038" t="e">
        <f t="shared" si="10"/>
        <v>#DIV/0!</v>
      </c>
      <c r="BA10" s="2036" t="e">
        <f t="shared" si="10"/>
        <v>#DIV/0!</v>
      </c>
      <c r="BB10" s="2040" t="e">
        <f t="shared" si="10"/>
        <v>#DIV/0!</v>
      </c>
      <c r="BC10" s="1045"/>
      <c r="BD10" s="1037"/>
      <c r="BE10" s="1037"/>
      <c r="BF10" s="1037"/>
      <c r="BG10" s="1037"/>
      <c r="BH10" s="1037"/>
      <c r="BI10" s="1037"/>
      <c r="BJ10" s="1037"/>
      <c r="BK10" s="1037"/>
      <c r="BL10" s="1037"/>
      <c r="BM10" s="1037"/>
      <c r="BN10" s="1037"/>
      <c r="BO10" s="1037"/>
      <c r="BP10" s="1037"/>
      <c r="BQ10" s="1037"/>
      <c r="BR10" s="1037"/>
      <c r="BS10" s="1037"/>
      <c r="BT10" s="1037"/>
      <c r="BU10" s="1037"/>
      <c r="BV10" s="1037"/>
      <c r="BW10" s="1037"/>
      <c r="BX10" s="1037"/>
      <c r="BY10" s="1037"/>
      <c r="BZ10" s="1037"/>
    </row>
    <row r="11" spans="1:78" ht="15" customHeight="1">
      <c r="A11" s="2310" t="s">
        <v>615</v>
      </c>
      <c r="B11" s="695" t="s">
        <v>611</v>
      </c>
      <c r="C11" s="696"/>
      <c r="D11" s="696"/>
      <c r="E11" s="696"/>
      <c r="F11" s="696"/>
      <c r="G11" s="697"/>
      <c r="H11" s="964">
        <v>354</v>
      </c>
      <c r="I11" s="1539">
        <v>679</v>
      </c>
      <c r="J11" s="1539">
        <v>531</v>
      </c>
      <c r="K11" s="713">
        <v>704</v>
      </c>
      <c r="L11" s="915">
        <v>510</v>
      </c>
      <c r="M11" s="714">
        <v>488</v>
      </c>
      <c r="N11" s="714">
        <v>543</v>
      </c>
      <c r="O11" s="795">
        <v>499</v>
      </c>
      <c r="P11" s="742">
        <v>379</v>
      </c>
      <c r="Q11" s="742">
        <v>348</v>
      </c>
      <c r="R11" s="952">
        <v>354</v>
      </c>
      <c r="S11" s="742">
        <v>404</v>
      </c>
      <c r="T11" s="962">
        <v>539</v>
      </c>
      <c r="U11" s="742">
        <v>614</v>
      </c>
      <c r="V11" s="795">
        <v>684</v>
      </c>
      <c r="W11" s="742">
        <v>652</v>
      </c>
      <c r="X11" s="742">
        <v>528</v>
      </c>
      <c r="Y11" s="742">
        <v>287</v>
      </c>
      <c r="Z11" s="714">
        <v>536</v>
      </c>
      <c r="AA11" s="795">
        <v>682</v>
      </c>
      <c r="AB11" s="714">
        <v>738</v>
      </c>
      <c r="AC11" s="714">
        <v>835</v>
      </c>
      <c r="AD11" s="1535">
        <v>829</v>
      </c>
      <c r="AE11" s="714">
        <v>783</v>
      </c>
      <c r="AF11" s="714">
        <v>833</v>
      </c>
      <c r="AG11" s="714">
        <v>822</v>
      </c>
      <c r="AH11" s="795">
        <v>731</v>
      </c>
      <c r="AI11" s="714">
        <v>742</v>
      </c>
      <c r="AJ11" s="742">
        <v>761</v>
      </c>
      <c r="AK11" s="742">
        <v>761</v>
      </c>
      <c r="AL11" s="714">
        <v>770</v>
      </c>
      <c r="AM11" s="1767">
        <v>814</v>
      </c>
      <c r="AN11" s="1795">
        <v>780</v>
      </c>
      <c r="AO11" s="742">
        <v>621</v>
      </c>
      <c r="AP11" s="952">
        <v>531</v>
      </c>
      <c r="AQ11" s="742">
        <v>546</v>
      </c>
      <c r="AR11" s="742">
        <v>658</v>
      </c>
      <c r="AS11" s="742">
        <v>732</v>
      </c>
      <c r="AT11" s="1767">
        <v>765</v>
      </c>
      <c r="AU11" s="2027">
        <v>704</v>
      </c>
      <c r="AV11" s="2028"/>
      <c r="AW11" s="2028"/>
      <c r="AX11" s="2028"/>
      <c r="AY11" s="2029"/>
      <c r="AZ11" s="2030"/>
      <c r="BA11" s="2028"/>
      <c r="BB11" s="2031"/>
      <c r="BC11" s="1045"/>
      <c r="BD11" s="1037"/>
      <c r="BE11" s="1037"/>
      <c r="BF11" s="1037"/>
      <c r="BG11" s="1037"/>
      <c r="BH11" s="1037"/>
      <c r="BI11" s="1037"/>
      <c r="BJ11" s="1037"/>
      <c r="BK11" s="1037"/>
      <c r="BL11" s="1037"/>
      <c r="BM11" s="1037"/>
      <c r="BN11" s="1037"/>
      <c r="BO11" s="1037"/>
      <c r="BP11" s="1037"/>
      <c r="BQ11" s="1037"/>
      <c r="BR11" s="1037"/>
      <c r="BS11" s="1037"/>
      <c r="BT11" s="1037"/>
      <c r="BU11" s="1037"/>
      <c r="BV11" s="1037"/>
      <c r="BW11" s="1037"/>
      <c r="BX11" s="1037"/>
      <c r="BY11" s="1037"/>
      <c r="BZ11" s="1037"/>
    </row>
    <row r="12" spans="1:78" ht="15" customHeight="1">
      <c r="A12" s="2311"/>
      <c r="B12" s="698" t="s">
        <v>612</v>
      </c>
      <c r="C12" s="699"/>
      <c r="D12" s="699"/>
      <c r="E12" s="699"/>
      <c r="F12" s="699"/>
      <c r="G12" s="700"/>
      <c r="H12" s="965">
        <v>41</v>
      </c>
      <c r="I12" s="1540">
        <v>37</v>
      </c>
      <c r="J12" s="1540">
        <v>37</v>
      </c>
      <c r="K12" s="715">
        <v>39</v>
      </c>
      <c r="L12" s="916">
        <v>44</v>
      </c>
      <c r="M12" s="639">
        <v>45</v>
      </c>
      <c r="N12" s="639">
        <v>45</v>
      </c>
      <c r="O12" s="789">
        <v>46</v>
      </c>
      <c r="P12" s="743">
        <v>46</v>
      </c>
      <c r="Q12" s="743">
        <v>48</v>
      </c>
      <c r="R12" s="891">
        <v>41</v>
      </c>
      <c r="S12" s="743">
        <v>41</v>
      </c>
      <c r="T12" s="871">
        <v>45</v>
      </c>
      <c r="U12" s="743">
        <v>45</v>
      </c>
      <c r="V12" s="789">
        <v>42</v>
      </c>
      <c r="W12" s="743">
        <v>43</v>
      </c>
      <c r="X12" s="743">
        <v>43</v>
      </c>
      <c r="Y12" s="743">
        <v>44</v>
      </c>
      <c r="Z12" s="639">
        <v>46</v>
      </c>
      <c r="AA12" s="789">
        <v>47</v>
      </c>
      <c r="AB12" s="639">
        <v>45</v>
      </c>
      <c r="AC12" s="639">
        <v>43</v>
      </c>
      <c r="AD12" s="1536">
        <v>42</v>
      </c>
      <c r="AE12" s="639">
        <v>41</v>
      </c>
      <c r="AF12" s="639">
        <v>39</v>
      </c>
      <c r="AG12" s="639">
        <v>41</v>
      </c>
      <c r="AH12" s="789">
        <v>41</v>
      </c>
      <c r="AI12" s="639">
        <v>43</v>
      </c>
      <c r="AJ12" s="743">
        <v>44</v>
      </c>
      <c r="AK12" s="743">
        <v>44</v>
      </c>
      <c r="AL12" s="639">
        <v>44</v>
      </c>
      <c r="AM12" s="969">
        <v>44</v>
      </c>
      <c r="AN12" s="1796">
        <v>44</v>
      </c>
      <c r="AO12" s="743">
        <v>46</v>
      </c>
      <c r="AP12" s="891">
        <v>37</v>
      </c>
      <c r="AQ12" s="743">
        <v>38</v>
      </c>
      <c r="AR12" s="743">
        <v>36</v>
      </c>
      <c r="AS12" s="743">
        <v>40</v>
      </c>
      <c r="AT12" s="969">
        <v>41</v>
      </c>
      <c r="AU12" s="995">
        <v>39</v>
      </c>
      <c r="AV12" s="2032"/>
      <c r="AW12" s="2032"/>
      <c r="AX12" s="2032"/>
      <c r="AY12" s="2033"/>
      <c r="AZ12" s="2034"/>
      <c r="BA12" s="2032"/>
      <c r="BB12" s="2035"/>
      <c r="BC12" s="1045"/>
      <c r="BD12" s="1037"/>
      <c r="BE12" s="1037"/>
      <c r="BF12" s="1037"/>
      <c r="BG12" s="1037"/>
      <c r="BH12" s="1037"/>
      <c r="BI12" s="1037"/>
      <c r="BJ12" s="1037"/>
      <c r="BK12" s="1037"/>
      <c r="BL12" s="1037"/>
      <c r="BM12" s="1037"/>
      <c r="BN12" s="1037"/>
      <c r="BO12" s="1037"/>
      <c r="BP12" s="1037"/>
      <c r="BQ12" s="1037"/>
      <c r="BR12" s="1037"/>
      <c r="BS12" s="1037"/>
      <c r="BT12" s="1037"/>
      <c r="BU12" s="1037"/>
      <c r="BV12" s="1037"/>
      <c r="BW12" s="1037"/>
      <c r="BX12" s="1037"/>
      <c r="BY12" s="1037"/>
      <c r="BZ12" s="1037"/>
    </row>
    <row r="13" spans="1:78" ht="15" customHeight="1" thickBot="1">
      <c r="A13" s="2312"/>
      <c r="B13" s="701" t="s">
        <v>613</v>
      </c>
      <c r="C13" s="702"/>
      <c r="D13" s="702"/>
      <c r="E13" s="702"/>
      <c r="F13" s="702"/>
      <c r="G13" s="703"/>
      <c r="H13" s="966">
        <v>8.6341463414634152</v>
      </c>
      <c r="I13" s="1541">
        <v>18.351351351351351</v>
      </c>
      <c r="J13" s="1541">
        <v>14.351351351351351</v>
      </c>
      <c r="K13" s="717">
        <v>18.051282051282051</v>
      </c>
      <c r="L13" s="917">
        <f t="shared" ref="L13:U13" si="11">L11/L12</f>
        <v>11.590909090909092</v>
      </c>
      <c r="M13" s="640">
        <f t="shared" si="11"/>
        <v>10.844444444444445</v>
      </c>
      <c r="N13" s="640">
        <f t="shared" si="11"/>
        <v>12.066666666666666</v>
      </c>
      <c r="O13" s="787">
        <f t="shared" si="11"/>
        <v>10.847826086956522</v>
      </c>
      <c r="P13" s="744">
        <f t="shared" si="11"/>
        <v>8.2391304347826093</v>
      </c>
      <c r="Q13" s="744">
        <f t="shared" si="11"/>
        <v>7.25</v>
      </c>
      <c r="R13" s="892">
        <f t="shared" si="11"/>
        <v>8.6341463414634152</v>
      </c>
      <c r="S13" s="744">
        <f t="shared" si="11"/>
        <v>9.8536585365853657</v>
      </c>
      <c r="T13" s="874">
        <f t="shared" si="11"/>
        <v>11.977777777777778</v>
      </c>
      <c r="U13" s="744">
        <f t="shared" si="11"/>
        <v>13.644444444444444</v>
      </c>
      <c r="V13" s="787">
        <f t="shared" ref="V13:X13" si="12">V11/V12</f>
        <v>16.285714285714285</v>
      </c>
      <c r="W13" s="744">
        <f t="shared" si="12"/>
        <v>15.162790697674419</v>
      </c>
      <c r="X13" s="744">
        <f t="shared" si="12"/>
        <v>12.279069767441861</v>
      </c>
      <c r="Y13" s="744">
        <f t="shared" ref="Y13:AJ13" si="13">Y11/Y12</f>
        <v>6.5227272727272725</v>
      </c>
      <c r="Z13" s="640">
        <f t="shared" si="13"/>
        <v>11.652173913043478</v>
      </c>
      <c r="AA13" s="787">
        <f t="shared" si="13"/>
        <v>14.51063829787234</v>
      </c>
      <c r="AB13" s="640">
        <f t="shared" si="13"/>
        <v>16.399999999999999</v>
      </c>
      <c r="AC13" s="640">
        <f t="shared" si="13"/>
        <v>19.418604651162791</v>
      </c>
      <c r="AD13" s="1538">
        <f t="shared" si="13"/>
        <v>19.738095238095237</v>
      </c>
      <c r="AE13" s="640">
        <f t="shared" si="13"/>
        <v>19.097560975609756</v>
      </c>
      <c r="AF13" s="640">
        <f t="shared" si="13"/>
        <v>21.358974358974358</v>
      </c>
      <c r="AG13" s="640">
        <f t="shared" si="13"/>
        <v>20.048780487804876</v>
      </c>
      <c r="AH13" s="787">
        <f t="shared" si="13"/>
        <v>17.829268292682926</v>
      </c>
      <c r="AI13" s="640">
        <f t="shared" si="13"/>
        <v>17.255813953488371</v>
      </c>
      <c r="AJ13" s="744">
        <f t="shared" si="13"/>
        <v>17.295454545454547</v>
      </c>
      <c r="AK13" s="744">
        <f t="shared" ref="AK13:AP13" si="14">AK11/AK12</f>
        <v>17.295454545454547</v>
      </c>
      <c r="AL13" s="640">
        <f t="shared" si="14"/>
        <v>17.5</v>
      </c>
      <c r="AM13" s="967">
        <f t="shared" si="14"/>
        <v>18.5</v>
      </c>
      <c r="AN13" s="1797">
        <f t="shared" si="14"/>
        <v>17.727272727272727</v>
      </c>
      <c r="AO13" s="744">
        <f t="shared" si="14"/>
        <v>13.5</v>
      </c>
      <c r="AP13" s="892">
        <f t="shared" si="14"/>
        <v>14.351351351351351</v>
      </c>
      <c r="AQ13" s="744">
        <f t="shared" ref="AQ13:BB13" si="15">AQ11/AQ12</f>
        <v>14.368421052631579</v>
      </c>
      <c r="AR13" s="744">
        <f t="shared" si="15"/>
        <v>18.277777777777779</v>
      </c>
      <c r="AS13" s="744">
        <f t="shared" si="15"/>
        <v>18.3</v>
      </c>
      <c r="AT13" s="967">
        <f t="shared" si="15"/>
        <v>18.658536585365855</v>
      </c>
      <c r="AU13" s="996">
        <f t="shared" si="15"/>
        <v>18.051282051282051</v>
      </c>
      <c r="AV13" s="2036" t="e">
        <f t="shared" si="15"/>
        <v>#DIV/0!</v>
      </c>
      <c r="AW13" s="2036" t="e">
        <f t="shared" si="15"/>
        <v>#DIV/0!</v>
      </c>
      <c r="AX13" s="2036" t="e">
        <f t="shared" si="15"/>
        <v>#DIV/0!</v>
      </c>
      <c r="AY13" s="2037" t="e">
        <f t="shared" si="15"/>
        <v>#DIV/0!</v>
      </c>
      <c r="AZ13" s="2038" t="e">
        <f t="shared" si="15"/>
        <v>#DIV/0!</v>
      </c>
      <c r="BA13" s="2036" t="e">
        <f t="shared" si="15"/>
        <v>#DIV/0!</v>
      </c>
      <c r="BB13" s="2040" t="e">
        <f t="shared" si="15"/>
        <v>#DIV/0!</v>
      </c>
      <c r="BC13" s="1045"/>
      <c r="BD13" s="1037"/>
      <c r="BE13" s="1037"/>
      <c r="BF13" s="1037"/>
      <c r="BG13" s="1037"/>
      <c r="BH13" s="1037"/>
      <c r="BI13" s="1037"/>
      <c r="BJ13" s="1037"/>
      <c r="BK13" s="1037"/>
      <c r="BL13" s="1037"/>
      <c r="BM13" s="1037"/>
      <c r="BN13" s="1037"/>
      <c r="BO13" s="1037"/>
      <c r="BP13" s="1037"/>
      <c r="BQ13" s="1037"/>
      <c r="BR13" s="1037"/>
      <c r="BS13" s="1037"/>
      <c r="BT13" s="1037"/>
      <c r="BU13" s="1037"/>
      <c r="BV13" s="1037"/>
      <c r="BW13" s="1037"/>
      <c r="BX13" s="1037"/>
      <c r="BY13" s="1037"/>
      <c r="BZ13" s="1037"/>
    </row>
    <row r="14" spans="1:78" ht="15" customHeight="1">
      <c r="A14" s="2310" t="s">
        <v>616</v>
      </c>
      <c r="B14" s="695" t="s">
        <v>611</v>
      </c>
      <c r="C14" s="696"/>
      <c r="D14" s="696"/>
      <c r="E14" s="696"/>
      <c r="F14" s="696"/>
      <c r="G14" s="697"/>
      <c r="H14" s="964">
        <v>534</v>
      </c>
      <c r="I14" s="1539">
        <v>1172</v>
      </c>
      <c r="J14" s="1539">
        <v>1033</v>
      </c>
      <c r="K14" s="713">
        <v>1091</v>
      </c>
      <c r="L14" s="915">
        <v>620</v>
      </c>
      <c r="M14" s="714">
        <v>589</v>
      </c>
      <c r="N14" s="714">
        <v>676</v>
      </c>
      <c r="O14" s="795">
        <v>647</v>
      </c>
      <c r="P14" s="742">
        <v>517</v>
      </c>
      <c r="Q14" s="742">
        <v>532</v>
      </c>
      <c r="R14" s="952">
        <v>534</v>
      </c>
      <c r="S14" s="742">
        <v>573</v>
      </c>
      <c r="T14" s="962">
        <v>633</v>
      </c>
      <c r="U14" s="742">
        <v>766</v>
      </c>
      <c r="V14" s="795">
        <v>795</v>
      </c>
      <c r="W14" s="742">
        <v>812</v>
      </c>
      <c r="X14" s="742">
        <v>709</v>
      </c>
      <c r="Y14" s="742">
        <v>381</v>
      </c>
      <c r="Z14" s="714">
        <v>659</v>
      </c>
      <c r="AA14" s="795">
        <v>884</v>
      </c>
      <c r="AB14" s="714">
        <v>1091</v>
      </c>
      <c r="AC14" s="714">
        <v>1304</v>
      </c>
      <c r="AD14" s="1535">
        <v>1312</v>
      </c>
      <c r="AE14" s="714">
        <v>1304</v>
      </c>
      <c r="AF14" s="714">
        <v>1443</v>
      </c>
      <c r="AG14" s="714">
        <v>1527</v>
      </c>
      <c r="AH14" s="795">
        <v>1558</v>
      </c>
      <c r="AI14" s="714">
        <v>1676</v>
      </c>
      <c r="AJ14" s="742">
        <v>1602</v>
      </c>
      <c r="AK14" s="742">
        <v>1591</v>
      </c>
      <c r="AL14" s="714">
        <v>1390</v>
      </c>
      <c r="AM14" s="1767">
        <v>1287</v>
      </c>
      <c r="AN14" s="1795">
        <v>1259</v>
      </c>
      <c r="AO14" s="742">
        <v>1144</v>
      </c>
      <c r="AP14" s="952">
        <v>1033</v>
      </c>
      <c r="AQ14" s="742">
        <v>1006</v>
      </c>
      <c r="AR14" s="742">
        <v>1038</v>
      </c>
      <c r="AS14" s="742">
        <v>1094</v>
      </c>
      <c r="AT14" s="1767">
        <v>1073</v>
      </c>
      <c r="AU14" s="2027">
        <v>1091</v>
      </c>
      <c r="AV14" s="2028"/>
      <c r="AW14" s="2028"/>
      <c r="AX14" s="2028"/>
      <c r="AY14" s="2029"/>
      <c r="AZ14" s="2030"/>
      <c r="BA14" s="2028"/>
      <c r="BB14" s="2031"/>
      <c r="BC14" s="1045"/>
      <c r="BD14" s="1037"/>
      <c r="BE14" s="1037"/>
      <c r="BF14" s="1037"/>
      <c r="BG14" s="1037"/>
      <c r="BH14" s="1037"/>
      <c r="BI14" s="1037"/>
      <c r="BJ14" s="1037"/>
      <c r="BK14" s="1037"/>
      <c r="BL14" s="1037"/>
      <c r="BM14" s="1037"/>
      <c r="BN14" s="1037"/>
      <c r="BO14" s="1037"/>
      <c r="BP14" s="1037"/>
      <c r="BQ14" s="1037"/>
      <c r="BR14" s="1037"/>
      <c r="BS14" s="1037"/>
      <c r="BT14" s="1037"/>
      <c r="BU14" s="1037"/>
      <c r="BV14" s="1037"/>
      <c r="BW14" s="1037"/>
      <c r="BX14" s="1037"/>
      <c r="BY14" s="1037"/>
      <c r="BZ14" s="1037"/>
    </row>
    <row r="15" spans="1:78" ht="15" customHeight="1">
      <c r="A15" s="2311"/>
      <c r="B15" s="698" t="s">
        <v>612</v>
      </c>
      <c r="C15" s="699"/>
      <c r="D15" s="699"/>
      <c r="E15" s="699"/>
      <c r="F15" s="699"/>
      <c r="G15" s="700"/>
      <c r="H15" s="965">
        <v>47</v>
      </c>
      <c r="I15" s="1540">
        <v>31</v>
      </c>
      <c r="J15" s="1540">
        <v>31</v>
      </c>
      <c r="K15" s="715">
        <v>36</v>
      </c>
      <c r="L15" s="916">
        <v>45</v>
      </c>
      <c r="M15" s="639">
        <v>43</v>
      </c>
      <c r="N15" s="639">
        <v>43</v>
      </c>
      <c r="O15" s="789">
        <v>42</v>
      </c>
      <c r="P15" s="743">
        <v>44</v>
      </c>
      <c r="Q15" s="743">
        <v>45</v>
      </c>
      <c r="R15" s="891">
        <v>47</v>
      </c>
      <c r="S15" s="743">
        <v>47</v>
      </c>
      <c r="T15" s="871">
        <v>47</v>
      </c>
      <c r="U15" s="743">
        <v>47</v>
      </c>
      <c r="V15" s="789">
        <v>47</v>
      </c>
      <c r="W15" s="743">
        <v>46</v>
      </c>
      <c r="X15" s="743">
        <v>47</v>
      </c>
      <c r="Y15" s="743">
        <v>46</v>
      </c>
      <c r="Z15" s="639">
        <v>46</v>
      </c>
      <c r="AA15" s="789">
        <v>46</v>
      </c>
      <c r="AB15" s="639">
        <v>45</v>
      </c>
      <c r="AC15" s="639">
        <v>43</v>
      </c>
      <c r="AD15" s="1536">
        <v>41</v>
      </c>
      <c r="AE15" s="639">
        <v>39</v>
      </c>
      <c r="AF15" s="639">
        <v>40</v>
      </c>
      <c r="AG15" s="639">
        <v>37</v>
      </c>
      <c r="AH15" s="789">
        <v>38</v>
      </c>
      <c r="AI15" s="639">
        <v>37</v>
      </c>
      <c r="AJ15" s="743">
        <v>35</v>
      </c>
      <c r="AK15" s="743">
        <v>36</v>
      </c>
      <c r="AL15" s="639">
        <v>39</v>
      </c>
      <c r="AM15" s="969">
        <v>37</v>
      </c>
      <c r="AN15" s="1796">
        <v>37</v>
      </c>
      <c r="AO15" s="743">
        <v>35</v>
      </c>
      <c r="AP15" s="891">
        <v>31</v>
      </c>
      <c r="AQ15" s="743">
        <v>32</v>
      </c>
      <c r="AR15" s="743">
        <v>36</v>
      </c>
      <c r="AS15" s="743">
        <v>37</v>
      </c>
      <c r="AT15" s="969">
        <v>37</v>
      </c>
      <c r="AU15" s="995">
        <v>36</v>
      </c>
      <c r="AV15" s="2032"/>
      <c r="AW15" s="2032"/>
      <c r="AX15" s="2032"/>
      <c r="AY15" s="2033"/>
      <c r="AZ15" s="2034"/>
      <c r="BA15" s="2032"/>
      <c r="BB15" s="2035"/>
      <c r="BC15" s="1045"/>
      <c r="BD15" s="1037"/>
      <c r="BE15" s="1037"/>
      <c r="BF15" s="1037"/>
      <c r="BG15" s="1037"/>
      <c r="BH15" s="1037"/>
      <c r="BI15" s="1037"/>
      <c r="BJ15" s="1037"/>
      <c r="BK15" s="1037"/>
      <c r="BL15" s="1037"/>
      <c r="BM15" s="1037"/>
      <c r="BN15" s="1037"/>
      <c r="BO15" s="1037"/>
      <c r="BP15" s="1037"/>
      <c r="BQ15" s="1037"/>
      <c r="BR15" s="1037"/>
      <c r="BS15" s="1037"/>
      <c r="BT15" s="1037"/>
      <c r="BU15" s="1037"/>
      <c r="BV15" s="1037"/>
      <c r="BW15" s="1037"/>
      <c r="BX15" s="1037"/>
      <c r="BY15" s="1037"/>
      <c r="BZ15" s="1037"/>
    </row>
    <row r="16" spans="1:78" ht="15" customHeight="1" thickBot="1">
      <c r="A16" s="2312"/>
      <c r="B16" s="701" t="s">
        <v>613</v>
      </c>
      <c r="C16" s="702"/>
      <c r="D16" s="702"/>
      <c r="E16" s="702"/>
      <c r="F16" s="702"/>
      <c r="G16" s="703"/>
      <c r="H16" s="966">
        <v>11.361702127659575</v>
      </c>
      <c r="I16" s="1541">
        <v>37.806451612903224</v>
      </c>
      <c r="J16" s="1541">
        <v>33.322580645161288</v>
      </c>
      <c r="K16" s="717">
        <v>30.305555555555557</v>
      </c>
      <c r="L16" s="917">
        <f t="shared" ref="L16:U16" si="16">L14/L15</f>
        <v>13.777777777777779</v>
      </c>
      <c r="M16" s="640">
        <f t="shared" si="16"/>
        <v>13.697674418604651</v>
      </c>
      <c r="N16" s="640">
        <f t="shared" si="16"/>
        <v>15.720930232558139</v>
      </c>
      <c r="O16" s="787">
        <f t="shared" si="16"/>
        <v>15.404761904761905</v>
      </c>
      <c r="P16" s="744">
        <f t="shared" si="16"/>
        <v>11.75</v>
      </c>
      <c r="Q16" s="744">
        <f t="shared" si="16"/>
        <v>11.822222222222223</v>
      </c>
      <c r="R16" s="892">
        <f t="shared" si="16"/>
        <v>11.361702127659575</v>
      </c>
      <c r="S16" s="744">
        <f t="shared" si="16"/>
        <v>12.191489361702128</v>
      </c>
      <c r="T16" s="874">
        <f t="shared" si="16"/>
        <v>13.468085106382979</v>
      </c>
      <c r="U16" s="744">
        <f t="shared" si="16"/>
        <v>16.297872340425531</v>
      </c>
      <c r="V16" s="787">
        <f t="shared" ref="V16:X16" si="17">V14/V15</f>
        <v>16.914893617021278</v>
      </c>
      <c r="W16" s="744">
        <f t="shared" si="17"/>
        <v>17.652173913043477</v>
      </c>
      <c r="X16" s="744">
        <f t="shared" si="17"/>
        <v>15.085106382978724</v>
      </c>
      <c r="Y16" s="744">
        <f t="shared" ref="Y16:AJ16" si="18">Y14/Y15</f>
        <v>8.2826086956521738</v>
      </c>
      <c r="Z16" s="640">
        <f t="shared" si="18"/>
        <v>14.326086956521738</v>
      </c>
      <c r="AA16" s="787">
        <f t="shared" si="18"/>
        <v>19.217391304347824</v>
      </c>
      <c r="AB16" s="640">
        <f t="shared" si="18"/>
        <v>24.244444444444444</v>
      </c>
      <c r="AC16" s="640">
        <f t="shared" si="18"/>
        <v>30.325581395348838</v>
      </c>
      <c r="AD16" s="1538">
        <f t="shared" si="18"/>
        <v>32</v>
      </c>
      <c r="AE16" s="640">
        <f t="shared" si="18"/>
        <v>33.435897435897438</v>
      </c>
      <c r="AF16" s="640">
        <f t="shared" si="18"/>
        <v>36.075000000000003</v>
      </c>
      <c r="AG16" s="640">
        <f t="shared" si="18"/>
        <v>41.270270270270274</v>
      </c>
      <c r="AH16" s="787">
        <f t="shared" si="18"/>
        <v>41</v>
      </c>
      <c r="AI16" s="640">
        <f t="shared" si="18"/>
        <v>45.297297297297298</v>
      </c>
      <c r="AJ16" s="744">
        <f t="shared" si="18"/>
        <v>45.771428571428572</v>
      </c>
      <c r="AK16" s="744">
        <f t="shared" ref="AK16:AP16" si="19">AK14/AK15</f>
        <v>44.194444444444443</v>
      </c>
      <c r="AL16" s="640">
        <f t="shared" si="19"/>
        <v>35.641025641025642</v>
      </c>
      <c r="AM16" s="967">
        <f t="shared" si="19"/>
        <v>34.783783783783782</v>
      </c>
      <c r="AN16" s="1797">
        <f t="shared" si="19"/>
        <v>34.027027027027025</v>
      </c>
      <c r="AO16" s="744">
        <f t="shared" si="19"/>
        <v>32.685714285714283</v>
      </c>
      <c r="AP16" s="892">
        <f t="shared" si="19"/>
        <v>33.322580645161288</v>
      </c>
      <c r="AQ16" s="744">
        <f t="shared" ref="AQ16:BB16" si="20">AQ14/AQ15</f>
        <v>31.4375</v>
      </c>
      <c r="AR16" s="744">
        <f t="shared" si="20"/>
        <v>28.833333333333332</v>
      </c>
      <c r="AS16" s="744">
        <f t="shared" si="20"/>
        <v>29.567567567567568</v>
      </c>
      <c r="AT16" s="967">
        <f t="shared" si="20"/>
        <v>29</v>
      </c>
      <c r="AU16" s="996">
        <f t="shared" si="20"/>
        <v>30.305555555555557</v>
      </c>
      <c r="AV16" s="2036" t="e">
        <f t="shared" si="20"/>
        <v>#DIV/0!</v>
      </c>
      <c r="AW16" s="2036" t="e">
        <f t="shared" si="20"/>
        <v>#DIV/0!</v>
      </c>
      <c r="AX16" s="2036" t="e">
        <f t="shared" si="20"/>
        <v>#DIV/0!</v>
      </c>
      <c r="AY16" s="2037" t="e">
        <f t="shared" si="20"/>
        <v>#DIV/0!</v>
      </c>
      <c r="AZ16" s="2038" t="e">
        <f t="shared" si="20"/>
        <v>#DIV/0!</v>
      </c>
      <c r="BA16" s="2036" t="e">
        <f t="shared" si="20"/>
        <v>#DIV/0!</v>
      </c>
      <c r="BB16" s="2040" t="e">
        <f t="shared" si="20"/>
        <v>#DIV/0!</v>
      </c>
      <c r="BC16" s="1045"/>
      <c r="BD16" s="1037"/>
      <c r="BE16" s="1037"/>
      <c r="BF16" s="1037"/>
      <c r="BG16" s="1037"/>
      <c r="BH16" s="1037"/>
      <c r="BI16" s="1037"/>
      <c r="BJ16" s="1037"/>
      <c r="BK16" s="1037"/>
      <c r="BL16" s="1037"/>
      <c r="BM16" s="1037"/>
      <c r="BN16" s="1037"/>
      <c r="BO16" s="1037"/>
      <c r="BP16" s="1037"/>
      <c r="BQ16" s="1037"/>
      <c r="BR16" s="1037"/>
      <c r="BS16" s="1037"/>
      <c r="BT16" s="1037"/>
      <c r="BU16" s="1037"/>
      <c r="BV16" s="1037"/>
      <c r="BW16" s="1037"/>
      <c r="BX16" s="1037"/>
      <c r="BY16" s="1037"/>
      <c r="BZ16" s="1037"/>
    </row>
    <row r="17" spans="1:78" ht="15" customHeight="1">
      <c r="A17" s="2310" t="s">
        <v>617</v>
      </c>
      <c r="B17" s="695" t="s">
        <v>611</v>
      </c>
      <c r="C17" s="696"/>
      <c r="D17" s="696"/>
      <c r="E17" s="696"/>
      <c r="F17" s="696"/>
      <c r="G17" s="697"/>
      <c r="H17" s="964">
        <v>1029</v>
      </c>
      <c r="I17" s="1539">
        <v>2268</v>
      </c>
      <c r="J17" s="1539">
        <v>1722</v>
      </c>
      <c r="K17" s="713">
        <v>2217</v>
      </c>
      <c r="L17" s="915">
        <v>1757</v>
      </c>
      <c r="M17" s="714">
        <v>1692</v>
      </c>
      <c r="N17" s="714">
        <v>1913</v>
      </c>
      <c r="O17" s="795">
        <v>1648</v>
      </c>
      <c r="P17" s="742">
        <v>1161</v>
      </c>
      <c r="Q17" s="742">
        <v>1054</v>
      </c>
      <c r="R17" s="952">
        <v>1029</v>
      </c>
      <c r="S17" s="742">
        <v>996</v>
      </c>
      <c r="T17" s="962">
        <v>1167</v>
      </c>
      <c r="U17" s="742">
        <v>1355</v>
      </c>
      <c r="V17" s="795">
        <v>1412</v>
      </c>
      <c r="W17" s="742">
        <v>1476</v>
      </c>
      <c r="X17" s="742">
        <v>1343</v>
      </c>
      <c r="Y17" s="742">
        <v>931</v>
      </c>
      <c r="Z17" s="714">
        <v>1611</v>
      </c>
      <c r="AA17" s="795">
        <v>1934</v>
      </c>
      <c r="AB17" s="714">
        <v>1950</v>
      </c>
      <c r="AC17" s="714">
        <v>2235</v>
      </c>
      <c r="AD17" s="1535">
        <v>2142</v>
      </c>
      <c r="AE17" s="714">
        <v>2169</v>
      </c>
      <c r="AF17" s="714">
        <v>2468</v>
      </c>
      <c r="AG17" s="714">
        <v>2779</v>
      </c>
      <c r="AH17" s="795">
        <v>2869</v>
      </c>
      <c r="AI17" s="714">
        <v>3157</v>
      </c>
      <c r="AJ17" s="742">
        <v>2922</v>
      </c>
      <c r="AK17" s="742">
        <v>2715</v>
      </c>
      <c r="AL17" s="714">
        <v>2588</v>
      </c>
      <c r="AM17" s="1767">
        <v>2392</v>
      </c>
      <c r="AN17" s="1795">
        <v>2409</v>
      </c>
      <c r="AO17" s="742">
        <v>2036</v>
      </c>
      <c r="AP17" s="952">
        <v>1722</v>
      </c>
      <c r="AQ17" s="742">
        <v>1801</v>
      </c>
      <c r="AR17" s="742">
        <v>1891</v>
      </c>
      <c r="AS17" s="742">
        <v>1976</v>
      </c>
      <c r="AT17" s="1767">
        <v>2140</v>
      </c>
      <c r="AU17" s="2027">
        <v>2217</v>
      </c>
      <c r="AV17" s="2028"/>
      <c r="AW17" s="2028"/>
      <c r="AX17" s="2028"/>
      <c r="AY17" s="2029"/>
      <c r="AZ17" s="2030"/>
      <c r="BA17" s="2028"/>
      <c r="BB17" s="2031"/>
      <c r="BC17" s="1045"/>
      <c r="BD17" s="1037"/>
      <c r="BE17" s="1037"/>
      <c r="BF17" s="1037"/>
      <c r="BG17" s="1037"/>
      <c r="BH17" s="1037"/>
      <c r="BI17" s="1037"/>
      <c r="BJ17" s="1037"/>
      <c r="BK17" s="1037"/>
      <c r="BL17" s="1037"/>
      <c r="BM17" s="1037"/>
      <c r="BN17" s="1037"/>
      <c r="BO17" s="1037"/>
      <c r="BP17" s="1037"/>
      <c r="BQ17" s="1037"/>
      <c r="BR17" s="1037"/>
      <c r="BS17" s="1037"/>
      <c r="BT17" s="1037"/>
      <c r="BU17" s="1037"/>
      <c r="BV17" s="1037"/>
      <c r="BW17" s="1037"/>
      <c r="BX17" s="1037"/>
      <c r="BY17" s="1037"/>
      <c r="BZ17" s="1037"/>
    </row>
    <row r="18" spans="1:78" ht="15" customHeight="1">
      <c r="A18" s="2311"/>
      <c r="B18" s="698" t="s">
        <v>612</v>
      </c>
      <c r="C18" s="699"/>
      <c r="D18" s="699"/>
      <c r="E18" s="699"/>
      <c r="F18" s="699"/>
      <c r="G18" s="700"/>
      <c r="H18" s="965">
        <v>138</v>
      </c>
      <c r="I18" s="1540">
        <v>122</v>
      </c>
      <c r="J18" s="1540">
        <v>122</v>
      </c>
      <c r="K18" s="715">
        <v>123</v>
      </c>
      <c r="L18" s="916">
        <v>137</v>
      </c>
      <c r="M18" s="639">
        <v>136</v>
      </c>
      <c r="N18" s="639">
        <v>134</v>
      </c>
      <c r="O18" s="789">
        <v>133</v>
      </c>
      <c r="P18" s="743">
        <v>136</v>
      </c>
      <c r="Q18" s="743">
        <v>139</v>
      </c>
      <c r="R18" s="891">
        <v>138</v>
      </c>
      <c r="S18" s="743">
        <v>136</v>
      </c>
      <c r="T18" s="871">
        <v>137</v>
      </c>
      <c r="U18" s="743">
        <v>136</v>
      </c>
      <c r="V18" s="789">
        <v>135</v>
      </c>
      <c r="W18" s="743">
        <v>134</v>
      </c>
      <c r="X18" s="743">
        <v>131</v>
      </c>
      <c r="Y18" s="743">
        <v>129</v>
      </c>
      <c r="Z18" s="639">
        <v>128</v>
      </c>
      <c r="AA18" s="789">
        <v>125</v>
      </c>
      <c r="AB18" s="639">
        <v>120</v>
      </c>
      <c r="AC18" s="639">
        <v>121</v>
      </c>
      <c r="AD18" s="1536">
        <v>125</v>
      </c>
      <c r="AE18" s="639">
        <v>121</v>
      </c>
      <c r="AF18" s="639">
        <v>123</v>
      </c>
      <c r="AG18" s="639">
        <v>126</v>
      </c>
      <c r="AH18" s="789">
        <v>123</v>
      </c>
      <c r="AI18" s="639">
        <v>123</v>
      </c>
      <c r="AJ18" s="743">
        <v>117</v>
      </c>
      <c r="AK18" s="743">
        <v>119</v>
      </c>
      <c r="AL18" s="639">
        <v>119</v>
      </c>
      <c r="AM18" s="969">
        <v>114</v>
      </c>
      <c r="AN18" s="1796">
        <v>111</v>
      </c>
      <c r="AO18" s="743">
        <v>113</v>
      </c>
      <c r="AP18" s="891">
        <v>122</v>
      </c>
      <c r="AQ18" s="743">
        <v>121</v>
      </c>
      <c r="AR18" s="743">
        <v>122</v>
      </c>
      <c r="AS18" s="743">
        <v>122</v>
      </c>
      <c r="AT18" s="969">
        <v>120</v>
      </c>
      <c r="AU18" s="995">
        <v>123</v>
      </c>
      <c r="AV18" s="2032"/>
      <c r="AW18" s="2032"/>
      <c r="AX18" s="2032"/>
      <c r="AY18" s="2033"/>
      <c r="AZ18" s="2034"/>
      <c r="BA18" s="2032"/>
      <c r="BB18" s="2035"/>
      <c r="BC18" s="1045"/>
      <c r="BD18" s="1037"/>
      <c r="BE18" s="1037"/>
      <c r="BF18" s="1037"/>
      <c r="BG18" s="1037"/>
      <c r="BH18" s="1037"/>
      <c r="BI18" s="1037"/>
      <c r="BJ18" s="1037"/>
      <c r="BK18" s="1037"/>
      <c r="BL18" s="1037"/>
      <c r="BM18" s="1037"/>
      <c r="BN18" s="1037"/>
      <c r="BO18" s="1037"/>
      <c r="BP18" s="1037"/>
      <c r="BQ18" s="1037"/>
      <c r="BR18" s="1037"/>
      <c r="BS18" s="1037"/>
      <c r="BT18" s="1037"/>
      <c r="BU18" s="1037"/>
      <c r="BV18" s="1037"/>
      <c r="BW18" s="1037"/>
      <c r="BX18" s="1037"/>
      <c r="BY18" s="1037"/>
      <c r="BZ18" s="1037"/>
    </row>
    <row r="19" spans="1:78" ht="15" customHeight="1" thickBot="1">
      <c r="A19" s="2312"/>
      <c r="B19" s="701" t="s">
        <v>613</v>
      </c>
      <c r="C19" s="702"/>
      <c r="D19" s="702"/>
      <c r="E19" s="702"/>
      <c r="F19" s="702"/>
      <c r="G19" s="703"/>
      <c r="H19" s="966">
        <v>7.4565217391304346</v>
      </c>
      <c r="I19" s="1541">
        <v>18.590163934426229</v>
      </c>
      <c r="J19" s="1541">
        <v>14.114754098360656</v>
      </c>
      <c r="K19" s="717">
        <v>18.024390243902438</v>
      </c>
      <c r="L19" s="917">
        <f t="shared" ref="L19:U19" si="21">L17/L18</f>
        <v>12.824817518248175</v>
      </c>
      <c r="M19" s="640">
        <f t="shared" si="21"/>
        <v>12.441176470588236</v>
      </c>
      <c r="N19" s="640">
        <f t="shared" si="21"/>
        <v>14.276119402985074</v>
      </c>
      <c r="O19" s="787">
        <f t="shared" si="21"/>
        <v>12.390977443609023</v>
      </c>
      <c r="P19" s="744">
        <f t="shared" si="21"/>
        <v>8.5367647058823533</v>
      </c>
      <c r="Q19" s="744">
        <f t="shared" si="21"/>
        <v>7.5827338129496402</v>
      </c>
      <c r="R19" s="892">
        <f t="shared" si="21"/>
        <v>7.4565217391304346</v>
      </c>
      <c r="S19" s="744">
        <f t="shared" si="21"/>
        <v>7.3235294117647056</v>
      </c>
      <c r="T19" s="874">
        <f t="shared" si="21"/>
        <v>8.5182481751824817</v>
      </c>
      <c r="U19" s="744">
        <f t="shared" si="21"/>
        <v>9.9632352941176467</v>
      </c>
      <c r="V19" s="787">
        <f t="shared" ref="V19:X19" si="22">V17/V18</f>
        <v>10.459259259259259</v>
      </c>
      <c r="W19" s="744">
        <f t="shared" si="22"/>
        <v>11.014925373134329</v>
      </c>
      <c r="X19" s="744">
        <f t="shared" si="22"/>
        <v>10.251908396946565</v>
      </c>
      <c r="Y19" s="744">
        <f t="shared" ref="Y19:AJ19" si="23">Y17/Y18</f>
        <v>7.2170542635658919</v>
      </c>
      <c r="Z19" s="640">
        <f t="shared" si="23"/>
        <v>12.5859375</v>
      </c>
      <c r="AA19" s="787">
        <f t="shared" si="23"/>
        <v>15.472</v>
      </c>
      <c r="AB19" s="640">
        <f t="shared" si="23"/>
        <v>16.25</v>
      </c>
      <c r="AC19" s="640">
        <f t="shared" si="23"/>
        <v>18.471074380165291</v>
      </c>
      <c r="AD19" s="1538">
        <f t="shared" si="23"/>
        <v>17.135999999999999</v>
      </c>
      <c r="AE19" s="640">
        <f t="shared" si="23"/>
        <v>17.925619834710744</v>
      </c>
      <c r="AF19" s="640">
        <f t="shared" si="23"/>
        <v>20.065040650406505</v>
      </c>
      <c r="AG19" s="640">
        <f t="shared" si="23"/>
        <v>22.055555555555557</v>
      </c>
      <c r="AH19" s="787">
        <f t="shared" si="23"/>
        <v>23.325203252032519</v>
      </c>
      <c r="AI19" s="640">
        <f t="shared" si="23"/>
        <v>25.666666666666668</v>
      </c>
      <c r="AJ19" s="744">
        <f t="shared" si="23"/>
        <v>24.974358974358974</v>
      </c>
      <c r="AK19" s="744">
        <f t="shared" ref="AK19:AP19" si="24">AK17/AK18</f>
        <v>22.815126050420169</v>
      </c>
      <c r="AL19" s="640">
        <f t="shared" si="24"/>
        <v>21.747899159663866</v>
      </c>
      <c r="AM19" s="967">
        <f t="shared" si="24"/>
        <v>20.982456140350877</v>
      </c>
      <c r="AN19" s="1797">
        <f t="shared" si="24"/>
        <v>21.702702702702702</v>
      </c>
      <c r="AO19" s="744">
        <f t="shared" si="24"/>
        <v>18.017699115044248</v>
      </c>
      <c r="AP19" s="892">
        <f t="shared" si="24"/>
        <v>14.114754098360656</v>
      </c>
      <c r="AQ19" s="744">
        <f t="shared" ref="AQ19:BB19" si="25">AQ17/AQ18</f>
        <v>14.884297520661157</v>
      </c>
      <c r="AR19" s="744">
        <f t="shared" si="25"/>
        <v>15.5</v>
      </c>
      <c r="AS19" s="744">
        <f t="shared" si="25"/>
        <v>16.196721311475411</v>
      </c>
      <c r="AT19" s="967">
        <f t="shared" si="25"/>
        <v>17.833333333333332</v>
      </c>
      <c r="AU19" s="996">
        <f t="shared" si="25"/>
        <v>18.024390243902438</v>
      </c>
      <c r="AV19" s="2036" t="e">
        <f t="shared" si="25"/>
        <v>#DIV/0!</v>
      </c>
      <c r="AW19" s="2036" t="e">
        <f t="shared" si="25"/>
        <v>#DIV/0!</v>
      </c>
      <c r="AX19" s="2036" t="e">
        <f t="shared" si="25"/>
        <v>#DIV/0!</v>
      </c>
      <c r="AY19" s="2037" t="e">
        <f t="shared" si="25"/>
        <v>#DIV/0!</v>
      </c>
      <c r="AZ19" s="2038" t="e">
        <f t="shared" si="25"/>
        <v>#DIV/0!</v>
      </c>
      <c r="BA19" s="2036" t="e">
        <f t="shared" si="25"/>
        <v>#DIV/0!</v>
      </c>
      <c r="BB19" s="2040" t="e">
        <f t="shared" si="25"/>
        <v>#DIV/0!</v>
      </c>
      <c r="BC19" s="1045"/>
      <c r="BD19" s="1037"/>
      <c r="BE19" s="1037"/>
      <c r="BF19" s="1037"/>
      <c r="BG19" s="1037"/>
      <c r="BH19" s="1037"/>
      <c r="BI19" s="1037"/>
      <c r="BJ19" s="1037"/>
      <c r="BK19" s="1037"/>
      <c r="BL19" s="1037"/>
      <c r="BM19" s="1037"/>
      <c r="BN19" s="1037"/>
      <c r="BO19" s="1037"/>
      <c r="BP19" s="1037"/>
      <c r="BQ19" s="1037"/>
      <c r="BR19" s="1037"/>
      <c r="BS19" s="1037"/>
      <c r="BT19" s="1037"/>
      <c r="BU19" s="1037"/>
      <c r="BV19" s="1037"/>
      <c r="BW19" s="1037"/>
      <c r="BX19" s="1037"/>
      <c r="BY19" s="1037"/>
      <c r="BZ19" s="1037"/>
    </row>
    <row r="20" spans="1:78" ht="15" customHeight="1">
      <c r="A20" s="2310" t="s">
        <v>618</v>
      </c>
      <c r="B20" s="695" t="s">
        <v>611</v>
      </c>
      <c r="C20" s="696"/>
      <c r="D20" s="696"/>
      <c r="E20" s="696"/>
      <c r="F20" s="696"/>
      <c r="G20" s="697"/>
      <c r="H20" s="964">
        <v>693</v>
      </c>
      <c r="I20" s="1539">
        <v>2022</v>
      </c>
      <c r="J20" s="1539">
        <v>1837</v>
      </c>
      <c r="K20" s="713">
        <v>2176</v>
      </c>
      <c r="L20" s="915">
        <v>846</v>
      </c>
      <c r="M20" s="714">
        <v>846</v>
      </c>
      <c r="N20" s="714">
        <v>900</v>
      </c>
      <c r="O20" s="795">
        <v>803</v>
      </c>
      <c r="P20" s="742">
        <v>684</v>
      </c>
      <c r="Q20" s="742">
        <v>662</v>
      </c>
      <c r="R20" s="952">
        <v>693</v>
      </c>
      <c r="S20" s="742">
        <v>645</v>
      </c>
      <c r="T20" s="962">
        <v>725</v>
      </c>
      <c r="U20" s="742">
        <v>770</v>
      </c>
      <c r="V20" s="795">
        <v>788</v>
      </c>
      <c r="W20" s="742">
        <v>771</v>
      </c>
      <c r="X20" s="742">
        <v>723</v>
      </c>
      <c r="Y20" s="742">
        <v>542</v>
      </c>
      <c r="Z20" s="714">
        <v>906</v>
      </c>
      <c r="AA20" s="795">
        <v>1064</v>
      </c>
      <c r="AB20" s="714">
        <v>1241</v>
      </c>
      <c r="AC20" s="714">
        <v>1364</v>
      </c>
      <c r="AD20" s="1535">
        <v>1431</v>
      </c>
      <c r="AE20" s="714">
        <v>1491</v>
      </c>
      <c r="AF20" s="714">
        <v>1713</v>
      </c>
      <c r="AG20" s="714">
        <v>1831</v>
      </c>
      <c r="AH20" s="795">
        <v>1775</v>
      </c>
      <c r="AI20" s="714">
        <v>1885</v>
      </c>
      <c r="AJ20" s="742">
        <v>1949</v>
      </c>
      <c r="AK20" s="742">
        <v>1957</v>
      </c>
      <c r="AL20" s="714">
        <v>2030</v>
      </c>
      <c r="AM20" s="1767">
        <v>2060</v>
      </c>
      <c r="AN20" s="1795">
        <v>1977</v>
      </c>
      <c r="AO20" s="742">
        <v>1849</v>
      </c>
      <c r="AP20" s="952">
        <v>1837</v>
      </c>
      <c r="AQ20" s="742">
        <v>1959</v>
      </c>
      <c r="AR20" s="742">
        <v>2064</v>
      </c>
      <c r="AS20" s="742">
        <v>2074</v>
      </c>
      <c r="AT20" s="1767">
        <v>2071</v>
      </c>
      <c r="AU20" s="2027">
        <v>2176</v>
      </c>
      <c r="AV20" s="2028"/>
      <c r="AW20" s="2028"/>
      <c r="AX20" s="2028"/>
      <c r="AY20" s="2029"/>
      <c r="AZ20" s="2030"/>
      <c r="BA20" s="2028"/>
      <c r="BB20" s="2031"/>
      <c r="BC20" s="1045"/>
      <c r="BD20" s="1037"/>
      <c r="BE20" s="1037"/>
      <c r="BF20" s="1037"/>
      <c r="BG20" s="1037"/>
      <c r="BH20" s="1037"/>
      <c r="BI20" s="1037"/>
      <c r="BJ20" s="1037"/>
      <c r="BK20" s="1037"/>
      <c r="BL20" s="1037"/>
      <c r="BM20" s="1037"/>
      <c r="BN20" s="1037"/>
      <c r="BO20" s="1037"/>
      <c r="BP20" s="1037"/>
      <c r="BQ20" s="1037"/>
      <c r="BR20" s="1037"/>
      <c r="BS20" s="1037"/>
      <c r="BT20" s="1037"/>
      <c r="BU20" s="1037"/>
      <c r="BV20" s="1037"/>
      <c r="BW20" s="1037"/>
      <c r="BX20" s="1037"/>
      <c r="BY20" s="1037"/>
      <c r="BZ20" s="1037"/>
    </row>
    <row r="21" spans="1:78" ht="15" customHeight="1">
      <c r="A21" s="2311"/>
      <c r="B21" s="698" t="s">
        <v>612</v>
      </c>
      <c r="C21" s="699"/>
      <c r="D21" s="699"/>
      <c r="E21" s="699"/>
      <c r="F21" s="699"/>
      <c r="G21" s="700"/>
      <c r="H21" s="965">
        <v>69</v>
      </c>
      <c r="I21" s="1540">
        <v>60</v>
      </c>
      <c r="J21" s="1540">
        <v>60</v>
      </c>
      <c r="K21" s="715">
        <v>53</v>
      </c>
      <c r="L21" s="916">
        <v>62</v>
      </c>
      <c r="M21" s="639">
        <v>62</v>
      </c>
      <c r="N21" s="639">
        <v>64</v>
      </c>
      <c r="O21" s="789">
        <v>68</v>
      </c>
      <c r="P21" s="743">
        <v>68</v>
      </c>
      <c r="Q21" s="743">
        <v>68</v>
      </c>
      <c r="R21" s="891">
        <v>69</v>
      </c>
      <c r="S21" s="743">
        <v>69</v>
      </c>
      <c r="T21" s="871">
        <v>70</v>
      </c>
      <c r="U21" s="743">
        <v>70</v>
      </c>
      <c r="V21" s="789">
        <v>69</v>
      </c>
      <c r="W21" s="743">
        <v>71</v>
      </c>
      <c r="X21" s="743">
        <v>71</v>
      </c>
      <c r="Y21" s="743">
        <v>71</v>
      </c>
      <c r="Z21" s="639">
        <v>62</v>
      </c>
      <c r="AA21" s="789">
        <v>61</v>
      </c>
      <c r="AB21" s="639">
        <v>61</v>
      </c>
      <c r="AC21" s="639">
        <v>63</v>
      </c>
      <c r="AD21" s="1536">
        <v>65</v>
      </c>
      <c r="AE21" s="639">
        <v>65</v>
      </c>
      <c r="AF21" s="639">
        <v>65</v>
      </c>
      <c r="AG21" s="639">
        <v>65</v>
      </c>
      <c r="AH21" s="789">
        <v>65</v>
      </c>
      <c r="AI21" s="639">
        <v>63</v>
      </c>
      <c r="AJ21" s="743">
        <v>62</v>
      </c>
      <c r="AK21" s="743">
        <v>63</v>
      </c>
      <c r="AL21" s="639">
        <v>61</v>
      </c>
      <c r="AM21" s="969">
        <v>63</v>
      </c>
      <c r="AN21" s="1796">
        <v>62</v>
      </c>
      <c r="AO21" s="743">
        <v>63</v>
      </c>
      <c r="AP21" s="891">
        <v>60</v>
      </c>
      <c r="AQ21" s="743">
        <v>64</v>
      </c>
      <c r="AR21" s="743">
        <v>59</v>
      </c>
      <c r="AS21" s="743">
        <v>58</v>
      </c>
      <c r="AT21" s="969">
        <v>54</v>
      </c>
      <c r="AU21" s="995">
        <v>53</v>
      </c>
      <c r="AV21" s="2032"/>
      <c r="AW21" s="2032"/>
      <c r="AX21" s="2032"/>
      <c r="AY21" s="2033"/>
      <c r="AZ21" s="2034"/>
      <c r="BA21" s="2032"/>
      <c r="BB21" s="2035"/>
      <c r="BC21" s="1045"/>
      <c r="BD21" s="1037"/>
      <c r="BE21" s="1037"/>
      <c r="BF21" s="1037"/>
      <c r="BG21" s="1037"/>
      <c r="BH21" s="1037"/>
      <c r="BI21" s="1037"/>
      <c r="BJ21" s="1037"/>
      <c r="BK21" s="1037"/>
      <c r="BL21" s="1037"/>
      <c r="BM21" s="1037"/>
      <c r="BN21" s="1037"/>
      <c r="BO21" s="1037"/>
      <c r="BP21" s="1037"/>
      <c r="BQ21" s="1037"/>
      <c r="BR21" s="1037"/>
      <c r="BS21" s="1037"/>
      <c r="BT21" s="1037"/>
      <c r="BU21" s="1037"/>
      <c r="BV21" s="1037"/>
      <c r="BW21" s="1037"/>
      <c r="BX21" s="1037"/>
      <c r="BY21" s="1037"/>
      <c r="BZ21" s="1037"/>
    </row>
    <row r="22" spans="1:78" ht="15" customHeight="1" thickBot="1">
      <c r="A22" s="2312"/>
      <c r="B22" s="701" t="s">
        <v>613</v>
      </c>
      <c r="C22" s="702"/>
      <c r="D22" s="702"/>
      <c r="E22" s="702"/>
      <c r="F22" s="702"/>
      <c r="G22" s="703"/>
      <c r="H22" s="966">
        <v>10.043478260869565</v>
      </c>
      <c r="I22" s="1541">
        <v>33.700000000000003</v>
      </c>
      <c r="J22" s="1541">
        <v>30.616666666666667</v>
      </c>
      <c r="K22" s="717">
        <v>41.056603773584904</v>
      </c>
      <c r="L22" s="917">
        <f t="shared" ref="L22:U22" si="26">L20/L21</f>
        <v>13.64516129032258</v>
      </c>
      <c r="M22" s="640">
        <f t="shared" si="26"/>
        <v>13.64516129032258</v>
      </c>
      <c r="N22" s="640">
        <f t="shared" si="26"/>
        <v>14.0625</v>
      </c>
      <c r="O22" s="787">
        <f t="shared" si="26"/>
        <v>11.808823529411764</v>
      </c>
      <c r="P22" s="744">
        <f t="shared" si="26"/>
        <v>10.058823529411764</v>
      </c>
      <c r="Q22" s="744">
        <f t="shared" si="26"/>
        <v>9.735294117647058</v>
      </c>
      <c r="R22" s="892">
        <f t="shared" si="26"/>
        <v>10.043478260869565</v>
      </c>
      <c r="S22" s="744">
        <f t="shared" si="26"/>
        <v>9.3478260869565215</v>
      </c>
      <c r="T22" s="874">
        <f t="shared" si="26"/>
        <v>10.357142857142858</v>
      </c>
      <c r="U22" s="744">
        <f t="shared" si="26"/>
        <v>11</v>
      </c>
      <c r="V22" s="787">
        <f t="shared" ref="V22:X22" si="27">V20/V21</f>
        <v>11.420289855072463</v>
      </c>
      <c r="W22" s="744">
        <f t="shared" si="27"/>
        <v>10.859154929577464</v>
      </c>
      <c r="X22" s="744">
        <f t="shared" si="27"/>
        <v>10.183098591549296</v>
      </c>
      <c r="Y22" s="744">
        <f t="shared" ref="Y22:AJ22" si="28">Y20/Y21</f>
        <v>7.6338028169014081</v>
      </c>
      <c r="Z22" s="640">
        <f t="shared" si="28"/>
        <v>14.612903225806452</v>
      </c>
      <c r="AA22" s="787">
        <f t="shared" si="28"/>
        <v>17.442622950819672</v>
      </c>
      <c r="AB22" s="640">
        <f t="shared" si="28"/>
        <v>20.344262295081968</v>
      </c>
      <c r="AC22" s="640">
        <f t="shared" si="28"/>
        <v>21.650793650793652</v>
      </c>
      <c r="AD22" s="1538">
        <f t="shared" si="28"/>
        <v>22.015384615384615</v>
      </c>
      <c r="AE22" s="640">
        <f t="shared" si="28"/>
        <v>22.938461538461539</v>
      </c>
      <c r="AF22" s="640">
        <f t="shared" si="28"/>
        <v>26.353846153846153</v>
      </c>
      <c r="AG22" s="640">
        <f t="shared" si="28"/>
        <v>28.169230769230769</v>
      </c>
      <c r="AH22" s="787">
        <f t="shared" si="28"/>
        <v>27.307692307692307</v>
      </c>
      <c r="AI22" s="640">
        <f t="shared" si="28"/>
        <v>29.920634920634921</v>
      </c>
      <c r="AJ22" s="744">
        <f t="shared" si="28"/>
        <v>31.43548387096774</v>
      </c>
      <c r="AK22" s="744">
        <f t="shared" ref="AK22:AP22" si="29">AK20/AK21</f>
        <v>31.063492063492063</v>
      </c>
      <c r="AL22" s="640">
        <f t="shared" si="29"/>
        <v>33.278688524590166</v>
      </c>
      <c r="AM22" s="967">
        <f t="shared" si="29"/>
        <v>32.698412698412696</v>
      </c>
      <c r="AN22" s="1797">
        <f t="shared" si="29"/>
        <v>31.887096774193548</v>
      </c>
      <c r="AO22" s="744">
        <f t="shared" si="29"/>
        <v>29.349206349206348</v>
      </c>
      <c r="AP22" s="892">
        <f t="shared" si="29"/>
        <v>30.616666666666667</v>
      </c>
      <c r="AQ22" s="744">
        <f t="shared" ref="AQ22:BB22" si="30">AQ20/AQ21</f>
        <v>30.609375</v>
      </c>
      <c r="AR22" s="744">
        <f t="shared" si="30"/>
        <v>34.983050847457626</v>
      </c>
      <c r="AS22" s="744">
        <f t="shared" si="30"/>
        <v>35.758620689655174</v>
      </c>
      <c r="AT22" s="967">
        <f t="shared" si="30"/>
        <v>38.351851851851855</v>
      </c>
      <c r="AU22" s="996">
        <f>AU20/AU21</f>
        <v>41.056603773584904</v>
      </c>
      <c r="AV22" s="2036" t="e">
        <f t="shared" si="30"/>
        <v>#DIV/0!</v>
      </c>
      <c r="AW22" s="2036" t="e">
        <f t="shared" si="30"/>
        <v>#DIV/0!</v>
      </c>
      <c r="AX22" s="2036" t="e">
        <f t="shared" si="30"/>
        <v>#DIV/0!</v>
      </c>
      <c r="AY22" s="2037" t="e">
        <f t="shared" si="30"/>
        <v>#DIV/0!</v>
      </c>
      <c r="AZ22" s="2038" t="e">
        <f t="shared" si="30"/>
        <v>#DIV/0!</v>
      </c>
      <c r="BA22" s="2036" t="e">
        <f t="shared" si="30"/>
        <v>#DIV/0!</v>
      </c>
      <c r="BB22" s="2040" t="e">
        <f t="shared" si="30"/>
        <v>#DIV/0!</v>
      </c>
      <c r="BC22" s="1045"/>
      <c r="BD22" s="1037"/>
      <c r="BE22" s="1037"/>
      <c r="BF22" s="1037"/>
      <c r="BG22" s="1037"/>
      <c r="BH22" s="1037"/>
      <c r="BI22" s="1037"/>
      <c r="BJ22" s="1037"/>
      <c r="BK22" s="1037"/>
      <c r="BL22" s="1037"/>
      <c r="BM22" s="1037"/>
      <c r="BN22" s="1037"/>
      <c r="BO22" s="1037"/>
      <c r="BP22" s="1037"/>
      <c r="BQ22" s="1037"/>
      <c r="BR22" s="1037"/>
      <c r="BS22" s="1037"/>
      <c r="BT22" s="1037"/>
      <c r="BU22" s="1037"/>
      <c r="BV22" s="1037"/>
      <c r="BW22" s="1037"/>
      <c r="BX22" s="1037"/>
      <c r="BY22" s="1037"/>
      <c r="BZ22" s="1037"/>
    </row>
    <row r="23" spans="1:78" ht="15.75" thickBot="1">
      <c r="A23" s="704"/>
      <c r="B23" s="276"/>
      <c r="C23" s="705"/>
      <c r="D23" s="705"/>
      <c r="E23" s="705"/>
      <c r="F23" s="705"/>
      <c r="G23" s="706"/>
      <c r="H23" s="705"/>
      <c r="I23" s="705"/>
      <c r="J23" s="705"/>
      <c r="K23" s="705"/>
      <c r="L23" s="705"/>
      <c r="M23" s="705"/>
      <c r="N23" s="706"/>
      <c r="O23" s="792"/>
      <c r="P23" s="706"/>
      <c r="Q23" s="705"/>
      <c r="R23" s="705"/>
      <c r="S23" s="705"/>
      <c r="T23" s="705"/>
      <c r="U23" s="705"/>
      <c r="V23" s="705"/>
      <c r="W23" s="914"/>
      <c r="X23" s="705"/>
      <c r="Y23" s="705"/>
      <c r="Z23" s="706"/>
      <c r="AA23" s="792"/>
      <c r="AB23" s="706"/>
      <c r="AC23" s="705"/>
      <c r="AD23" s="705"/>
      <c r="AE23" s="705"/>
      <c r="AF23" s="705"/>
      <c r="AG23" s="705"/>
      <c r="AH23" s="705"/>
      <c r="AI23" s="914"/>
      <c r="AJ23" s="705"/>
      <c r="AK23" s="705"/>
      <c r="AL23" s="706"/>
      <c r="AM23" s="792"/>
      <c r="AN23" s="1769"/>
      <c r="AO23" s="705"/>
      <c r="AP23" s="705"/>
      <c r="AQ23" s="705"/>
      <c r="AR23" s="705"/>
      <c r="AS23" s="705"/>
      <c r="AT23" s="705"/>
      <c r="AU23" s="914"/>
      <c r="AV23" s="705"/>
      <c r="AW23" s="705"/>
      <c r="AX23" s="706"/>
      <c r="AY23" s="792"/>
      <c r="AZ23" s="1769"/>
      <c r="BA23" s="705"/>
      <c r="BB23" s="705"/>
      <c r="BC23" s="1046"/>
      <c r="BD23" s="1037"/>
      <c r="BE23" s="1037"/>
      <c r="BF23" s="1037"/>
      <c r="BG23" s="1037"/>
      <c r="BH23" s="1037"/>
      <c r="BI23" s="1037"/>
      <c r="BJ23" s="1037"/>
      <c r="BK23" s="1037"/>
      <c r="BL23" s="1037"/>
      <c r="BM23" s="1037"/>
      <c r="BN23" s="1037"/>
      <c r="BO23" s="1037"/>
      <c r="BP23" s="1037"/>
      <c r="BQ23" s="1037"/>
      <c r="BR23" s="1037"/>
      <c r="BS23" s="1037"/>
      <c r="BT23" s="1037"/>
      <c r="BU23" s="1037"/>
      <c r="BV23" s="1037"/>
      <c r="BW23" s="1037"/>
      <c r="BX23" s="1037"/>
      <c r="BY23" s="1037"/>
      <c r="BZ23" s="1037"/>
    </row>
    <row r="24" spans="1:78" ht="15" customHeight="1" thickBot="1">
      <c r="A24" s="710" t="s">
        <v>608</v>
      </c>
      <c r="B24" s="2313" t="s">
        <v>619</v>
      </c>
      <c r="C24" s="2314"/>
      <c r="D24" s="2314"/>
      <c r="E24" s="2314"/>
      <c r="F24" s="2314"/>
      <c r="G24" s="428" t="s">
        <v>485</v>
      </c>
      <c r="H24" s="407" t="s">
        <v>687</v>
      </c>
      <c r="I24" s="407" t="s">
        <v>728</v>
      </c>
      <c r="J24" s="407" t="s">
        <v>1102</v>
      </c>
      <c r="K24" s="407" t="s">
        <v>1101</v>
      </c>
      <c r="L24" s="403" t="s">
        <v>491</v>
      </c>
      <c r="M24" s="141" t="s">
        <v>492</v>
      </c>
      <c r="N24" s="141" t="s">
        <v>493</v>
      </c>
      <c r="O24" s="921" t="s">
        <v>494</v>
      </c>
      <c r="P24" s="141" t="s">
        <v>495</v>
      </c>
      <c r="Q24" s="141" t="s">
        <v>496</v>
      </c>
      <c r="R24" s="142" t="s">
        <v>497</v>
      </c>
      <c r="S24" s="298" t="s">
        <v>668</v>
      </c>
      <c r="T24" s="141" t="s">
        <v>669</v>
      </c>
      <c r="U24" s="141" t="s">
        <v>670</v>
      </c>
      <c r="V24" s="141" t="s">
        <v>671</v>
      </c>
      <c r="W24" s="141" t="s">
        <v>672</v>
      </c>
      <c r="X24" s="141" t="s">
        <v>673</v>
      </c>
      <c r="Y24" s="141" t="s">
        <v>674</v>
      </c>
      <c r="Z24" s="141" t="s">
        <v>701</v>
      </c>
      <c r="AA24" s="141" t="s">
        <v>702</v>
      </c>
      <c r="AB24" s="141" t="s">
        <v>708</v>
      </c>
      <c r="AC24" s="141" t="s">
        <v>710</v>
      </c>
      <c r="AD24" s="142" t="s">
        <v>713</v>
      </c>
      <c r="AE24" s="298" t="s">
        <v>784</v>
      </c>
      <c r="AF24" s="141" t="s">
        <v>785</v>
      </c>
      <c r="AG24" s="141" t="s">
        <v>788</v>
      </c>
      <c r="AH24" s="141" t="s">
        <v>789</v>
      </c>
      <c r="AI24" s="141" t="s">
        <v>790</v>
      </c>
      <c r="AJ24" s="141" t="s">
        <v>791</v>
      </c>
      <c r="AK24" s="141" t="s">
        <v>725</v>
      </c>
      <c r="AL24" s="141" t="s">
        <v>1013</v>
      </c>
      <c r="AM24" s="141" t="s">
        <v>718</v>
      </c>
      <c r="AN24" s="141" t="s">
        <v>715</v>
      </c>
      <c r="AO24" s="141" t="s">
        <v>716</v>
      </c>
      <c r="AP24" s="142" t="s">
        <v>717</v>
      </c>
      <c r="AQ24" s="298" t="s">
        <v>1103</v>
      </c>
      <c r="AR24" s="141" t="s">
        <v>1104</v>
      </c>
      <c r="AS24" s="141" t="s">
        <v>1105</v>
      </c>
      <c r="AT24" s="141" t="s">
        <v>1106</v>
      </c>
      <c r="AU24" s="141" t="s">
        <v>1107</v>
      </c>
      <c r="AV24" s="141" t="s">
        <v>1108</v>
      </c>
      <c r="AW24" s="141" t="s">
        <v>1109</v>
      </c>
      <c r="AX24" s="141" t="s">
        <v>1110</v>
      </c>
      <c r="AY24" s="141" t="s">
        <v>1111</v>
      </c>
      <c r="AZ24" s="141" t="s">
        <v>1112</v>
      </c>
      <c r="BA24" s="141" t="s">
        <v>1113</v>
      </c>
      <c r="BB24" s="142" t="s">
        <v>1114</v>
      </c>
      <c r="BC24" s="1044"/>
      <c r="BD24" s="1037"/>
      <c r="BE24" s="1037"/>
      <c r="BF24" s="1037"/>
      <c r="BG24" s="1037"/>
      <c r="BH24" s="1037"/>
      <c r="BI24" s="1037"/>
      <c r="BJ24" s="1037"/>
      <c r="BK24" s="1037"/>
      <c r="BL24" s="1037"/>
      <c r="BM24" s="1037"/>
      <c r="BN24" s="1037"/>
      <c r="BO24" s="1037"/>
      <c r="BP24" s="1037"/>
      <c r="BQ24" s="1037"/>
      <c r="BR24" s="1037"/>
      <c r="BS24" s="1037"/>
      <c r="BT24" s="1037"/>
      <c r="BU24" s="1037"/>
      <c r="BV24" s="1037"/>
      <c r="BW24" s="1037"/>
      <c r="BX24" s="1037"/>
      <c r="BY24" s="1037"/>
      <c r="BZ24" s="1037"/>
    </row>
    <row r="25" spans="1:78">
      <c r="A25" s="2310" t="s">
        <v>610</v>
      </c>
      <c r="B25" s="695" t="s">
        <v>622</v>
      </c>
      <c r="C25" s="696"/>
      <c r="D25" s="696"/>
      <c r="E25" s="696"/>
      <c r="F25" s="696"/>
      <c r="G25" s="697"/>
      <c r="H25" s="958">
        <v>4417</v>
      </c>
      <c r="I25" s="1544">
        <v>3579</v>
      </c>
      <c r="J25" s="1544">
        <v>3433</v>
      </c>
      <c r="K25" s="970">
        <v>3379</v>
      </c>
      <c r="L25" s="918">
        <v>4447</v>
      </c>
      <c r="M25" s="793">
        <v>4405</v>
      </c>
      <c r="N25" s="794">
        <v>4404</v>
      </c>
      <c r="O25" s="794">
        <v>4434</v>
      </c>
      <c r="P25" s="742">
        <v>4468</v>
      </c>
      <c r="Q25" s="742">
        <v>4454</v>
      </c>
      <c r="R25" s="958">
        <v>4417</v>
      </c>
      <c r="S25" s="987">
        <v>4376</v>
      </c>
      <c r="T25" s="984">
        <v>4408</v>
      </c>
      <c r="U25" s="984">
        <v>4449</v>
      </c>
      <c r="V25" s="984">
        <v>4477</v>
      </c>
      <c r="W25" s="997">
        <v>4546</v>
      </c>
      <c r="X25" s="742">
        <v>4486</v>
      </c>
      <c r="Y25" s="956">
        <v>4480</v>
      </c>
      <c r="Z25" s="957">
        <v>3227</v>
      </c>
      <c r="AA25" s="957">
        <v>3284</v>
      </c>
      <c r="AB25" s="742">
        <v>3386</v>
      </c>
      <c r="AC25" s="742">
        <v>3420</v>
      </c>
      <c r="AD25" s="952">
        <v>3516</v>
      </c>
      <c r="AE25" s="1547">
        <v>3154</v>
      </c>
      <c r="AF25" s="1542">
        <v>3160</v>
      </c>
      <c r="AG25" s="1542">
        <v>3169</v>
      </c>
      <c r="AH25" s="1542">
        <v>3237</v>
      </c>
      <c r="AI25" s="1542">
        <v>3244</v>
      </c>
      <c r="AJ25" s="742">
        <v>3310</v>
      </c>
      <c r="AK25" s="956">
        <v>3347</v>
      </c>
      <c r="AL25" s="794">
        <v>3370</v>
      </c>
      <c r="AM25" s="957">
        <v>3433</v>
      </c>
      <c r="AN25" s="1795">
        <v>3500</v>
      </c>
      <c r="AO25" s="742">
        <v>3564</v>
      </c>
      <c r="AP25" s="952">
        <v>3433</v>
      </c>
      <c r="AQ25" s="1547">
        <v>3479</v>
      </c>
      <c r="AR25" s="1542">
        <v>3414</v>
      </c>
      <c r="AS25" s="1542">
        <v>3384</v>
      </c>
      <c r="AT25" s="1542">
        <v>3352</v>
      </c>
      <c r="AU25" s="2095">
        <v>3379</v>
      </c>
      <c r="AV25" s="2028"/>
      <c r="AW25" s="2041"/>
      <c r="AX25" s="2042"/>
      <c r="AY25" s="2042"/>
      <c r="AZ25" s="2030"/>
      <c r="BA25" s="2028"/>
      <c r="BB25" s="2031"/>
      <c r="BC25" s="1045"/>
      <c r="BD25" s="1037"/>
      <c r="BE25" s="1037"/>
      <c r="BF25" s="1037"/>
      <c r="BG25" s="1037"/>
      <c r="BH25" s="1037"/>
      <c r="BI25" s="1037"/>
      <c r="BJ25" s="1037"/>
      <c r="BK25" s="1037"/>
      <c r="BL25" s="1037"/>
      <c r="BM25" s="1037"/>
      <c r="BN25" s="1037"/>
      <c r="BO25" s="1037"/>
      <c r="BP25" s="1037"/>
      <c r="BQ25" s="1037"/>
      <c r="BR25" s="1037"/>
      <c r="BS25" s="1037"/>
      <c r="BT25" s="1037"/>
      <c r="BU25" s="1037"/>
      <c r="BV25" s="1037"/>
      <c r="BW25" s="1037"/>
      <c r="BX25" s="1037"/>
      <c r="BY25" s="1037"/>
      <c r="BZ25" s="1037"/>
    </row>
    <row r="26" spans="1:78">
      <c r="A26" s="2311"/>
      <c r="B26" s="698" t="s">
        <v>612</v>
      </c>
      <c r="C26" s="699"/>
      <c r="D26" s="699"/>
      <c r="E26" s="699"/>
      <c r="F26" s="699"/>
      <c r="G26" s="700"/>
      <c r="H26" s="891">
        <v>162</v>
      </c>
      <c r="I26" s="1545">
        <v>110</v>
      </c>
      <c r="J26" s="1545">
        <v>110</v>
      </c>
      <c r="K26" s="971">
        <v>139</v>
      </c>
      <c r="L26" s="916">
        <v>151</v>
      </c>
      <c r="M26" s="639">
        <v>153</v>
      </c>
      <c r="N26" s="639">
        <v>152</v>
      </c>
      <c r="O26" s="789">
        <v>154</v>
      </c>
      <c r="P26" s="743">
        <v>156</v>
      </c>
      <c r="Q26" s="743">
        <v>159</v>
      </c>
      <c r="R26" s="891">
        <v>162</v>
      </c>
      <c r="S26" s="954">
        <v>159</v>
      </c>
      <c r="T26" s="871">
        <v>156</v>
      </c>
      <c r="U26" s="743">
        <v>154</v>
      </c>
      <c r="V26" s="789">
        <v>146</v>
      </c>
      <c r="W26" s="743">
        <v>148</v>
      </c>
      <c r="X26" s="743">
        <v>143</v>
      </c>
      <c r="Y26" s="743">
        <v>139</v>
      </c>
      <c r="Z26" s="743">
        <v>136</v>
      </c>
      <c r="AA26" s="969">
        <v>133</v>
      </c>
      <c r="AB26" s="743">
        <v>127</v>
      </c>
      <c r="AC26" s="743">
        <v>123</v>
      </c>
      <c r="AD26" s="891">
        <v>130</v>
      </c>
      <c r="AE26" s="954">
        <v>133</v>
      </c>
      <c r="AF26" s="743">
        <v>129</v>
      </c>
      <c r="AG26" s="743">
        <v>130</v>
      </c>
      <c r="AH26" s="969">
        <v>130</v>
      </c>
      <c r="AI26" s="743">
        <v>128</v>
      </c>
      <c r="AJ26" s="743">
        <v>124</v>
      </c>
      <c r="AK26" s="743">
        <v>120</v>
      </c>
      <c r="AL26" s="639">
        <v>120</v>
      </c>
      <c r="AM26" s="969">
        <v>122</v>
      </c>
      <c r="AN26" s="1796">
        <v>117</v>
      </c>
      <c r="AO26" s="743">
        <v>114</v>
      </c>
      <c r="AP26" s="891">
        <v>110</v>
      </c>
      <c r="AQ26" s="954">
        <v>110</v>
      </c>
      <c r="AR26" s="743">
        <v>115</v>
      </c>
      <c r="AS26" s="743">
        <v>120</v>
      </c>
      <c r="AT26" s="969">
        <v>128</v>
      </c>
      <c r="AU26" s="995">
        <v>139</v>
      </c>
      <c r="AV26" s="2032"/>
      <c r="AW26" s="2032"/>
      <c r="AX26" s="2032"/>
      <c r="AY26" s="2033"/>
      <c r="AZ26" s="2034"/>
      <c r="BA26" s="2032"/>
      <c r="BB26" s="2035"/>
      <c r="BC26" s="1045"/>
      <c r="BD26" s="1037"/>
      <c r="BE26" s="1037"/>
      <c r="BF26" s="1037"/>
      <c r="BG26" s="1037"/>
      <c r="BH26" s="1037"/>
      <c r="BI26" s="1037"/>
      <c r="BJ26" s="1037"/>
      <c r="BK26" s="1037"/>
      <c r="BL26" s="1037"/>
      <c r="BM26" s="1037"/>
      <c r="BN26" s="1037"/>
      <c r="BO26" s="1037"/>
      <c r="BP26" s="1037"/>
      <c r="BQ26" s="1037"/>
      <c r="BR26" s="1037"/>
      <c r="BS26" s="1037"/>
      <c r="BT26" s="1037"/>
      <c r="BU26" s="1037"/>
      <c r="BV26" s="1037"/>
      <c r="BW26" s="1037"/>
      <c r="BX26" s="1037"/>
      <c r="BY26" s="1037"/>
      <c r="BZ26" s="1037"/>
    </row>
    <row r="27" spans="1:78" ht="15.75" thickBot="1">
      <c r="A27" s="2312"/>
      <c r="B27" s="701" t="s">
        <v>613</v>
      </c>
      <c r="C27" s="702"/>
      <c r="D27" s="702"/>
      <c r="E27" s="702"/>
      <c r="F27" s="702"/>
      <c r="G27" s="703"/>
      <c r="H27" s="892">
        <f t="shared" ref="H27:U27" si="31">H25/H26</f>
        <v>27.265432098765434</v>
      </c>
      <c r="I27" s="1546">
        <v>32.536363636363639</v>
      </c>
      <c r="J27" s="1546">
        <v>31.209090909090911</v>
      </c>
      <c r="K27" s="972">
        <v>24.309352517985612</v>
      </c>
      <c r="L27" s="917">
        <f t="shared" si="31"/>
        <v>29.450331125827816</v>
      </c>
      <c r="M27" s="640">
        <f t="shared" si="31"/>
        <v>28.790849673202615</v>
      </c>
      <c r="N27" s="787">
        <f t="shared" si="31"/>
        <v>28.973684210526315</v>
      </c>
      <c r="O27" s="787">
        <f t="shared" si="31"/>
        <v>28.792207792207794</v>
      </c>
      <c r="P27" s="744">
        <f t="shared" si="31"/>
        <v>28.641025641025642</v>
      </c>
      <c r="Q27" s="744">
        <f t="shared" si="31"/>
        <v>28.012578616352201</v>
      </c>
      <c r="R27" s="892">
        <f t="shared" si="31"/>
        <v>27.265432098765434</v>
      </c>
      <c r="S27" s="955">
        <f t="shared" si="31"/>
        <v>27.522012578616351</v>
      </c>
      <c r="T27" s="874">
        <f t="shared" si="31"/>
        <v>28.256410256410255</v>
      </c>
      <c r="U27" s="967">
        <f t="shared" si="31"/>
        <v>28.88961038961039</v>
      </c>
      <c r="V27" s="787">
        <f t="shared" ref="V27:X27" si="32">V25/V26</f>
        <v>30.664383561643834</v>
      </c>
      <c r="W27" s="744">
        <f t="shared" si="32"/>
        <v>30.716216216216218</v>
      </c>
      <c r="X27" s="744">
        <f t="shared" si="32"/>
        <v>31.37062937062937</v>
      </c>
      <c r="Y27" s="744">
        <f t="shared" ref="Y27:AJ27" si="33">Y25/Y26</f>
        <v>32.230215827338128</v>
      </c>
      <c r="Z27" s="967">
        <f t="shared" si="33"/>
        <v>23.727941176470587</v>
      </c>
      <c r="AA27" s="967">
        <f t="shared" si="33"/>
        <v>24.69172932330827</v>
      </c>
      <c r="AB27" s="744">
        <f t="shared" si="33"/>
        <v>26.661417322834644</v>
      </c>
      <c r="AC27" s="744">
        <f t="shared" si="33"/>
        <v>27.804878048780488</v>
      </c>
      <c r="AD27" s="892">
        <f t="shared" si="33"/>
        <v>27.046153846153846</v>
      </c>
      <c r="AE27" s="955">
        <f t="shared" si="33"/>
        <v>23.714285714285715</v>
      </c>
      <c r="AF27" s="744">
        <f t="shared" si="33"/>
        <v>24.496124031007753</v>
      </c>
      <c r="AG27" s="967">
        <f t="shared" si="33"/>
        <v>24.376923076923077</v>
      </c>
      <c r="AH27" s="967">
        <f t="shared" si="33"/>
        <v>24.9</v>
      </c>
      <c r="AI27" s="744">
        <f t="shared" si="33"/>
        <v>25.34375</v>
      </c>
      <c r="AJ27" s="744">
        <f t="shared" si="33"/>
        <v>26.693548387096776</v>
      </c>
      <c r="AK27" s="744">
        <f t="shared" ref="AK27:AP27" si="34">AK25/AK26</f>
        <v>27.891666666666666</v>
      </c>
      <c r="AL27" s="787">
        <f t="shared" si="34"/>
        <v>28.083333333333332</v>
      </c>
      <c r="AM27" s="967">
        <f t="shared" si="34"/>
        <v>28.139344262295083</v>
      </c>
      <c r="AN27" s="1797">
        <f t="shared" si="34"/>
        <v>29.914529914529915</v>
      </c>
      <c r="AO27" s="744">
        <f t="shared" si="34"/>
        <v>31.263157894736842</v>
      </c>
      <c r="AP27" s="892">
        <f t="shared" si="34"/>
        <v>31.209090909090911</v>
      </c>
      <c r="AQ27" s="955">
        <f t="shared" ref="AQ27:BB27" si="35">AQ25/AQ26</f>
        <v>31.627272727272729</v>
      </c>
      <c r="AR27" s="744">
        <f t="shared" si="35"/>
        <v>29.68695652173913</v>
      </c>
      <c r="AS27" s="967">
        <f t="shared" si="35"/>
        <v>28.2</v>
      </c>
      <c r="AT27" s="967">
        <f t="shared" si="35"/>
        <v>26.1875</v>
      </c>
      <c r="AU27" s="996">
        <f t="shared" si="35"/>
        <v>24.309352517985612</v>
      </c>
      <c r="AV27" s="2036" t="e">
        <f t="shared" si="35"/>
        <v>#DIV/0!</v>
      </c>
      <c r="AW27" s="2036" t="e">
        <f t="shared" si="35"/>
        <v>#DIV/0!</v>
      </c>
      <c r="AX27" s="2037" t="e">
        <f t="shared" si="35"/>
        <v>#DIV/0!</v>
      </c>
      <c r="AY27" s="2037" t="e">
        <f t="shared" si="35"/>
        <v>#DIV/0!</v>
      </c>
      <c r="AZ27" s="2038" t="e">
        <f t="shared" si="35"/>
        <v>#DIV/0!</v>
      </c>
      <c r="BA27" s="2036" t="e">
        <f t="shared" si="35"/>
        <v>#DIV/0!</v>
      </c>
      <c r="BB27" s="2040" t="e">
        <f t="shared" si="35"/>
        <v>#DIV/0!</v>
      </c>
      <c r="BC27" s="1045"/>
      <c r="BD27" s="1037"/>
      <c r="BE27" s="1037"/>
      <c r="BF27" s="1037"/>
      <c r="BG27" s="1037"/>
      <c r="BH27" s="1037"/>
      <c r="BI27" s="1037"/>
      <c r="BJ27" s="1037"/>
      <c r="BK27" s="1037"/>
      <c r="BL27" s="1037"/>
      <c r="BM27" s="1037"/>
      <c r="BN27" s="1037"/>
      <c r="BO27" s="1037"/>
      <c r="BP27" s="1037"/>
      <c r="BQ27" s="1037"/>
      <c r="BR27" s="1037"/>
      <c r="BS27" s="1037"/>
      <c r="BT27" s="1037"/>
      <c r="BU27" s="1037"/>
      <c r="BV27" s="1037"/>
      <c r="BW27" s="1037"/>
      <c r="BX27" s="1037"/>
      <c r="BY27" s="1037"/>
      <c r="BZ27" s="1037"/>
    </row>
    <row r="28" spans="1:78" ht="15" customHeight="1">
      <c r="A28" s="2310" t="s">
        <v>614</v>
      </c>
      <c r="B28" s="695" t="s">
        <v>622</v>
      </c>
      <c r="C28" s="696"/>
      <c r="D28" s="696"/>
      <c r="E28" s="696"/>
      <c r="F28" s="696"/>
      <c r="G28" s="697"/>
      <c r="H28" s="958">
        <v>2998</v>
      </c>
      <c r="I28" s="1544">
        <v>2928</v>
      </c>
      <c r="J28" s="1544">
        <v>2819</v>
      </c>
      <c r="K28" s="970">
        <v>2861</v>
      </c>
      <c r="L28" s="918">
        <v>2803</v>
      </c>
      <c r="M28" s="793">
        <v>2846</v>
      </c>
      <c r="N28" s="794">
        <v>2862</v>
      </c>
      <c r="O28" s="794">
        <v>2903</v>
      </c>
      <c r="P28" s="742">
        <v>2878</v>
      </c>
      <c r="Q28" s="742">
        <v>2941</v>
      </c>
      <c r="R28" s="958">
        <v>2998</v>
      </c>
      <c r="S28" s="987">
        <v>3008</v>
      </c>
      <c r="T28" s="984">
        <v>3040</v>
      </c>
      <c r="U28" s="984">
        <v>3129</v>
      </c>
      <c r="V28" s="984">
        <v>3176</v>
      </c>
      <c r="W28" s="997">
        <v>3209</v>
      </c>
      <c r="X28" s="742">
        <v>3228</v>
      </c>
      <c r="Y28" s="956">
        <v>3247</v>
      </c>
      <c r="Z28" s="957">
        <v>2467</v>
      </c>
      <c r="AA28" s="957">
        <v>2541</v>
      </c>
      <c r="AB28" s="742">
        <v>2667</v>
      </c>
      <c r="AC28" s="742">
        <v>2748</v>
      </c>
      <c r="AD28" s="952">
        <v>2872</v>
      </c>
      <c r="AE28" s="1547">
        <v>2573</v>
      </c>
      <c r="AF28" s="1542">
        <v>2629</v>
      </c>
      <c r="AG28" s="1542">
        <v>2727</v>
      </c>
      <c r="AH28" s="1542">
        <v>2739</v>
      </c>
      <c r="AI28" s="1542">
        <v>2811</v>
      </c>
      <c r="AJ28" s="742">
        <v>2817</v>
      </c>
      <c r="AK28" s="956">
        <v>2810</v>
      </c>
      <c r="AL28" s="794">
        <v>2857</v>
      </c>
      <c r="AM28" s="957">
        <v>2921</v>
      </c>
      <c r="AN28" s="1795">
        <v>2990</v>
      </c>
      <c r="AO28" s="742">
        <v>3010</v>
      </c>
      <c r="AP28" s="952">
        <v>2819</v>
      </c>
      <c r="AQ28" s="1547">
        <v>2867</v>
      </c>
      <c r="AR28" s="1542">
        <v>2840</v>
      </c>
      <c r="AS28" s="1542">
        <v>2842</v>
      </c>
      <c r="AT28" s="1542">
        <v>2879</v>
      </c>
      <c r="AU28" s="2095">
        <v>2861</v>
      </c>
      <c r="AV28" s="2028"/>
      <c r="AW28" s="2041"/>
      <c r="AX28" s="2042"/>
      <c r="AY28" s="2042"/>
      <c r="AZ28" s="2030"/>
      <c r="BA28" s="2028"/>
      <c r="BB28" s="2031"/>
      <c r="BC28" s="1045"/>
      <c r="BD28" s="1037"/>
      <c r="BE28" s="1037"/>
      <c r="BF28" s="1037"/>
      <c r="BG28" s="1037"/>
      <c r="BH28" s="1037"/>
      <c r="BI28" s="1037"/>
      <c r="BJ28" s="1037"/>
      <c r="BK28" s="1037"/>
      <c r="BL28" s="1037"/>
      <c r="BM28" s="1037"/>
      <c r="BN28" s="1037"/>
      <c r="BO28" s="1037"/>
      <c r="BP28" s="1037"/>
      <c r="BQ28" s="1037"/>
      <c r="BR28" s="1037"/>
      <c r="BS28" s="1037"/>
      <c r="BT28" s="1037"/>
      <c r="BU28" s="1037"/>
      <c r="BV28" s="1037"/>
      <c r="BW28" s="1037"/>
      <c r="BX28" s="1037"/>
      <c r="BY28" s="1037"/>
      <c r="BZ28" s="1037"/>
    </row>
    <row r="29" spans="1:78">
      <c r="A29" s="2311"/>
      <c r="B29" s="698" t="s">
        <v>612</v>
      </c>
      <c r="C29" s="699"/>
      <c r="D29" s="699"/>
      <c r="E29" s="699"/>
      <c r="F29" s="699"/>
      <c r="G29" s="700"/>
      <c r="H29" s="891">
        <v>153</v>
      </c>
      <c r="I29" s="1545">
        <v>145</v>
      </c>
      <c r="J29" s="1545">
        <v>145</v>
      </c>
      <c r="K29" s="971">
        <v>152</v>
      </c>
      <c r="L29" s="916">
        <v>138</v>
      </c>
      <c r="M29" s="639">
        <v>152</v>
      </c>
      <c r="N29" s="788">
        <v>153</v>
      </c>
      <c r="O29" s="789">
        <v>152</v>
      </c>
      <c r="P29" s="743">
        <v>150</v>
      </c>
      <c r="Q29" s="743">
        <v>150</v>
      </c>
      <c r="R29" s="891">
        <v>153</v>
      </c>
      <c r="S29" s="954">
        <v>151</v>
      </c>
      <c r="T29" s="871">
        <v>149</v>
      </c>
      <c r="U29" s="968">
        <v>149</v>
      </c>
      <c r="V29" s="789">
        <v>162</v>
      </c>
      <c r="W29" s="743">
        <v>164</v>
      </c>
      <c r="X29" s="743">
        <v>159</v>
      </c>
      <c r="Y29" s="743">
        <v>164</v>
      </c>
      <c r="Z29" s="968">
        <v>165</v>
      </c>
      <c r="AA29" s="969">
        <v>157</v>
      </c>
      <c r="AB29" s="743">
        <v>150</v>
      </c>
      <c r="AC29" s="743">
        <v>148</v>
      </c>
      <c r="AD29" s="891">
        <v>152</v>
      </c>
      <c r="AE29" s="954">
        <v>152</v>
      </c>
      <c r="AF29" s="743">
        <v>153</v>
      </c>
      <c r="AG29" s="968">
        <v>157</v>
      </c>
      <c r="AH29" s="969">
        <v>156</v>
      </c>
      <c r="AI29" s="743">
        <v>158</v>
      </c>
      <c r="AJ29" s="743">
        <v>159</v>
      </c>
      <c r="AK29" s="743">
        <v>156</v>
      </c>
      <c r="AL29" s="788">
        <v>155</v>
      </c>
      <c r="AM29" s="969">
        <v>150</v>
      </c>
      <c r="AN29" s="1796">
        <v>148</v>
      </c>
      <c r="AO29" s="743">
        <v>147</v>
      </c>
      <c r="AP29" s="891">
        <v>145</v>
      </c>
      <c r="AQ29" s="954">
        <v>146</v>
      </c>
      <c r="AR29" s="743">
        <v>146</v>
      </c>
      <c r="AS29" s="968">
        <v>148</v>
      </c>
      <c r="AT29" s="969">
        <v>151</v>
      </c>
      <c r="AU29" s="995">
        <v>152</v>
      </c>
      <c r="AV29" s="2032"/>
      <c r="AW29" s="2032"/>
      <c r="AX29" s="2043"/>
      <c r="AY29" s="2033"/>
      <c r="AZ29" s="2034"/>
      <c r="BA29" s="2032"/>
      <c r="BB29" s="2035"/>
      <c r="BC29" s="1045"/>
      <c r="BD29" s="1037"/>
      <c r="BE29" s="1037"/>
      <c r="BF29" s="1037"/>
      <c r="BG29" s="1037"/>
      <c r="BH29" s="1037"/>
      <c r="BI29" s="1037"/>
      <c r="BJ29" s="1037"/>
      <c r="BK29" s="1037"/>
      <c r="BL29" s="1037"/>
      <c r="BM29" s="1037"/>
      <c r="BN29" s="1037"/>
      <c r="BO29" s="1037"/>
      <c r="BP29" s="1037"/>
      <c r="BQ29" s="1037"/>
      <c r="BR29" s="1037"/>
      <c r="BS29" s="1037"/>
      <c r="BT29" s="1037"/>
      <c r="BU29" s="1037"/>
      <c r="BV29" s="1037"/>
      <c r="BW29" s="1037"/>
      <c r="BX29" s="1037"/>
      <c r="BY29" s="1037"/>
      <c r="BZ29" s="1037"/>
    </row>
    <row r="30" spans="1:78" ht="15.75" thickBot="1">
      <c r="A30" s="2312"/>
      <c r="B30" s="701" t="s">
        <v>613</v>
      </c>
      <c r="C30" s="702"/>
      <c r="D30" s="702"/>
      <c r="E30" s="702"/>
      <c r="F30" s="702"/>
      <c r="G30" s="703"/>
      <c r="H30" s="892">
        <f t="shared" ref="H30:U30" si="36">H28/H29</f>
        <v>19.594771241830067</v>
      </c>
      <c r="I30" s="1546">
        <v>20.193103448275863</v>
      </c>
      <c r="J30" s="1546">
        <v>19.441379310344828</v>
      </c>
      <c r="K30" s="972">
        <v>18.82236842105263</v>
      </c>
      <c r="L30" s="917">
        <f t="shared" si="36"/>
        <v>20.311594202898551</v>
      </c>
      <c r="M30" s="640">
        <f t="shared" si="36"/>
        <v>18.723684210526315</v>
      </c>
      <c r="N30" s="787">
        <f t="shared" si="36"/>
        <v>18.705882352941178</v>
      </c>
      <c r="O30" s="787">
        <f t="shared" si="36"/>
        <v>19.098684210526315</v>
      </c>
      <c r="P30" s="744">
        <f t="shared" si="36"/>
        <v>19.186666666666667</v>
      </c>
      <c r="Q30" s="744">
        <f t="shared" si="36"/>
        <v>19.606666666666666</v>
      </c>
      <c r="R30" s="892">
        <f t="shared" si="36"/>
        <v>19.594771241830067</v>
      </c>
      <c r="S30" s="955">
        <f t="shared" si="36"/>
        <v>19.920529801324502</v>
      </c>
      <c r="T30" s="874">
        <f t="shared" si="36"/>
        <v>20.402684563758388</v>
      </c>
      <c r="U30" s="967">
        <f t="shared" si="36"/>
        <v>21</v>
      </c>
      <c r="V30" s="787">
        <f t="shared" ref="V30:X30" si="37">V28/V29</f>
        <v>19.604938271604937</v>
      </c>
      <c r="W30" s="744">
        <f t="shared" si="37"/>
        <v>19.567073170731707</v>
      </c>
      <c r="X30" s="744">
        <f t="shared" si="37"/>
        <v>20.30188679245283</v>
      </c>
      <c r="Y30" s="744">
        <f t="shared" ref="Y30:AJ30" si="38">Y28/Y29</f>
        <v>19.798780487804876</v>
      </c>
      <c r="Z30" s="967">
        <f t="shared" si="38"/>
        <v>14.951515151515151</v>
      </c>
      <c r="AA30" s="967">
        <f t="shared" si="38"/>
        <v>16.184713375796179</v>
      </c>
      <c r="AB30" s="744">
        <f t="shared" si="38"/>
        <v>17.78</v>
      </c>
      <c r="AC30" s="744">
        <f t="shared" si="38"/>
        <v>18.567567567567568</v>
      </c>
      <c r="AD30" s="892">
        <f t="shared" si="38"/>
        <v>18.894736842105264</v>
      </c>
      <c r="AE30" s="955">
        <f t="shared" si="38"/>
        <v>16.92763157894737</v>
      </c>
      <c r="AF30" s="744">
        <f t="shared" si="38"/>
        <v>17.183006535947712</v>
      </c>
      <c r="AG30" s="967">
        <f t="shared" si="38"/>
        <v>17.369426751592357</v>
      </c>
      <c r="AH30" s="967">
        <f t="shared" si="38"/>
        <v>17.557692307692307</v>
      </c>
      <c r="AI30" s="744">
        <f t="shared" si="38"/>
        <v>17.791139240506329</v>
      </c>
      <c r="AJ30" s="744">
        <f t="shared" si="38"/>
        <v>17.716981132075471</v>
      </c>
      <c r="AK30" s="744">
        <f t="shared" ref="AK30:AP30" si="39">AK28/AK29</f>
        <v>18.012820512820515</v>
      </c>
      <c r="AL30" s="787">
        <f t="shared" si="39"/>
        <v>18.43225806451613</v>
      </c>
      <c r="AM30" s="967">
        <f t="shared" si="39"/>
        <v>19.473333333333333</v>
      </c>
      <c r="AN30" s="1797">
        <f t="shared" si="39"/>
        <v>20.202702702702702</v>
      </c>
      <c r="AO30" s="744">
        <f t="shared" si="39"/>
        <v>20.476190476190474</v>
      </c>
      <c r="AP30" s="892">
        <f t="shared" si="39"/>
        <v>19.441379310344828</v>
      </c>
      <c r="AQ30" s="955">
        <f t="shared" ref="AQ30:BB30" si="40">AQ28/AQ29</f>
        <v>19.636986301369863</v>
      </c>
      <c r="AR30" s="744">
        <f t="shared" si="40"/>
        <v>19.452054794520549</v>
      </c>
      <c r="AS30" s="967">
        <f t="shared" si="40"/>
        <v>19.202702702702702</v>
      </c>
      <c r="AT30" s="967">
        <f t="shared" si="40"/>
        <v>19.066225165562916</v>
      </c>
      <c r="AU30" s="996">
        <f t="shared" si="40"/>
        <v>18.82236842105263</v>
      </c>
      <c r="AV30" s="2036" t="e">
        <f t="shared" si="40"/>
        <v>#DIV/0!</v>
      </c>
      <c r="AW30" s="2036" t="e">
        <f t="shared" si="40"/>
        <v>#DIV/0!</v>
      </c>
      <c r="AX30" s="2037" t="e">
        <f t="shared" si="40"/>
        <v>#DIV/0!</v>
      </c>
      <c r="AY30" s="2037" t="e">
        <f t="shared" si="40"/>
        <v>#DIV/0!</v>
      </c>
      <c r="AZ30" s="2038" t="e">
        <f t="shared" si="40"/>
        <v>#DIV/0!</v>
      </c>
      <c r="BA30" s="2036" t="e">
        <f t="shared" si="40"/>
        <v>#DIV/0!</v>
      </c>
      <c r="BB30" s="2040" t="e">
        <f t="shared" si="40"/>
        <v>#DIV/0!</v>
      </c>
      <c r="BC30" s="1045"/>
      <c r="BD30" s="1037"/>
      <c r="BE30" s="1037"/>
      <c r="BF30" s="1037"/>
      <c r="BG30" s="1037"/>
      <c r="BH30" s="1037"/>
      <c r="BI30" s="1037"/>
      <c r="BJ30" s="1037"/>
      <c r="BK30" s="1037"/>
      <c r="BL30" s="1037"/>
      <c r="BM30" s="1037"/>
      <c r="BN30" s="1037"/>
      <c r="BO30" s="1037"/>
      <c r="BP30" s="1037"/>
      <c r="BQ30" s="1037"/>
      <c r="BR30" s="1037"/>
      <c r="BS30" s="1037"/>
      <c r="BT30" s="1037"/>
      <c r="BU30" s="1037"/>
      <c r="BV30" s="1037"/>
      <c r="BW30" s="1037"/>
      <c r="BX30" s="1037"/>
      <c r="BY30" s="1037"/>
      <c r="BZ30" s="1037"/>
    </row>
    <row r="31" spans="1:78">
      <c r="A31" s="2310" t="s">
        <v>615</v>
      </c>
      <c r="B31" s="695" t="s">
        <v>622</v>
      </c>
      <c r="C31" s="696"/>
      <c r="D31" s="696"/>
      <c r="E31" s="696"/>
      <c r="F31" s="696"/>
      <c r="G31" s="697"/>
      <c r="H31" s="958">
        <v>1193</v>
      </c>
      <c r="I31" s="1544">
        <v>979</v>
      </c>
      <c r="J31" s="1544">
        <v>954</v>
      </c>
      <c r="K31" s="970">
        <v>981</v>
      </c>
      <c r="L31" s="919">
        <v>1232</v>
      </c>
      <c r="M31" s="794">
        <v>1234</v>
      </c>
      <c r="N31" s="794">
        <v>1230</v>
      </c>
      <c r="O31" s="794">
        <v>1208</v>
      </c>
      <c r="P31" s="742">
        <v>1223</v>
      </c>
      <c r="Q31" s="742">
        <v>1211</v>
      </c>
      <c r="R31" s="958">
        <v>1193</v>
      </c>
      <c r="S31" s="987">
        <v>1164</v>
      </c>
      <c r="T31" s="984">
        <v>1219</v>
      </c>
      <c r="U31" s="984">
        <v>1223</v>
      </c>
      <c r="V31" s="984">
        <v>1223</v>
      </c>
      <c r="W31" s="997">
        <v>1178</v>
      </c>
      <c r="X31" s="742">
        <v>1167</v>
      </c>
      <c r="Y31" s="957">
        <v>1173</v>
      </c>
      <c r="Z31" s="957">
        <v>822</v>
      </c>
      <c r="AA31" s="957">
        <v>857</v>
      </c>
      <c r="AB31" s="742">
        <v>905</v>
      </c>
      <c r="AC31" s="742">
        <v>899</v>
      </c>
      <c r="AD31" s="952">
        <v>949</v>
      </c>
      <c r="AE31" s="1547">
        <v>852</v>
      </c>
      <c r="AF31" s="1542">
        <v>846</v>
      </c>
      <c r="AG31" s="1542">
        <v>857</v>
      </c>
      <c r="AH31" s="1542">
        <v>867</v>
      </c>
      <c r="AI31" s="1542">
        <v>852</v>
      </c>
      <c r="AJ31" s="742">
        <v>863</v>
      </c>
      <c r="AK31" s="957">
        <v>911</v>
      </c>
      <c r="AL31" s="794">
        <v>936</v>
      </c>
      <c r="AM31" s="957">
        <v>940</v>
      </c>
      <c r="AN31" s="1795">
        <v>952</v>
      </c>
      <c r="AO31" s="742">
        <v>965</v>
      </c>
      <c r="AP31" s="952">
        <v>954</v>
      </c>
      <c r="AQ31" s="1547">
        <v>927</v>
      </c>
      <c r="AR31" s="1542">
        <v>945</v>
      </c>
      <c r="AS31" s="1542">
        <v>974</v>
      </c>
      <c r="AT31" s="1542">
        <v>985</v>
      </c>
      <c r="AU31" s="2095">
        <v>981</v>
      </c>
      <c r="AV31" s="2028"/>
      <c r="AW31" s="2042"/>
      <c r="AX31" s="2042"/>
      <c r="AY31" s="2042"/>
      <c r="AZ31" s="2030"/>
      <c r="BA31" s="2028"/>
      <c r="BB31" s="2031"/>
      <c r="BC31" s="1045"/>
      <c r="BD31" s="1037"/>
      <c r="BE31" s="1037"/>
      <c r="BF31" s="1037"/>
      <c r="BG31" s="1037"/>
      <c r="BH31" s="1037"/>
      <c r="BI31" s="1037"/>
      <c r="BJ31" s="1037"/>
      <c r="BK31" s="1037"/>
      <c r="BL31" s="1037"/>
      <c r="BM31" s="1037"/>
      <c r="BN31" s="1037"/>
      <c r="BO31" s="1037"/>
      <c r="BP31" s="1037"/>
      <c r="BQ31" s="1037"/>
      <c r="BR31" s="1037"/>
      <c r="BS31" s="1037"/>
      <c r="BT31" s="1037"/>
      <c r="BU31" s="1037"/>
      <c r="BV31" s="1037"/>
      <c r="BW31" s="1037"/>
      <c r="BX31" s="1037"/>
      <c r="BY31" s="1037"/>
      <c r="BZ31" s="1037"/>
    </row>
    <row r="32" spans="1:78">
      <c r="A32" s="2311"/>
      <c r="B32" s="698" t="s">
        <v>612</v>
      </c>
      <c r="C32" s="699"/>
      <c r="D32" s="699"/>
      <c r="E32" s="699"/>
      <c r="F32" s="699"/>
      <c r="G32" s="700"/>
      <c r="H32" s="891">
        <v>51</v>
      </c>
      <c r="I32" s="1545">
        <v>54</v>
      </c>
      <c r="J32" s="1545">
        <v>54</v>
      </c>
      <c r="K32" s="971">
        <v>59</v>
      </c>
      <c r="L32" s="916">
        <v>53</v>
      </c>
      <c r="M32" s="639">
        <v>54</v>
      </c>
      <c r="N32" s="788">
        <v>55</v>
      </c>
      <c r="O32" s="789">
        <v>56</v>
      </c>
      <c r="P32" s="743">
        <v>56</v>
      </c>
      <c r="Q32" s="743">
        <v>57</v>
      </c>
      <c r="R32" s="891">
        <v>51</v>
      </c>
      <c r="S32" s="954">
        <v>50</v>
      </c>
      <c r="T32" s="871">
        <v>54</v>
      </c>
      <c r="U32" s="968">
        <v>54</v>
      </c>
      <c r="V32" s="789">
        <v>50</v>
      </c>
      <c r="W32" s="743">
        <v>51</v>
      </c>
      <c r="X32" s="743">
        <v>52</v>
      </c>
      <c r="Y32" s="743">
        <v>52</v>
      </c>
      <c r="Z32" s="968">
        <v>53</v>
      </c>
      <c r="AA32" s="969">
        <v>56</v>
      </c>
      <c r="AB32" s="743">
        <v>53</v>
      </c>
      <c r="AC32" s="743">
        <v>52</v>
      </c>
      <c r="AD32" s="891">
        <v>51</v>
      </c>
      <c r="AE32" s="954">
        <v>50</v>
      </c>
      <c r="AF32" s="743">
        <v>48</v>
      </c>
      <c r="AG32" s="968">
        <v>50</v>
      </c>
      <c r="AH32" s="969">
        <v>50</v>
      </c>
      <c r="AI32" s="743">
        <v>52</v>
      </c>
      <c r="AJ32" s="743">
        <v>53</v>
      </c>
      <c r="AK32" s="743">
        <v>53</v>
      </c>
      <c r="AL32" s="788">
        <v>53</v>
      </c>
      <c r="AM32" s="969">
        <v>54</v>
      </c>
      <c r="AN32" s="1796">
        <v>53</v>
      </c>
      <c r="AO32" s="743">
        <v>56</v>
      </c>
      <c r="AP32" s="891">
        <v>54</v>
      </c>
      <c r="AQ32" s="954">
        <v>55</v>
      </c>
      <c r="AR32" s="743">
        <v>54</v>
      </c>
      <c r="AS32" s="968">
        <v>56</v>
      </c>
      <c r="AT32" s="969">
        <v>56</v>
      </c>
      <c r="AU32" s="995">
        <v>59</v>
      </c>
      <c r="AV32" s="2032"/>
      <c r="AW32" s="2032"/>
      <c r="AX32" s="2043"/>
      <c r="AY32" s="2033"/>
      <c r="AZ32" s="2034"/>
      <c r="BA32" s="2032"/>
      <c r="BB32" s="2035"/>
      <c r="BC32" s="1045"/>
      <c r="BD32" s="1037"/>
      <c r="BE32" s="1037"/>
      <c r="BF32" s="1037"/>
      <c r="BG32" s="1037"/>
      <c r="BH32" s="1037"/>
      <c r="BI32" s="1037"/>
      <c r="BJ32" s="1037"/>
      <c r="BK32" s="1037"/>
      <c r="BL32" s="1037"/>
      <c r="BM32" s="1037"/>
      <c r="BN32" s="1037"/>
      <c r="BO32" s="1037"/>
      <c r="BP32" s="1037"/>
      <c r="BQ32" s="1037"/>
      <c r="BR32" s="1037"/>
      <c r="BS32" s="1037"/>
      <c r="BT32" s="1037"/>
      <c r="BU32" s="1037"/>
      <c r="BV32" s="1037"/>
      <c r="BW32" s="1037"/>
      <c r="BX32" s="1037"/>
      <c r="BY32" s="1037"/>
      <c r="BZ32" s="1037"/>
    </row>
    <row r="33" spans="1:78" ht="15.75" customHeight="1" thickBot="1">
      <c r="A33" s="2312"/>
      <c r="B33" s="701" t="s">
        <v>613</v>
      </c>
      <c r="C33" s="702"/>
      <c r="D33" s="702"/>
      <c r="E33" s="702"/>
      <c r="F33" s="702"/>
      <c r="G33" s="703"/>
      <c r="H33" s="892">
        <f t="shared" ref="H33:U33" si="41">H31/H32</f>
        <v>23.392156862745097</v>
      </c>
      <c r="I33" s="1546">
        <v>18.12962962962963</v>
      </c>
      <c r="J33" s="1546">
        <v>17.666666666666668</v>
      </c>
      <c r="K33" s="972">
        <v>16.627118644067796</v>
      </c>
      <c r="L33" s="917">
        <f t="shared" si="41"/>
        <v>23.245283018867923</v>
      </c>
      <c r="M33" s="640">
        <f t="shared" si="41"/>
        <v>22.851851851851851</v>
      </c>
      <c r="N33" s="787">
        <f t="shared" si="41"/>
        <v>22.363636363636363</v>
      </c>
      <c r="O33" s="787">
        <f t="shared" si="41"/>
        <v>21.571428571428573</v>
      </c>
      <c r="P33" s="744">
        <f t="shared" si="41"/>
        <v>21.839285714285715</v>
      </c>
      <c r="Q33" s="744">
        <f t="shared" si="41"/>
        <v>21.245614035087719</v>
      </c>
      <c r="R33" s="892">
        <f t="shared" si="41"/>
        <v>23.392156862745097</v>
      </c>
      <c r="S33" s="955">
        <f t="shared" si="41"/>
        <v>23.28</v>
      </c>
      <c r="T33" s="874">
        <f t="shared" si="41"/>
        <v>22.574074074074073</v>
      </c>
      <c r="U33" s="967">
        <f t="shared" si="41"/>
        <v>22.648148148148149</v>
      </c>
      <c r="V33" s="787">
        <f t="shared" ref="V33:X33" si="42">V31/V32</f>
        <v>24.46</v>
      </c>
      <c r="W33" s="744">
        <f t="shared" si="42"/>
        <v>23.098039215686274</v>
      </c>
      <c r="X33" s="744">
        <f t="shared" si="42"/>
        <v>22.442307692307693</v>
      </c>
      <c r="Y33" s="744">
        <f t="shared" ref="Y33:AJ33" si="43">Y31/Y32</f>
        <v>22.557692307692307</v>
      </c>
      <c r="Z33" s="967">
        <f t="shared" si="43"/>
        <v>15.509433962264151</v>
      </c>
      <c r="AA33" s="967">
        <f t="shared" si="43"/>
        <v>15.303571428571429</v>
      </c>
      <c r="AB33" s="744">
        <f t="shared" si="43"/>
        <v>17.075471698113208</v>
      </c>
      <c r="AC33" s="744">
        <f t="shared" si="43"/>
        <v>17.28846153846154</v>
      </c>
      <c r="AD33" s="892">
        <f t="shared" si="43"/>
        <v>18.607843137254903</v>
      </c>
      <c r="AE33" s="955">
        <f t="shared" si="43"/>
        <v>17.04</v>
      </c>
      <c r="AF33" s="744">
        <f t="shared" si="43"/>
        <v>17.625</v>
      </c>
      <c r="AG33" s="967">
        <f t="shared" si="43"/>
        <v>17.14</v>
      </c>
      <c r="AH33" s="967">
        <f t="shared" si="43"/>
        <v>17.34</v>
      </c>
      <c r="AI33" s="744">
        <f t="shared" si="43"/>
        <v>16.384615384615383</v>
      </c>
      <c r="AJ33" s="744">
        <f t="shared" si="43"/>
        <v>16.283018867924529</v>
      </c>
      <c r="AK33" s="744">
        <f t="shared" ref="AK33:AP33" si="44">AK31/AK32</f>
        <v>17.188679245283019</v>
      </c>
      <c r="AL33" s="787">
        <f t="shared" si="44"/>
        <v>17.660377358490567</v>
      </c>
      <c r="AM33" s="967">
        <f t="shared" si="44"/>
        <v>17.407407407407408</v>
      </c>
      <c r="AN33" s="1797">
        <f t="shared" si="44"/>
        <v>17.962264150943398</v>
      </c>
      <c r="AO33" s="744">
        <f t="shared" si="44"/>
        <v>17.232142857142858</v>
      </c>
      <c r="AP33" s="892">
        <f t="shared" si="44"/>
        <v>17.666666666666668</v>
      </c>
      <c r="AQ33" s="955">
        <f t="shared" ref="AQ33:BB33" si="45">AQ31/AQ32</f>
        <v>16.854545454545455</v>
      </c>
      <c r="AR33" s="744">
        <f t="shared" si="45"/>
        <v>17.5</v>
      </c>
      <c r="AS33" s="967">
        <f t="shared" si="45"/>
        <v>17.392857142857142</v>
      </c>
      <c r="AT33" s="967">
        <f t="shared" si="45"/>
        <v>17.589285714285715</v>
      </c>
      <c r="AU33" s="996">
        <f t="shared" si="45"/>
        <v>16.627118644067796</v>
      </c>
      <c r="AV33" s="2036" t="e">
        <f t="shared" si="45"/>
        <v>#DIV/0!</v>
      </c>
      <c r="AW33" s="2036" t="e">
        <f t="shared" si="45"/>
        <v>#DIV/0!</v>
      </c>
      <c r="AX33" s="2037" t="e">
        <f t="shared" si="45"/>
        <v>#DIV/0!</v>
      </c>
      <c r="AY33" s="2037" t="e">
        <f t="shared" si="45"/>
        <v>#DIV/0!</v>
      </c>
      <c r="AZ33" s="2038" t="e">
        <f t="shared" si="45"/>
        <v>#DIV/0!</v>
      </c>
      <c r="BA33" s="2036" t="e">
        <f t="shared" si="45"/>
        <v>#DIV/0!</v>
      </c>
      <c r="BB33" s="2040" t="e">
        <f t="shared" si="45"/>
        <v>#DIV/0!</v>
      </c>
      <c r="BC33" s="1045"/>
      <c r="BD33" s="1037"/>
      <c r="BE33" s="1037"/>
      <c r="BF33" s="1037"/>
      <c r="BG33" s="1037"/>
      <c r="BH33" s="1037"/>
      <c r="BI33" s="1037"/>
      <c r="BJ33" s="1037"/>
      <c r="BK33" s="1037"/>
      <c r="BL33" s="1037"/>
      <c r="BM33" s="1037"/>
      <c r="BN33" s="1037"/>
      <c r="BO33" s="1037"/>
      <c r="BP33" s="1037"/>
      <c r="BQ33" s="1037"/>
      <c r="BR33" s="1037"/>
      <c r="BS33" s="1037"/>
      <c r="BT33" s="1037"/>
      <c r="BU33" s="1037"/>
      <c r="BV33" s="1037"/>
      <c r="BW33" s="1037"/>
      <c r="BX33" s="1037"/>
      <c r="BY33" s="1037"/>
      <c r="BZ33" s="1037"/>
    </row>
    <row r="34" spans="1:78">
      <c r="A34" s="2310" t="s">
        <v>616</v>
      </c>
      <c r="B34" s="695" t="s">
        <v>622</v>
      </c>
      <c r="C34" s="696"/>
      <c r="D34" s="696"/>
      <c r="E34" s="696"/>
      <c r="F34" s="696"/>
      <c r="G34" s="697"/>
      <c r="H34" s="958">
        <v>1389</v>
      </c>
      <c r="I34" s="1544">
        <v>1120</v>
      </c>
      <c r="J34" s="1544">
        <v>1055</v>
      </c>
      <c r="K34" s="970">
        <v>1015</v>
      </c>
      <c r="L34" s="918">
        <v>1334</v>
      </c>
      <c r="M34" s="793">
        <v>1335</v>
      </c>
      <c r="N34" s="794">
        <v>1362</v>
      </c>
      <c r="O34" s="794">
        <v>1382</v>
      </c>
      <c r="P34" s="742">
        <v>1385</v>
      </c>
      <c r="Q34" s="742">
        <v>1404</v>
      </c>
      <c r="R34" s="958">
        <v>1389</v>
      </c>
      <c r="S34" s="987">
        <v>1389</v>
      </c>
      <c r="T34" s="984">
        <v>1406</v>
      </c>
      <c r="U34" s="984">
        <v>1388</v>
      </c>
      <c r="V34" s="984">
        <v>1391</v>
      </c>
      <c r="W34" s="997">
        <v>1401</v>
      </c>
      <c r="X34" s="742">
        <v>1415</v>
      </c>
      <c r="Y34" s="956">
        <v>1445</v>
      </c>
      <c r="Z34" s="957">
        <v>1091</v>
      </c>
      <c r="AA34" s="957">
        <v>1098</v>
      </c>
      <c r="AB34" s="742">
        <v>1128</v>
      </c>
      <c r="AC34" s="742">
        <v>1148</v>
      </c>
      <c r="AD34" s="952">
        <v>1161</v>
      </c>
      <c r="AE34" s="1547">
        <v>1061</v>
      </c>
      <c r="AF34" s="1542">
        <v>1082</v>
      </c>
      <c r="AG34" s="1542">
        <v>1085</v>
      </c>
      <c r="AH34" s="1542">
        <v>1094</v>
      </c>
      <c r="AI34" s="1542">
        <v>1087</v>
      </c>
      <c r="AJ34" s="742">
        <v>1132</v>
      </c>
      <c r="AK34" s="956">
        <v>1132</v>
      </c>
      <c r="AL34" s="794">
        <v>1120</v>
      </c>
      <c r="AM34" s="957">
        <v>1133</v>
      </c>
      <c r="AN34" s="1795">
        <v>1151</v>
      </c>
      <c r="AO34" s="742">
        <v>1149</v>
      </c>
      <c r="AP34" s="952">
        <v>1055</v>
      </c>
      <c r="AQ34" s="1547">
        <v>1053</v>
      </c>
      <c r="AR34" s="1542">
        <v>1015</v>
      </c>
      <c r="AS34" s="1542">
        <v>1034</v>
      </c>
      <c r="AT34" s="1542">
        <v>1047</v>
      </c>
      <c r="AU34" s="2095">
        <v>1015</v>
      </c>
      <c r="AV34" s="2028"/>
      <c r="AW34" s="2041"/>
      <c r="AX34" s="2042"/>
      <c r="AY34" s="2042"/>
      <c r="AZ34" s="2030"/>
      <c r="BA34" s="2028"/>
      <c r="BB34" s="2031"/>
      <c r="BC34" s="1045"/>
      <c r="BD34" s="1037"/>
      <c r="BE34" s="1037"/>
      <c r="BF34" s="1037"/>
      <c r="BG34" s="1037"/>
      <c r="BH34" s="1037"/>
      <c r="BI34" s="1037"/>
      <c r="BJ34" s="1037"/>
      <c r="BK34" s="1037"/>
      <c r="BL34" s="1037"/>
      <c r="BM34" s="1037"/>
      <c r="BN34" s="1037"/>
      <c r="BO34" s="1037"/>
      <c r="BP34" s="1037"/>
      <c r="BQ34" s="1037"/>
      <c r="BR34" s="1037"/>
      <c r="BS34" s="1037"/>
      <c r="BT34" s="1037"/>
      <c r="BU34" s="1037"/>
      <c r="BV34" s="1037"/>
      <c r="BW34" s="1037"/>
      <c r="BX34" s="1037"/>
      <c r="BY34" s="1037"/>
      <c r="BZ34" s="1037"/>
    </row>
    <row r="35" spans="1:78" ht="15" customHeight="1">
      <c r="A35" s="2311"/>
      <c r="B35" s="698" t="s">
        <v>612</v>
      </c>
      <c r="C35" s="699"/>
      <c r="D35" s="699"/>
      <c r="E35" s="699"/>
      <c r="F35" s="699"/>
      <c r="G35" s="700"/>
      <c r="H35" s="891">
        <v>58</v>
      </c>
      <c r="I35" s="1545">
        <v>43</v>
      </c>
      <c r="J35" s="1545">
        <v>43</v>
      </c>
      <c r="K35" s="971">
        <v>50</v>
      </c>
      <c r="L35" s="916">
        <v>56</v>
      </c>
      <c r="M35" s="639">
        <v>54</v>
      </c>
      <c r="N35" s="789">
        <v>53</v>
      </c>
      <c r="O35" s="789">
        <v>53</v>
      </c>
      <c r="P35" s="743">
        <v>55</v>
      </c>
      <c r="Q35" s="743">
        <v>56</v>
      </c>
      <c r="R35" s="891">
        <v>58</v>
      </c>
      <c r="S35" s="954">
        <v>59</v>
      </c>
      <c r="T35" s="871">
        <v>59</v>
      </c>
      <c r="U35" s="969">
        <v>58</v>
      </c>
      <c r="V35" s="789">
        <v>59</v>
      </c>
      <c r="W35" s="743">
        <v>58</v>
      </c>
      <c r="X35" s="743">
        <v>58</v>
      </c>
      <c r="Y35" s="743">
        <v>58</v>
      </c>
      <c r="Z35" s="969">
        <v>56</v>
      </c>
      <c r="AA35" s="969">
        <v>57</v>
      </c>
      <c r="AB35" s="743">
        <v>56</v>
      </c>
      <c r="AC35" s="743">
        <v>52</v>
      </c>
      <c r="AD35" s="891">
        <v>50</v>
      </c>
      <c r="AE35" s="954">
        <v>48</v>
      </c>
      <c r="AF35" s="743">
        <v>49</v>
      </c>
      <c r="AG35" s="969">
        <v>46</v>
      </c>
      <c r="AH35" s="969">
        <v>47</v>
      </c>
      <c r="AI35" s="743">
        <v>46</v>
      </c>
      <c r="AJ35" s="743">
        <v>45</v>
      </c>
      <c r="AK35" s="743">
        <v>46</v>
      </c>
      <c r="AL35" s="789">
        <v>48</v>
      </c>
      <c r="AM35" s="969">
        <v>47</v>
      </c>
      <c r="AN35" s="1796">
        <v>47</v>
      </c>
      <c r="AO35" s="743">
        <v>44</v>
      </c>
      <c r="AP35" s="891">
        <v>43</v>
      </c>
      <c r="AQ35" s="954">
        <v>44</v>
      </c>
      <c r="AR35" s="743">
        <v>45</v>
      </c>
      <c r="AS35" s="969">
        <v>47</v>
      </c>
      <c r="AT35" s="969">
        <v>48</v>
      </c>
      <c r="AU35" s="995">
        <v>50</v>
      </c>
      <c r="AV35" s="2032"/>
      <c r="AW35" s="2032"/>
      <c r="AX35" s="2033"/>
      <c r="AY35" s="2033"/>
      <c r="AZ35" s="2034"/>
      <c r="BA35" s="2032"/>
      <c r="BB35" s="2035"/>
      <c r="BC35" s="1045"/>
      <c r="BD35" s="1037"/>
      <c r="BE35" s="1037"/>
      <c r="BF35" s="1037"/>
      <c r="BG35" s="1037"/>
      <c r="BH35" s="1037"/>
      <c r="BI35" s="1037"/>
      <c r="BJ35" s="1037"/>
      <c r="BK35" s="1037"/>
      <c r="BL35" s="1037"/>
      <c r="BM35" s="1037"/>
      <c r="BN35" s="1037"/>
      <c r="BO35" s="1037"/>
      <c r="BP35" s="1037"/>
      <c r="BQ35" s="1037"/>
      <c r="BR35" s="1037"/>
      <c r="BS35" s="1037"/>
      <c r="BT35" s="1037"/>
      <c r="BU35" s="1037"/>
      <c r="BV35" s="1037"/>
      <c r="BW35" s="1037"/>
      <c r="BX35" s="1037"/>
      <c r="BY35" s="1037"/>
      <c r="BZ35" s="1037"/>
    </row>
    <row r="36" spans="1:78" ht="15.75" thickBot="1">
      <c r="A36" s="2312"/>
      <c r="B36" s="701" t="s">
        <v>613</v>
      </c>
      <c r="C36" s="702"/>
      <c r="D36" s="702"/>
      <c r="E36" s="702"/>
      <c r="F36" s="702"/>
      <c r="G36" s="703"/>
      <c r="H36" s="892">
        <f t="shared" ref="H36:U36" si="46">H34/H35</f>
        <v>23.948275862068964</v>
      </c>
      <c r="I36" s="1546">
        <v>26.046511627906977</v>
      </c>
      <c r="J36" s="1546">
        <v>24.534883720930232</v>
      </c>
      <c r="K36" s="972">
        <v>20.3</v>
      </c>
      <c r="L36" s="917">
        <f t="shared" si="46"/>
        <v>23.821428571428573</v>
      </c>
      <c r="M36" s="640">
        <f t="shared" si="46"/>
        <v>24.722222222222221</v>
      </c>
      <c r="N36" s="787">
        <f t="shared" si="46"/>
        <v>25.69811320754717</v>
      </c>
      <c r="O36" s="787">
        <f t="shared" si="46"/>
        <v>26.075471698113208</v>
      </c>
      <c r="P36" s="744">
        <f t="shared" si="46"/>
        <v>25.181818181818183</v>
      </c>
      <c r="Q36" s="744">
        <f t="shared" si="46"/>
        <v>25.071428571428573</v>
      </c>
      <c r="R36" s="892">
        <f t="shared" si="46"/>
        <v>23.948275862068964</v>
      </c>
      <c r="S36" s="955">
        <f t="shared" si="46"/>
        <v>23.542372881355931</v>
      </c>
      <c r="T36" s="874">
        <f t="shared" si="46"/>
        <v>23.83050847457627</v>
      </c>
      <c r="U36" s="967">
        <f t="shared" si="46"/>
        <v>23.931034482758619</v>
      </c>
      <c r="V36" s="787">
        <f t="shared" ref="V36:X36" si="47">V34/V35</f>
        <v>23.576271186440678</v>
      </c>
      <c r="W36" s="744">
        <f t="shared" si="47"/>
        <v>24.155172413793103</v>
      </c>
      <c r="X36" s="744">
        <f t="shared" si="47"/>
        <v>24.396551724137932</v>
      </c>
      <c r="Y36" s="744">
        <f t="shared" ref="Y36:AJ36" si="48">Y34/Y35</f>
        <v>24.913793103448278</v>
      </c>
      <c r="Z36" s="967">
        <f t="shared" si="48"/>
        <v>19.482142857142858</v>
      </c>
      <c r="AA36" s="967">
        <f t="shared" si="48"/>
        <v>19.263157894736842</v>
      </c>
      <c r="AB36" s="744">
        <f t="shared" si="48"/>
        <v>20.142857142857142</v>
      </c>
      <c r="AC36" s="744">
        <f t="shared" si="48"/>
        <v>22.076923076923077</v>
      </c>
      <c r="AD36" s="892">
        <f t="shared" si="48"/>
        <v>23.22</v>
      </c>
      <c r="AE36" s="955">
        <f t="shared" si="48"/>
        <v>22.104166666666668</v>
      </c>
      <c r="AF36" s="744">
        <f t="shared" si="48"/>
        <v>22.081632653061224</v>
      </c>
      <c r="AG36" s="967">
        <f t="shared" si="48"/>
        <v>23.586956521739129</v>
      </c>
      <c r="AH36" s="967">
        <f t="shared" si="48"/>
        <v>23.276595744680851</v>
      </c>
      <c r="AI36" s="744">
        <f t="shared" si="48"/>
        <v>23.630434782608695</v>
      </c>
      <c r="AJ36" s="744">
        <f t="shared" si="48"/>
        <v>25.155555555555555</v>
      </c>
      <c r="AK36" s="744">
        <f t="shared" ref="AK36:AO36" si="49">AK34/AK35</f>
        <v>24.608695652173914</v>
      </c>
      <c r="AL36" s="787">
        <f t="shared" si="49"/>
        <v>23.333333333333332</v>
      </c>
      <c r="AM36" s="967">
        <f t="shared" si="49"/>
        <v>24.106382978723403</v>
      </c>
      <c r="AN36" s="1797">
        <f t="shared" si="49"/>
        <v>24.48936170212766</v>
      </c>
      <c r="AO36" s="744">
        <f t="shared" si="49"/>
        <v>26.113636363636363</v>
      </c>
      <c r="AP36" s="892">
        <f>AP34/AP35</f>
        <v>24.534883720930232</v>
      </c>
      <c r="AQ36" s="955">
        <f t="shared" ref="AQ36:BA36" si="50">AQ34/AQ35</f>
        <v>23.931818181818183</v>
      </c>
      <c r="AR36" s="744">
        <f t="shared" si="50"/>
        <v>22.555555555555557</v>
      </c>
      <c r="AS36" s="967">
        <f t="shared" si="50"/>
        <v>22</v>
      </c>
      <c r="AT36" s="967">
        <f t="shared" si="50"/>
        <v>21.8125</v>
      </c>
      <c r="AU36" s="996">
        <f t="shared" si="50"/>
        <v>20.3</v>
      </c>
      <c r="AV36" s="2036" t="e">
        <f t="shared" si="50"/>
        <v>#DIV/0!</v>
      </c>
      <c r="AW36" s="2036" t="e">
        <f t="shared" si="50"/>
        <v>#DIV/0!</v>
      </c>
      <c r="AX36" s="2037" t="e">
        <f t="shared" si="50"/>
        <v>#DIV/0!</v>
      </c>
      <c r="AY36" s="2037" t="e">
        <f t="shared" si="50"/>
        <v>#DIV/0!</v>
      </c>
      <c r="AZ36" s="2038" t="e">
        <f t="shared" si="50"/>
        <v>#DIV/0!</v>
      </c>
      <c r="BA36" s="2036" t="e">
        <f t="shared" si="50"/>
        <v>#DIV/0!</v>
      </c>
      <c r="BB36" s="2040" t="e">
        <f>BB34/BB35</f>
        <v>#DIV/0!</v>
      </c>
      <c r="BC36" s="1045"/>
      <c r="BD36" s="1037"/>
      <c r="BE36" s="1037"/>
      <c r="BF36" s="1037"/>
      <c r="BG36" s="1037"/>
      <c r="BH36" s="1037"/>
      <c r="BI36" s="1037"/>
      <c r="BJ36" s="1037"/>
      <c r="BK36" s="1037"/>
      <c r="BL36" s="1037"/>
      <c r="BM36" s="1037"/>
      <c r="BN36" s="1037"/>
      <c r="BO36" s="1037"/>
      <c r="BP36" s="1037"/>
      <c r="BQ36" s="1037"/>
      <c r="BR36" s="1037"/>
      <c r="BS36" s="1037"/>
      <c r="BT36" s="1037"/>
      <c r="BU36" s="1037"/>
      <c r="BV36" s="1037"/>
      <c r="BW36" s="1037"/>
      <c r="BX36" s="1037"/>
      <c r="BY36" s="1037"/>
      <c r="BZ36" s="1037"/>
    </row>
    <row r="37" spans="1:78">
      <c r="A37" s="2310" t="s">
        <v>617</v>
      </c>
      <c r="B37" s="695" t="s">
        <v>622</v>
      </c>
      <c r="C37" s="696"/>
      <c r="D37" s="696"/>
      <c r="E37" s="696"/>
      <c r="F37" s="696"/>
      <c r="G37" s="697"/>
      <c r="H37" s="958">
        <v>4103</v>
      </c>
      <c r="I37" s="1544">
        <v>3283</v>
      </c>
      <c r="J37" s="1544">
        <v>3178</v>
      </c>
      <c r="K37" s="970">
        <v>3091</v>
      </c>
      <c r="L37" s="918">
        <v>4254</v>
      </c>
      <c r="M37" s="793">
        <v>4250</v>
      </c>
      <c r="N37" s="794">
        <v>4228</v>
      </c>
      <c r="O37" s="794">
        <v>4228</v>
      </c>
      <c r="P37" s="742">
        <v>4141</v>
      </c>
      <c r="Q37" s="742">
        <v>4129</v>
      </c>
      <c r="R37" s="958">
        <v>4103</v>
      </c>
      <c r="S37" s="987">
        <v>4038</v>
      </c>
      <c r="T37" s="984">
        <v>4057</v>
      </c>
      <c r="U37" s="984">
        <v>4101</v>
      </c>
      <c r="V37" s="984">
        <v>4087</v>
      </c>
      <c r="W37" s="997">
        <v>4123</v>
      </c>
      <c r="X37" s="742">
        <v>4132</v>
      </c>
      <c r="Y37" s="956">
        <v>4148</v>
      </c>
      <c r="Z37" s="957">
        <v>3069</v>
      </c>
      <c r="AA37" s="957">
        <v>3140</v>
      </c>
      <c r="AB37" s="742">
        <v>3228</v>
      </c>
      <c r="AC37" s="742">
        <v>3294</v>
      </c>
      <c r="AD37" s="952">
        <v>3390</v>
      </c>
      <c r="AE37" s="1547">
        <v>3048</v>
      </c>
      <c r="AF37" s="1542">
        <v>3041</v>
      </c>
      <c r="AG37" s="1542">
        <v>3051</v>
      </c>
      <c r="AH37" s="1542">
        <v>3030</v>
      </c>
      <c r="AI37" s="1542">
        <v>3082</v>
      </c>
      <c r="AJ37" s="742">
        <v>3135</v>
      </c>
      <c r="AK37" s="956">
        <v>3229</v>
      </c>
      <c r="AL37" s="794">
        <v>3262</v>
      </c>
      <c r="AM37" s="957">
        <v>3297</v>
      </c>
      <c r="AN37" s="1795">
        <v>3371</v>
      </c>
      <c r="AO37" s="742">
        <v>3391</v>
      </c>
      <c r="AP37" s="952">
        <v>3178</v>
      </c>
      <c r="AQ37" s="1547">
        <v>3185</v>
      </c>
      <c r="AR37" s="1542">
        <v>3146</v>
      </c>
      <c r="AS37" s="1542">
        <v>3155</v>
      </c>
      <c r="AT37" s="1542">
        <v>3140</v>
      </c>
      <c r="AU37" s="2095">
        <v>3091</v>
      </c>
      <c r="AV37" s="2028"/>
      <c r="AW37" s="2041"/>
      <c r="AX37" s="2042"/>
      <c r="AY37" s="2042"/>
      <c r="AZ37" s="2030"/>
      <c r="BA37" s="2028"/>
      <c r="BB37" s="2031"/>
      <c r="BC37" s="1045"/>
      <c r="BD37" s="1037"/>
      <c r="BE37" s="1037"/>
      <c r="BF37" s="1037"/>
      <c r="BG37" s="1037"/>
      <c r="BH37" s="1037"/>
      <c r="BI37" s="1037"/>
      <c r="BJ37" s="1037"/>
      <c r="BK37" s="1037"/>
      <c r="BL37" s="1037"/>
      <c r="BM37" s="1037"/>
      <c r="BN37" s="1037"/>
      <c r="BO37" s="1037"/>
      <c r="BP37" s="1037"/>
      <c r="BQ37" s="1037"/>
      <c r="BR37" s="1037"/>
      <c r="BS37" s="1037"/>
      <c r="BT37" s="1037"/>
      <c r="BU37" s="1037"/>
      <c r="BV37" s="1037"/>
      <c r="BW37" s="1037"/>
      <c r="BX37" s="1037"/>
      <c r="BY37" s="1037"/>
      <c r="BZ37" s="1037"/>
    </row>
    <row r="38" spans="1:78" ht="15" customHeight="1">
      <c r="A38" s="2311"/>
      <c r="B38" s="698" t="s">
        <v>612</v>
      </c>
      <c r="C38" s="699"/>
      <c r="D38" s="699"/>
      <c r="E38" s="699"/>
      <c r="F38" s="699"/>
      <c r="G38" s="700"/>
      <c r="H38" s="891">
        <v>156</v>
      </c>
      <c r="I38" s="1545">
        <v>122</v>
      </c>
      <c r="J38" s="1545">
        <v>122</v>
      </c>
      <c r="K38" s="971">
        <v>125</v>
      </c>
      <c r="L38" s="916">
        <v>151</v>
      </c>
      <c r="M38" s="639">
        <v>151</v>
      </c>
      <c r="N38" s="789">
        <v>150</v>
      </c>
      <c r="O38" s="789">
        <v>152</v>
      </c>
      <c r="P38" s="743">
        <v>154</v>
      </c>
      <c r="Q38" s="743">
        <v>156</v>
      </c>
      <c r="R38" s="891">
        <v>156</v>
      </c>
      <c r="S38" s="954">
        <v>153</v>
      </c>
      <c r="T38" s="871">
        <v>157</v>
      </c>
      <c r="U38" s="969">
        <v>152</v>
      </c>
      <c r="V38" s="789">
        <v>149</v>
      </c>
      <c r="W38" s="743">
        <v>152</v>
      </c>
      <c r="X38" s="743">
        <v>152</v>
      </c>
      <c r="Y38" s="743">
        <v>148</v>
      </c>
      <c r="Z38" s="969">
        <v>149</v>
      </c>
      <c r="AA38" s="969">
        <v>146</v>
      </c>
      <c r="AB38" s="743">
        <v>139</v>
      </c>
      <c r="AC38" s="743">
        <v>141</v>
      </c>
      <c r="AD38" s="891">
        <v>145</v>
      </c>
      <c r="AE38" s="954">
        <v>142</v>
      </c>
      <c r="AF38" s="743">
        <v>139</v>
      </c>
      <c r="AG38" s="969">
        <v>141</v>
      </c>
      <c r="AH38" s="969">
        <v>138</v>
      </c>
      <c r="AI38" s="743">
        <v>137</v>
      </c>
      <c r="AJ38" s="743">
        <v>135</v>
      </c>
      <c r="AK38" s="743">
        <v>135</v>
      </c>
      <c r="AL38" s="789">
        <v>134</v>
      </c>
      <c r="AM38" s="969">
        <v>129</v>
      </c>
      <c r="AN38" s="1796">
        <v>125</v>
      </c>
      <c r="AO38" s="743">
        <v>130</v>
      </c>
      <c r="AP38" s="891">
        <v>122</v>
      </c>
      <c r="AQ38" s="954">
        <v>120</v>
      </c>
      <c r="AR38" s="743">
        <v>121</v>
      </c>
      <c r="AS38" s="969">
        <v>127</v>
      </c>
      <c r="AT38" s="969">
        <v>129</v>
      </c>
      <c r="AU38" s="995">
        <v>125</v>
      </c>
      <c r="AV38" s="2032"/>
      <c r="AW38" s="2032"/>
      <c r="AX38" s="2033"/>
      <c r="AY38" s="2033"/>
      <c r="AZ38" s="2034"/>
      <c r="BA38" s="2032"/>
      <c r="BB38" s="2035"/>
      <c r="BC38" s="1045"/>
      <c r="BD38" s="1037"/>
      <c r="BE38" s="1037"/>
      <c r="BF38" s="1037"/>
      <c r="BG38" s="1037"/>
      <c r="BH38" s="1037"/>
      <c r="BI38" s="1037"/>
      <c r="BJ38" s="1037"/>
      <c r="BK38" s="1037"/>
      <c r="BL38" s="1037"/>
      <c r="BM38" s="1037"/>
      <c r="BN38" s="1037"/>
      <c r="BO38" s="1037"/>
      <c r="BP38" s="1037"/>
      <c r="BQ38" s="1037"/>
      <c r="BR38" s="1037"/>
      <c r="BS38" s="1037"/>
      <c r="BT38" s="1037"/>
      <c r="BU38" s="1037"/>
      <c r="BV38" s="1037"/>
      <c r="BW38" s="1037"/>
      <c r="BX38" s="1037"/>
      <c r="BY38" s="1037"/>
      <c r="BZ38" s="1037"/>
    </row>
    <row r="39" spans="1:78" ht="15.75" customHeight="1" thickBot="1">
      <c r="A39" s="2312"/>
      <c r="B39" s="701" t="s">
        <v>613</v>
      </c>
      <c r="C39" s="702"/>
      <c r="D39" s="702"/>
      <c r="E39" s="702"/>
      <c r="F39" s="702"/>
      <c r="G39" s="703"/>
      <c r="H39" s="892">
        <f t="shared" ref="H39:U39" si="51">H37/H38</f>
        <v>26.301282051282051</v>
      </c>
      <c r="I39" s="1546">
        <v>26.909836065573771</v>
      </c>
      <c r="J39" s="1546">
        <v>26.049180327868854</v>
      </c>
      <c r="K39" s="972">
        <v>24.728000000000002</v>
      </c>
      <c r="L39" s="917">
        <f t="shared" si="51"/>
        <v>28.172185430463575</v>
      </c>
      <c r="M39" s="640">
        <f t="shared" si="51"/>
        <v>28.14569536423841</v>
      </c>
      <c r="N39" s="787">
        <f t="shared" si="51"/>
        <v>28.186666666666667</v>
      </c>
      <c r="O39" s="787">
        <f t="shared" si="51"/>
        <v>27.815789473684209</v>
      </c>
      <c r="P39" s="744">
        <f t="shared" si="51"/>
        <v>26.88961038961039</v>
      </c>
      <c r="Q39" s="744">
        <f t="shared" si="51"/>
        <v>26.467948717948719</v>
      </c>
      <c r="R39" s="892">
        <f t="shared" si="51"/>
        <v>26.301282051282051</v>
      </c>
      <c r="S39" s="955">
        <f t="shared" si="51"/>
        <v>26.392156862745097</v>
      </c>
      <c r="T39" s="874">
        <f t="shared" si="51"/>
        <v>25.840764331210192</v>
      </c>
      <c r="U39" s="967">
        <f t="shared" si="51"/>
        <v>26.980263157894736</v>
      </c>
      <c r="V39" s="787">
        <f t="shared" ref="V39:X39" si="52">V37/V38</f>
        <v>27.429530201342281</v>
      </c>
      <c r="W39" s="744">
        <f t="shared" si="52"/>
        <v>27.125</v>
      </c>
      <c r="X39" s="744">
        <f t="shared" si="52"/>
        <v>27.184210526315791</v>
      </c>
      <c r="Y39" s="744">
        <f t="shared" ref="Y39:AJ39" si="53">Y37/Y38</f>
        <v>28.027027027027028</v>
      </c>
      <c r="Z39" s="967">
        <f t="shared" si="53"/>
        <v>20.597315436241612</v>
      </c>
      <c r="AA39" s="967">
        <f t="shared" si="53"/>
        <v>21.506849315068493</v>
      </c>
      <c r="AB39" s="744">
        <f t="shared" si="53"/>
        <v>23.223021582733814</v>
      </c>
      <c r="AC39" s="744">
        <f t="shared" si="53"/>
        <v>23.361702127659573</v>
      </c>
      <c r="AD39" s="892">
        <f t="shared" si="53"/>
        <v>23.379310344827587</v>
      </c>
      <c r="AE39" s="955">
        <f t="shared" si="53"/>
        <v>21.464788732394368</v>
      </c>
      <c r="AF39" s="744">
        <f t="shared" si="53"/>
        <v>21.877697841726619</v>
      </c>
      <c r="AG39" s="967">
        <f t="shared" si="53"/>
        <v>21.638297872340427</v>
      </c>
      <c r="AH39" s="967">
        <f t="shared" si="53"/>
        <v>21.956521739130434</v>
      </c>
      <c r="AI39" s="744">
        <f t="shared" si="53"/>
        <v>22.496350364963504</v>
      </c>
      <c r="AJ39" s="744">
        <f t="shared" si="53"/>
        <v>23.222222222222221</v>
      </c>
      <c r="AK39" s="744">
        <f t="shared" ref="AK39:AP39" si="54">AK37/AK38</f>
        <v>23.918518518518518</v>
      </c>
      <c r="AL39" s="787">
        <f t="shared" si="54"/>
        <v>24.343283582089551</v>
      </c>
      <c r="AM39" s="967">
        <f t="shared" si="54"/>
        <v>25.558139534883722</v>
      </c>
      <c r="AN39" s="1797">
        <f t="shared" si="54"/>
        <v>26.968</v>
      </c>
      <c r="AO39" s="744">
        <f t="shared" si="54"/>
        <v>26.084615384615386</v>
      </c>
      <c r="AP39" s="892">
        <f t="shared" si="54"/>
        <v>26.049180327868854</v>
      </c>
      <c r="AQ39" s="955">
        <f t="shared" ref="AQ39:BB39" si="55">AQ37/AQ38</f>
        <v>26.541666666666668</v>
      </c>
      <c r="AR39" s="744">
        <f t="shared" si="55"/>
        <v>26</v>
      </c>
      <c r="AS39" s="967">
        <f t="shared" si="55"/>
        <v>24.84251968503937</v>
      </c>
      <c r="AT39" s="967">
        <f t="shared" si="55"/>
        <v>24.34108527131783</v>
      </c>
      <c r="AU39" s="996">
        <f t="shared" si="55"/>
        <v>24.728000000000002</v>
      </c>
      <c r="AV39" s="2036" t="e">
        <f t="shared" si="55"/>
        <v>#DIV/0!</v>
      </c>
      <c r="AW39" s="2036" t="e">
        <f t="shared" si="55"/>
        <v>#DIV/0!</v>
      </c>
      <c r="AX39" s="2037" t="e">
        <f t="shared" si="55"/>
        <v>#DIV/0!</v>
      </c>
      <c r="AY39" s="2037" t="e">
        <f t="shared" si="55"/>
        <v>#DIV/0!</v>
      </c>
      <c r="AZ39" s="2038" t="e">
        <f t="shared" si="55"/>
        <v>#DIV/0!</v>
      </c>
      <c r="BA39" s="2036" t="e">
        <f t="shared" si="55"/>
        <v>#DIV/0!</v>
      </c>
      <c r="BB39" s="2040" t="e">
        <f t="shared" si="55"/>
        <v>#DIV/0!</v>
      </c>
      <c r="BC39" s="1045"/>
      <c r="BD39" s="1037"/>
      <c r="BE39" s="1037"/>
      <c r="BF39" s="1037"/>
      <c r="BG39" s="1037"/>
      <c r="BH39" s="1037"/>
      <c r="BI39" s="1037"/>
      <c r="BJ39" s="1037"/>
      <c r="BK39" s="1037"/>
      <c r="BL39" s="1037"/>
      <c r="BM39" s="1037"/>
      <c r="BN39" s="1037"/>
      <c r="BO39" s="1037"/>
      <c r="BP39" s="1037"/>
      <c r="BQ39" s="1037"/>
      <c r="BR39" s="1037"/>
      <c r="BS39" s="1037"/>
      <c r="BT39" s="1037"/>
      <c r="BU39" s="1037"/>
      <c r="BV39" s="1037"/>
      <c r="BW39" s="1037"/>
      <c r="BX39" s="1037"/>
      <c r="BY39" s="1037"/>
      <c r="BZ39" s="1037"/>
    </row>
    <row r="40" spans="1:78">
      <c r="A40" s="2310" t="s">
        <v>996</v>
      </c>
      <c r="B40" s="695" t="s">
        <v>622</v>
      </c>
      <c r="C40" s="696"/>
      <c r="D40" s="696"/>
      <c r="E40" s="696"/>
      <c r="F40" s="696"/>
      <c r="G40" s="697"/>
      <c r="H40" s="958">
        <v>48</v>
      </c>
      <c r="I40" s="1544">
        <v>676</v>
      </c>
      <c r="J40" s="1544">
        <v>1112</v>
      </c>
      <c r="K40" s="970">
        <v>567</v>
      </c>
      <c r="L40" s="918">
        <v>63</v>
      </c>
      <c r="M40" s="793">
        <v>69</v>
      </c>
      <c r="N40" s="794">
        <v>57</v>
      </c>
      <c r="O40" s="794">
        <v>46</v>
      </c>
      <c r="P40" s="742">
        <v>47</v>
      </c>
      <c r="Q40" s="742">
        <v>43</v>
      </c>
      <c r="R40" s="958">
        <v>48</v>
      </c>
      <c r="S40" s="985">
        <v>63</v>
      </c>
      <c r="T40" s="986">
        <v>53</v>
      </c>
      <c r="U40" s="986">
        <v>57</v>
      </c>
      <c r="V40" s="986">
        <v>51</v>
      </c>
      <c r="W40" s="998">
        <v>47</v>
      </c>
      <c r="X40" s="742">
        <v>33</v>
      </c>
      <c r="Y40" s="956">
        <v>36</v>
      </c>
      <c r="Z40" s="957">
        <v>3775</v>
      </c>
      <c r="AA40" s="957">
        <v>3579</v>
      </c>
      <c r="AB40" s="742">
        <v>3198</v>
      </c>
      <c r="AC40" s="742">
        <v>3060</v>
      </c>
      <c r="AD40" s="952">
        <v>2701</v>
      </c>
      <c r="AE40" s="1548">
        <v>3432</v>
      </c>
      <c r="AF40" s="1543">
        <v>3253</v>
      </c>
      <c r="AG40" s="1543">
        <v>2961</v>
      </c>
      <c r="AH40" s="1543">
        <v>2674</v>
      </c>
      <c r="AI40" s="1543">
        <v>2405</v>
      </c>
      <c r="AJ40" s="742">
        <v>2084</v>
      </c>
      <c r="AK40" s="956">
        <v>1849</v>
      </c>
      <c r="AL40" s="794">
        <v>1646</v>
      </c>
      <c r="AM40" s="957">
        <v>1243</v>
      </c>
      <c r="AN40" s="1795">
        <v>909</v>
      </c>
      <c r="AO40" s="742">
        <v>582</v>
      </c>
      <c r="AP40" s="952">
        <v>1112</v>
      </c>
      <c r="AQ40" s="1548">
        <v>874</v>
      </c>
      <c r="AR40" s="1543">
        <v>887</v>
      </c>
      <c r="AS40" s="1543">
        <v>837</v>
      </c>
      <c r="AT40" s="1543">
        <v>732</v>
      </c>
      <c r="AU40" s="2096">
        <v>567</v>
      </c>
      <c r="AV40" s="2028"/>
      <c r="AW40" s="2041"/>
      <c r="AX40" s="2042"/>
      <c r="AY40" s="2042"/>
      <c r="AZ40" s="2030"/>
      <c r="BA40" s="2028"/>
      <c r="BB40" s="2031"/>
      <c r="BC40" s="1045"/>
      <c r="BD40" s="1037"/>
      <c r="BE40" s="1037"/>
      <c r="BF40" s="1037"/>
      <c r="BG40" s="1037"/>
      <c r="BH40" s="1037"/>
      <c r="BI40" s="1037"/>
      <c r="BJ40" s="1037"/>
      <c r="BK40" s="1037"/>
      <c r="BL40" s="1037"/>
      <c r="BM40" s="1037"/>
      <c r="BN40" s="1037"/>
      <c r="BO40" s="1037"/>
      <c r="BP40" s="1037"/>
      <c r="BQ40" s="1037"/>
      <c r="BR40" s="1037"/>
      <c r="BS40" s="1037"/>
      <c r="BT40" s="1037"/>
      <c r="BU40" s="1037"/>
      <c r="BV40" s="1037"/>
      <c r="BW40" s="1037"/>
      <c r="BX40" s="1037"/>
      <c r="BY40" s="1037"/>
      <c r="BZ40" s="1037"/>
    </row>
    <row r="41" spans="1:78">
      <c r="A41" s="2311"/>
      <c r="B41" s="698" t="s">
        <v>612</v>
      </c>
      <c r="C41" s="699"/>
      <c r="D41" s="699"/>
      <c r="E41" s="699"/>
      <c r="F41" s="699"/>
      <c r="G41" s="700"/>
      <c r="H41" s="891">
        <v>69</v>
      </c>
      <c r="I41" s="1545">
        <v>60</v>
      </c>
      <c r="J41" s="1545">
        <v>60</v>
      </c>
      <c r="K41" s="971">
        <v>53</v>
      </c>
      <c r="L41" s="916">
        <v>62</v>
      </c>
      <c r="M41" s="639">
        <v>62</v>
      </c>
      <c r="N41" s="789">
        <v>64</v>
      </c>
      <c r="O41" s="789">
        <v>68</v>
      </c>
      <c r="P41" s="743">
        <v>68</v>
      </c>
      <c r="Q41" s="743">
        <v>68</v>
      </c>
      <c r="R41" s="891">
        <v>69</v>
      </c>
      <c r="S41" s="954">
        <v>69</v>
      </c>
      <c r="T41" s="871">
        <v>70</v>
      </c>
      <c r="U41" s="969">
        <v>70</v>
      </c>
      <c r="V41" s="789">
        <v>69</v>
      </c>
      <c r="W41" s="743">
        <v>71</v>
      </c>
      <c r="X41" s="743">
        <v>71</v>
      </c>
      <c r="Y41" s="743">
        <v>71</v>
      </c>
      <c r="Z41" s="969">
        <v>62</v>
      </c>
      <c r="AA41" s="969">
        <v>61</v>
      </c>
      <c r="AB41" s="743">
        <v>61</v>
      </c>
      <c r="AC41" s="743">
        <v>63</v>
      </c>
      <c r="AD41" s="891">
        <v>65</v>
      </c>
      <c r="AE41" s="954">
        <v>65</v>
      </c>
      <c r="AF41" s="743">
        <v>65</v>
      </c>
      <c r="AG41" s="969">
        <v>65</v>
      </c>
      <c r="AH41" s="969">
        <v>65</v>
      </c>
      <c r="AI41" s="743">
        <v>63</v>
      </c>
      <c r="AJ41" s="743">
        <v>62</v>
      </c>
      <c r="AK41" s="743">
        <v>63</v>
      </c>
      <c r="AL41" s="789">
        <v>61</v>
      </c>
      <c r="AM41" s="969">
        <v>63</v>
      </c>
      <c r="AN41" s="1796">
        <v>62</v>
      </c>
      <c r="AO41" s="743">
        <v>63</v>
      </c>
      <c r="AP41" s="891">
        <v>60</v>
      </c>
      <c r="AQ41" s="954">
        <v>64</v>
      </c>
      <c r="AR41" s="743">
        <v>59</v>
      </c>
      <c r="AS41" s="969">
        <v>58</v>
      </c>
      <c r="AT41" s="969">
        <v>54</v>
      </c>
      <c r="AU41" s="995">
        <v>53</v>
      </c>
      <c r="AV41" s="2032"/>
      <c r="AW41" s="2032"/>
      <c r="AX41" s="2033"/>
      <c r="AY41" s="2033"/>
      <c r="AZ41" s="2034"/>
      <c r="BA41" s="2032"/>
      <c r="BB41" s="2035"/>
      <c r="BC41" s="1045"/>
      <c r="BD41" s="1037"/>
      <c r="BE41" s="1037"/>
      <c r="BF41" s="1037"/>
      <c r="BG41" s="1037"/>
      <c r="BH41" s="1037"/>
      <c r="BI41" s="1037"/>
      <c r="BJ41" s="1037"/>
      <c r="BK41" s="1037"/>
      <c r="BL41" s="1037"/>
      <c r="BM41" s="1037"/>
      <c r="BN41" s="1037"/>
      <c r="BO41" s="1037"/>
      <c r="BP41" s="1037"/>
      <c r="BQ41" s="1037"/>
      <c r="BR41" s="1037"/>
      <c r="BS41" s="1037"/>
      <c r="BT41" s="1037"/>
      <c r="BU41" s="1037"/>
      <c r="BV41" s="1037"/>
      <c r="BW41" s="1037"/>
      <c r="BX41" s="1037"/>
      <c r="BY41" s="1037"/>
      <c r="BZ41" s="1037"/>
    </row>
    <row r="42" spans="1:78" ht="15.75" thickBot="1">
      <c r="A42" s="2312"/>
      <c r="B42" s="701" t="s">
        <v>613</v>
      </c>
      <c r="C42" s="702"/>
      <c r="D42" s="702"/>
      <c r="E42" s="702"/>
      <c r="F42" s="702"/>
      <c r="G42" s="703"/>
      <c r="H42" s="892">
        <f t="shared" ref="H42:U42" si="56">H40/H41</f>
        <v>0.69565217391304346</v>
      </c>
      <c r="I42" s="1546">
        <v>11.266666666666667</v>
      </c>
      <c r="J42" s="1546">
        <v>18.533333333333335</v>
      </c>
      <c r="K42" s="972">
        <v>10.69811320754717</v>
      </c>
      <c r="L42" s="917">
        <f t="shared" si="56"/>
        <v>1.0161290322580645</v>
      </c>
      <c r="M42" s="640">
        <f t="shared" si="56"/>
        <v>1.1129032258064515</v>
      </c>
      <c r="N42" s="787">
        <f t="shared" si="56"/>
        <v>0.890625</v>
      </c>
      <c r="O42" s="787">
        <f t="shared" si="56"/>
        <v>0.67647058823529416</v>
      </c>
      <c r="P42" s="744">
        <f t="shared" si="56"/>
        <v>0.69117647058823528</v>
      </c>
      <c r="Q42" s="744">
        <f t="shared" si="56"/>
        <v>0.63235294117647056</v>
      </c>
      <c r="R42" s="892">
        <f t="shared" si="56"/>
        <v>0.69565217391304346</v>
      </c>
      <c r="S42" s="955">
        <f t="shared" si="56"/>
        <v>0.91304347826086951</v>
      </c>
      <c r="T42" s="874">
        <f t="shared" si="56"/>
        <v>0.75714285714285712</v>
      </c>
      <c r="U42" s="967">
        <f t="shared" si="56"/>
        <v>0.81428571428571428</v>
      </c>
      <c r="V42" s="787">
        <f t="shared" ref="V42:X42" si="57">V40/V41</f>
        <v>0.73913043478260865</v>
      </c>
      <c r="W42" s="744">
        <f t="shared" si="57"/>
        <v>0.6619718309859155</v>
      </c>
      <c r="X42" s="744">
        <f t="shared" si="57"/>
        <v>0.46478873239436619</v>
      </c>
      <c r="Y42" s="744">
        <f t="shared" ref="Y42:AJ42" si="58">Y40/Y41</f>
        <v>0.50704225352112675</v>
      </c>
      <c r="Z42" s="967">
        <f t="shared" si="58"/>
        <v>60.887096774193552</v>
      </c>
      <c r="AA42" s="967">
        <f t="shared" si="58"/>
        <v>58.672131147540981</v>
      </c>
      <c r="AB42" s="744">
        <f t="shared" si="58"/>
        <v>52.42622950819672</v>
      </c>
      <c r="AC42" s="744">
        <f t="shared" si="58"/>
        <v>48.571428571428569</v>
      </c>
      <c r="AD42" s="892">
        <f t="shared" si="58"/>
        <v>41.553846153846152</v>
      </c>
      <c r="AE42" s="955">
        <f t="shared" si="58"/>
        <v>52.8</v>
      </c>
      <c r="AF42" s="744">
        <f t="shared" si="58"/>
        <v>50.04615384615385</v>
      </c>
      <c r="AG42" s="967">
        <f t="shared" si="58"/>
        <v>45.553846153846152</v>
      </c>
      <c r="AH42" s="967">
        <f t="shared" si="58"/>
        <v>41.138461538461542</v>
      </c>
      <c r="AI42" s="744">
        <f t="shared" si="58"/>
        <v>38.174603174603178</v>
      </c>
      <c r="AJ42" s="744">
        <f t="shared" si="58"/>
        <v>33.612903225806448</v>
      </c>
      <c r="AK42" s="744">
        <f t="shared" ref="AK42:AP42" si="59">AK40/AK41</f>
        <v>29.349206349206348</v>
      </c>
      <c r="AL42" s="787">
        <f t="shared" si="59"/>
        <v>26.983606557377048</v>
      </c>
      <c r="AM42" s="967">
        <f t="shared" si="59"/>
        <v>19.730158730158731</v>
      </c>
      <c r="AN42" s="1797">
        <f t="shared" si="59"/>
        <v>14.661290322580646</v>
      </c>
      <c r="AO42" s="744">
        <f t="shared" si="59"/>
        <v>9.2380952380952372</v>
      </c>
      <c r="AP42" s="892">
        <f t="shared" si="59"/>
        <v>18.533333333333335</v>
      </c>
      <c r="AQ42" s="955">
        <f t="shared" ref="AQ42:BB42" si="60">AQ40/AQ41</f>
        <v>13.65625</v>
      </c>
      <c r="AR42" s="744">
        <f t="shared" si="60"/>
        <v>15.033898305084746</v>
      </c>
      <c r="AS42" s="967">
        <f t="shared" si="60"/>
        <v>14.431034482758621</v>
      </c>
      <c r="AT42" s="967">
        <f t="shared" si="60"/>
        <v>13.555555555555555</v>
      </c>
      <c r="AU42" s="996">
        <f t="shared" si="60"/>
        <v>10.69811320754717</v>
      </c>
      <c r="AV42" s="2036" t="e">
        <f t="shared" si="60"/>
        <v>#DIV/0!</v>
      </c>
      <c r="AW42" s="2036" t="e">
        <f t="shared" si="60"/>
        <v>#DIV/0!</v>
      </c>
      <c r="AX42" s="2037" t="e">
        <f t="shared" si="60"/>
        <v>#DIV/0!</v>
      </c>
      <c r="AY42" s="2037" t="e">
        <f t="shared" si="60"/>
        <v>#DIV/0!</v>
      </c>
      <c r="AZ42" s="2038" t="e">
        <f t="shared" si="60"/>
        <v>#DIV/0!</v>
      </c>
      <c r="BA42" s="2036" t="e">
        <f t="shared" si="60"/>
        <v>#DIV/0!</v>
      </c>
      <c r="BB42" s="2040" t="e">
        <f t="shared" si="60"/>
        <v>#DIV/0!</v>
      </c>
      <c r="BC42" s="1045"/>
      <c r="BD42" s="1037"/>
      <c r="BE42" s="1037"/>
      <c r="BF42" s="1037"/>
      <c r="BG42" s="1037"/>
      <c r="BH42" s="1037"/>
      <c r="BI42" s="1037"/>
      <c r="BJ42" s="1037"/>
      <c r="BK42" s="1037"/>
      <c r="BL42" s="1037"/>
      <c r="BM42" s="1037"/>
      <c r="BN42" s="1037"/>
      <c r="BO42" s="1037"/>
      <c r="BP42" s="1037"/>
      <c r="BQ42" s="1037"/>
      <c r="BR42" s="1037"/>
      <c r="BS42" s="1037"/>
      <c r="BT42" s="1037"/>
      <c r="BU42" s="1037"/>
      <c r="BV42" s="1037"/>
      <c r="BW42" s="1037"/>
      <c r="BX42" s="1037"/>
      <c r="BY42" s="1037"/>
      <c r="BZ42" s="1037"/>
    </row>
    <row r="43" spans="1:78" ht="13.5" customHeight="1" thickBot="1">
      <c r="H43" s="754"/>
      <c r="L43" s="754"/>
      <c r="N43" s="754"/>
      <c r="P43" s="754"/>
      <c r="Q43" s="754"/>
      <c r="R43" s="754"/>
      <c r="S43" s="745"/>
      <c r="AC43" s="1017"/>
      <c r="AE43" s="745"/>
      <c r="AO43" s="1017"/>
      <c r="AQ43" s="745"/>
      <c r="BA43" s="1017"/>
      <c r="BC43" s="1037"/>
      <c r="BD43" s="1037"/>
      <c r="BE43" s="1037"/>
      <c r="BF43" s="1037"/>
      <c r="BG43" s="1037"/>
      <c r="BH43" s="1037"/>
      <c r="BI43" s="1037"/>
      <c r="BJ43" s="1037"/>
      <c r="BK43" s="1037"/>
      <c r="BL43" s="1037"/>
      <c r="BM43" s="1037"/>
      <c r="BN43" s="1037"/>
      <c r="BO43" s="1037"/>
      <c r="BP43" s="1037"/>
      <c r="BQ43" s="1037"/>
      <c r="BR43" s="1037"/>
      <c r="BS43" s="1037"/>
      <c r="BT43" s="1037"/>
      <c r="BU43" s="1037"/>
      <c r="BV43" s="1037"/>
      <c r="BW43" s="1037"/>
      <c r="BX43" s="1037"/>
      <c r="BY43" s="1037"/>
      <c r="BZ43" s="1037"/>
    </row>
    <row r="44" spans="1:78" ht="15" customHeight="1" thickBot="1">
      <c r="A44" s="710" t="s">
        <v>608</v>
      </c>
      <c r="B44" s="2313" t="s">
        <v>1117</v>
      </c>
      <c r="C44" s="2314"/>
      <c r="D44" s="2314"/>
      <c r="E44" s="2314"/>
      <c r="F44" s="2314"/>
      <c r="G44" s="428" t="s">
        <v>485</v>
      </c>
      <c r="H44" s="920" t="s">
        <v>687</v>
      </c>
      <c r="I44" s="920" t="s">
        <v>728</v>
      </c>
      <c r="J44" s="407" t="s">
        <v>1102</v>
      </c>
      <c r="K44" s="407" t="s">
        <v>1101</v>
      </c>
      <c r="L44" s="403" t="s">
        <v>491</v>
      </c>
      <c r="M44" s="141" t="s">
        <v>492</v>
      </c>
      <c r="N44" s="141" t="s">
        <v>493</v>
      </c>
      <c r="O44" s="921" t="s">
        <v>494</v>
      </c>
      <c r="P44" s="141" t="s">
        <v>495</v>
      </c>
      <c r="Q44" s="141" t="s">
        <v>496</v>
      </c>
      <c r="R44" s="142" t="s">
        <v>497</v>
      </c>
      <c r="S44" s="298" t="s">
        <v>668</v>
      </c>
      <c r="T44" s="141" t="s">
        <v>669</v>
      </c>
      <c r="U44" s="141" t="s">
        <v>670</v>
      </c>
      <c r="V44" s="141" t="s">
        <v>671</v>
      </c>
      <c r="W44" s="141" t="s">
        <v>672</v>
      </c>
      <c r="X44" s="141" t="s">
        <v>673</v>
      </c>
      <c r="Y44" s="141" t="s">
        <v>674</v>
      </c>
      <c r="Z44" s="141" t="s">
        <v>701</v>
      </c>
      <c r="AA44" s="141" t="s">
        <v>702</v>
      </c>
      <c r="AB44" s="141" t="s">
        <v>708</v>
      </c>
      <c r="AC44" s="141" t="s">
        <v>710</v>
      </c>
      <c r="AD44" s="142" t="s">
        <v>713</v>
      </c>
      <c r="AE44" s="298" t="s">
        <v>719</v>
      </c>
      <c r="AF44" s="141" t="s">
        <v>720</v>
      </c>
      <c r="AG44" s="141" t="s">
        <v>721</v>
      </c>
      <c r="AH44" s="141" t="s">
        <v>722</v>
      </c>
      <c r="AI44" s="141" t="s">
        <v>723</v>
      </c>
      <c r="AJ44" s="141" t="s">
        <v>724</v>
      </c>
      <c r="AK44" s="141" t="s">
        <v>725</v>
      </c>
      <c r="AL44" s="141" t="s">
        <v>1013</v>
      </c>
      <c r="AM44" s="141" t="s">
        <v>718</v>
      </c>
      <c r="AN44" s="141" t="s">
        <v>715</v>
      </c>
      <c r="AO44" s="141" t="s">
        <v>716</v>
      </c>
      <c r="AP44" s="142" t="s">
        <v>717</v>
      </c>
      <c r="AQ44" s="298" t="s">
        <v>1103</v>
      </c>
      <c r="AR44" s="141" t="s">
        <v>1104</v>
      </c>
      <c r="AS44" s="141" t="s">
        <v>1105</v>
      </c>
      <c r="AT44" s="141" t="s">
        <v>1106</v>
      </c>
      <c r="AU44" s="141" t="s">
        <v>1107</v>
      </c>
      <c r="AV44" s="141" t="s">
        <v>1108</v>
      </c>
      <c r="AW44" s="141" t="s">
        <v>1109</v>
      </c>
      <c r="AX44" s="141" t="s">
        <v>1110</v>
      </c>
      <c r="AY44" s="141" t="s">
        <v>1111</v>
      </c>
      <c r="AZ44" s="141" t="s">
        <v>1112</v>
      </c>
      <c r="BA44" s="141" t="s">
        <v>1113</v>
      </c>
      <c r="BB44" s="142" t="s">
        <v>1114</v>
      </c>
      <c r="BC44" s="1044"/>
      <c r="BD44" s="1037"/>
      <c r="BE44" s="1037"/>
      <c r="BF44" s="1037"/>
      <c r="BG44" s="1037"/>
      <c r="BH44" s="1037"/>
      <c r="BI44" s="1037"/>
      <c r="BJ44" s="1037"/>
      <c r="BK44" s="1037"/>
      <c r="BL44" s="1037"/>
      <c r="BM44" s="1037"/>
      <c r="BN44" s="1037"/>
      <c r="BO44" s="1037"/>
      <c r="BP44" s="1037"/>
      <c r="BQ44" s="1037"/>
      <c r="BR44" s="1037"/>
      <c r="BS44" s="1037"/>
      <c r="BT44" s="1037"/>
      <c r="BU44" s="1037"/>
      <c r="BV44" s="1037"/>
      <c r="BW44" s="1037"/>
      <c r="BX44" s="1037"/>
      <c r="BY44" s="1037"/>
      <c r="BZ44" s="1037"/>
    </row>
    <row r="45" spans="1:78">
      <c r="A45" s="2310" t="s">
        <v>610</v>
      </c>
      <c r="B45" s="695" t="s">
        <v>622</v>
      </c>
      <c r="C45" s="696"/>
      <c r="D45" s="696"/>
      <c r="E45" s="696"/>
      <c r="F45" s="696"/>
      <c r="G45" s="707"/>
      <c r="H45" s="959">
        <v>1212</v>
      </c>
      <c r="I45" s="2133">
        <v>654</v>
      </c>
      <c r="J45" s="1131">
        <v>870</v>
      </c>
      <c r="K45" s="1131"/>
      <c r="L45" s="918">
        <v>1251</v>
      </c>
      <c r="M45" s="793">
        <v>1288</v>
      </c>
      <c r="N45" s="793">
        <v>1274</v>
      </c>
      <c r="O45" s="794">
        <v>1295</v>
      </c>
      <c r="P45" s="742">
        <v>1385</v>
      </c>
      <c r="Q45" s="742">
        <v>1392</v>
      </c>
      <c r="R45" s="959">
        <v>1212</v>
      </c>
      <c r="S45" s="991">
        <v>1190</v>
      </c>
      <c r="T45" s="992">
        <v>1133</v>
      </c>
      <c r="U45" s="992">
        <v>1166</v>
      </c>
      <c r="V45" s="992">
        <v>1187</v>
      </c>
      <c r="W45" s="999">
        <v>1226</v>
      </c>
      <c r="X45" s="742">
        <v>1157</v>
      </c>
      <c r="Y45" s="956">
        <v>951</v>
      </c>
      <c r="Z45" s="956">
        <v>891</v>
      </c>
      <c r="AA45" s="957">
        <v>845</v>
      </c>
      <c r="AB45" s="742">
        <v>729</v>
      </c>
      <c r="AC45" s="742">
        <v>624</v>
      </c>
      <c r="AD45" s="952">
        <v>654</v>
      </c>
      <c r="AE45" s="2130"/>
      <c r="AF45" s="2092"/>
      <c r="AG45" s="2092"/>
      <c r="AH45" s="2092"/>
      <c r="AI45" s="2092"/>
      <c r="AJ45" s="2141"/>
      <c r="AK45" s="2141"/>
      <c r="AL45" s="2141"/>
      <c r="AM45" s="2142"/>
      <c r="AN45" s="2137"/>
      <c r="AO45" s="2027"/>
      <c r="AP45" s="2138"/>
      <c r="AQ45" s="2130"/>
      <c r="AR45" s="2092"/>
      <c r="AS45" s="2092"/>
      <c r="AT45" s="2092"/>
      <c r="AU45" s="2092"/>
      <c r="AV45" s="2044"/>
      <c r="AW45" s="2044"/>
      <c r="AX45" s="2044"/>
      <c r="AY45" s="2042"/>
      <c r="AZ45" s="2030"/>
      <c r="BA45" s="2028"/>
      <c r="BB45" s="2031"/>
      <c r="BC45" s="1045"/>
      <c r="BD45" s="1037"/>
      <c r="BE45" s="1037"/>
      <c r="BF45" s="1037"/>
      <c r="BG45" s="1037"/>
      <c r="BH45" s="1037"/>
      <c r="BI45" s="1037"/>
      <c r="BJ45" s="1037"/>
      <c r="BK45" s="1037"/>
      <c r="BL45" s="1037"/>
      <c r="BM45" s="1037"/>
      <c r="BN45" s="1037"/>
      <c r="BO45" s="1037"/>
      <c r="BP45" s="1037"/>
      <c r="BQ45" s="1037"/>
      <c r="BR45" s="1037"/>
      <c r="BS45" s="1037"/>
      <c r="BT45" s="1037"/>
      <c r="BU45" s="1037"/>
      <c r="BV45" s="1037"/>
      <c r="BW45" s="1037"/>
      <c r="BX45" s="1037"/>
      <c r="BY45" s="1037"/>
      <c r="BZ45" s="1037"/>
    </row>
    <row r="46" spans="1:78">
      <c r="A46" s="2311"/>
      <c r="B46" s="698" t="s">
        <v>612</v>
      </c>
      <c r="C46" s="699"/>
      <c r="D46" s="699"/>
      <c r="E46" s="699"/>
      <c r="F46" s="699"/>
      <c r="G46" s="708"/>
      <c r="H46" s="891">
        <v>43</v>
      </c>
      <c r="I46" s="2134">
        <v>40</v>
      </c>
      <c r="J46" s="971">
        <v>31</v>
      </c>
      <c r="K46" s="971"/>
      <c r="L46" s="916">
        <v>45</v>
      </c>
      <c r="M46" s="639">
        <v>45</v>
      </c>
      <c r="N46" s="639">
        <v>45</v>
      </c>
      <c r="O46" s="789">
        <v>46</v>
      </c>
      <c r="P46" s="743">
        <v>48</v>
      </c>
      <c r="Q46" s="743">
        <v>45</v>
      </c>
      <c r="R46" s="988">
        <v>43</v>
      </c>
      <c r="S46" s="954">
        <v>44</v>
      </c>
      <c r="T46" s="871">
        <v>43</v>
      </c>
      <c r="U46" s="743">
        <v>42</v>
      </c>
      <c r="V46" s="969">
        <v>40</v>
      </c>
      <c r="W46" s="743">
        <v>41</v>
      </c>
      <c r="X46" s="743">
        <v>41</v>
      </c>
      <c r="Y46" s="743">
        <v>40</v>
      </c>
      <c r="Z46" s="743">
        <v>41</v>
      </c>
      <c r="AA46" s="969">
        <v>41</v>
      </c>
      <c r="AB46" s="743">
        <v>41</v>
      </c>
      <c r="AC46" s="743">
        <v>42</v>
      </c>
      <c r="AD46" s="891">
        <v>40</v>
      </c>
      <c r="AE46" s="2024">
        <v>39</v>
      </c>
      <c r="AF46" s="995">
        <v>38</v>
      </c>
      <c r="AG46" s="995">
        <v>37</v>
      </c>
      <c r="AH46" s="2143">
        <v>36</v>
      </c>
      <c r="AI46" s="995">
        <v>35</v>
      </c>
      <c r="AJ46" s="995">
        <v>31</v>
      </c>
      <c r="AK46" s="995">
        <v>31</v>
      </c>
      <c r="AL46" s="995">
        <v>29</v>
      </c>
      <c r="AM46" s="2143">
        <v>28</v>
      </c>
      <c r="AN46" s="2139">
        <v>27</v>
      </c>
      <c r="AO46" s="995">
        <v>27</v>
      </c>
      <c r="AP46" s="1888">
        <v>26</v>
      </c>
      <c r="AQ46" s="2024">
        <v>25</v>
      </c>
      <c r="AR46" s="995">
        <v>24</v>
      </c>
      <c r="AS46" s="995">
        <v>24</v>
      </c>
      <c r="AT46" s="2143">
        <v>24</v>
      </c>
      <c r="AU46" s="995">
        <v>23</v>
      </c>
      <c r="AV46" s="2032"/>
      <c r="AW46" s="2032"/>
      <c r="AX46" s="2032"/>
      <c r="AY46" s="2033"/>
      <c r="AZ46" s="2034"/>
      <c r="BA46" s="2032"/>
      <c r="BB46" s="2035"/>
      <c r="BC46" s="1045"/>
      <c r="BD46" s="1037"/>
      <c r="BE46" s="1037"/>
      <c r="BF46" s="1037"/>
      <c r="BG46" s="1037"/>
      <c r="BH46" s="1037"/>
      <c r="BI46" s="1037"/>
      <c r="BJ46" s="1037"/>
      <c r="BK46" s="1037"/>
      <c r="BL46" s="1037"/>
      <c r="BM46" s="1037"/>
      <c r="BN46" s="1037"/>
      <c r="BO46" s="1037"/>
      <c r="BP46" s="1037"/>
      <c r="BQ46" s="1037"/>
      <c r="BR46" s="1037"/>
      <c r="BS46" s="1037"/>
      <c r="BT46" s="1037"/>
      <c r="BU46" s="1037"/>
      <c r="BV46" s="1037"/>
      <c r="BW46" s="1037"/>
      <c r="BX46" s="1037"/>
      <c r="BY46" s="1037"/>
      <c r="BZ46" s="1037"/>
    </row>
    <row r="47" spans="1:78" ht="15.75" thickBot="1">
      <c r="A47" s="2312"/>
      <c r="B47" s="701" t="s">
        <v>613</v>
      </c>
      <c r="C47" s="702"/>
      <c r="D47" s="702"/>
      <c r="E47" s="702"/>
      <c r="F47" s="702"/>
      <c r="G47" s="709"/>
      <c r="H47" s="892">
        <f t="shared" ref="H47:U47" si="61">H45/H46</f>
        <v>28.186046511627907</v>
      </c>
      <c r="I47" s="2135">
        <v>16.350000000000001</v>
      </c>
      <c r="J47" s="972">
        <v>28.06451612903226</v>
      </c>
      <c r="K47" s="972"/>
      <c r="L47" s="917">
        <f t="shared" si="61"/>
        <v>27.8</v>
      </c>
      <c r="M47" s="640">
        <f t="shared" si="61"/>
        <v>28.622222222222224</v>
      </c>
      <c r="N47" s="640">
        <f t="shared" si="61"/>
        <v>28.31111111111111</v>
      </c>
      <c r="O47" s="787">
        <f t="shared" si="61"/>
        <v>28.152173913043477</v>
      </c>
      <c r="P47" s="744">
        <f t="shared" si="61"/>
        <v>28.854166666666668</v>
      </c>
      <c r="Q47" s="744">
        <f t="shared" si="61"/>
        <v>30.933333333333334</v>
      </c>
      <c r="R47" s="989">
        <f t="shared" si="61"/>
        <v>28.186046511627907</v>
      </c>
      <c r="S47" s="955">
        <f t="shared" si="61"/>
        <v>27.045454545454547</v>
      </c>
      <c r="T47" s="874">
        <f t="shared" si="61"/>
        <v>26.348837209302324</v>
      </c>
      <c r="U47" s="744">
        <f t="shared" si="61"/>
        <v>27.761904761904763</v>
      </c>
      <c r="V47" s="967">
        <f t="shared" ref="V47:X47" si="62">V45/V46</f>
        <v>29.675000000000001</v>
      </c>
      <c r="W47" s="744">
        <f t="shared" si="62"/>
        <v>29.902439024390244</v>
      </c>
      <c r="X47" s="744">
        <f t="shared" si="62"/>
        <v>28.219512195121951</v>
      </c>
      <c r="Y47" s="744">
        <f t="shared" ref="Y47:AJ47" si="63">Y45/Y46</f>
        <v>23.774999999999999</v>
      </c>
      <c r="Z47" s="744">
        <f t="shared" si="63"/>
        <v>21.73170731707317</v>
      </c>
      <c r="AA47" s="967">
        <f t="shared" si="63"/>
        <v>20.609756097560975</v>
      </c>
      <c r="AB47" s="744">
        <f t="shared" si="63"/>
        <v>17.780487804878049</v>
      </c>
      <c r="AC47" s="744">
        <f t="shared" si="63"/>
        <v>14.857142857142858</v>
      </c>
      <c r="AD47" s="892">
        <f t="shared" si="63"/>
        <v>16.350000000000001</v>
      </c>
      <c r="AE47" s="2025">
        <f t="shared" si="63"/>
        <v>0</v>
      </c>
      <c r="AF47" s="996">
        <f t="shared" si="63"/>
        <v>0</v>
      </c>
      <c r="AG47" s="996">
        <f t="shared" si="63"/>
        <v>0</v>
      </c>
      <c r="AH47" s="2144">
        <f t="shared" si="63"/>
        <v>0</v>
      </c>
      <c r="AI47" s="996">
        <f t="shared" si="63"/>
        <v>0</v>
      </c>
      <c r="AJ47" s="996">
        <f t="shared" si="63"/>
        <v>0</v>
      </c>
      <c r="AK47" s="996">
        <f t="shared" ref="AK47:AP47" si="64">AK45/AK46</f>
        <v>0</v>
      </c>
      <c r="AL47" s="996">
        <f t="shared" si="64"/>
        <v>0</v>
      </c>
      <c r="AM47" s="2144">
        <f t="shared" si="64"/>
        <v>0</v>
      </c>
      <c r="AN47" s="2140">
        <f t="shared" si="64"/>
        <v>0</v>
      </c>
      <c r="AO47" s="996">
        <f t="shared" si="64"/>
        <v>0</v>
      </c>
      <c r="AP47" s="1889">
        <f t="shared" si="64"/>
        <v>0</v>
      </c>
      <c r="AQ47" s="2025">
        <f t="shared" ref="AQ47:BB47" si="65">AQ45/AQ46</f>
        <v>0</v>
      </c>
      <c r="AR47" s="996">
        <f t="shared" si="65"/>
        <v>0</v>
      </c>
      <c r="AS47" s="996">
        <f t="shared" si="65"/>
        <v>0</v>
      </c>
      <c r="AT47" s="2144">
        <f t="shared" si="65"/>
        <v>0</v>
      </c>
      <c r="AU47" s="996">
        <f t="shared" si="65"/>
        <v>0</v>
      </c>
      <c r="AV47" s="2036" t="e">
        <f t="shared" si="65"/>
        <v>#DIV/0!</v>
      </c>
      <c r="AW47" s="2036" t="e">
        <f t="shared" si="65"/>
        <v>#DIV/0!</v>
      </c>
      <c r="AX47" s="2036" t="e">
        <f t="shared" si="65"/>
        <v>#DIV/0!</v>
      </c>
      <c r="AY47" s="2037" t="e">
        <f t="shared" si="65"/>
        <v>#DIV/0!</v>
      </c>
      <c r="AZ47" s="2038" t="e">
        <f t="shared" si="65"/>
        <v>#DIV/0!</v>
      </c>
      <c r="BA47" s="2036" t="e">
        <f t="shared" si="65"/>
        <v>#DIV/0!</v>
      </c>
      <c r="BB47" s="2040" t="e">
        <f t="shared" si="65"/>
        <v>#DIV/0!</v>
      </c>
      <c r="BC47" s="1045"/>
      <c r="BD47" s="1037"/>
      <c r="BE47" s="1037"/>
      <c r="BF47" s="1037"/>
      <c r="BG47" s="1037"/>
      <c r="BH47" s="1037"/>
      <c r="BI47" s="1037"/>
      <c r="BJ47" s="1037"/>
      <c r="BK47" s="1037"/>
      <c r="BL47" s="1037"/>
      <c r="BM47" s="1037"/>
      <c r="BN47" s="1037"/>
      <c r="BO47" s="1037"/>
      <c r="BP47" s="1037"/>
      <c r="BQ47" s="1037"/>
      <c r="BR47" s="1037"/>
      <c r="BS47" s="1037"/>
      <c r="BT47" s="1037"/>
      <c r="BU47" s="1037"/>
      <c r="BV47" s="1037"/>
      <c r="BW47" s="1037"/>
      <c r="BX47" s="1037"/>
      <c r="BY47" s="1037"/>
      <c r="BZ47" s="1037"/>
    </row>
    <row r="48" spans="1:78">
      <c r="A48" s="2310" t="s">
        <v>614</v>
      </c>
      <c r="B48" s="695" t="s">
        <v>622</v>
      </c>
      <c r="C48" s="696"/>
      <c r="D48" s="696"/>
      <c r="E48" s="696"/>
      <c r="F48" s="696"/>
      <c r="G48" s="707"/>
      <c r="H48" s="952">
        <v>972</v>
      </c>
      <c r="I48" s="2136">
        <v>665</v>
      </c>
      <c r="J48" s="1132">
        <v>595</v>
      </c>
      <c r="K48" s="2145"/>
      <c r="L48" s="918">
        <v>876</v>
      </c>
      <c r="M48" s="793">
        <v>906</v>
      </c>
      <c r="N48" s="793">
        <v>896</v>
      </c>
      <c r="O48" s="794">
        <v>889</v>
      </c>
      <c r="P48" s="742">
        <v>970</v>
      </c>
      <c r="Q48" s="742">
        <v>962</v>
      </c>
      <c r="R48" s="990">
        <v>972</v>
      </c>
      <c r="S48" s="993">
        <v>908</v>
      </c>
      <c r="T48" s="994">
        <v>930</v>
      </c>
      <c r="U48" s="994">
        <v>907</v>
      </c>
      <c r="V48" s="994">
        <v>902</v>
      </c>
      <c r="W48" s="1000">
        <v>986</v>
      </c>
      <c r="X48" s="742">
        <v>968</v>
      </c>
      <c r="Y48" s="956">
        <v>864</v>
      </c>
      <c r="Z48" s="956">
        <v>878</v>
      </c>
      <c r="AA48" s="957">
        <v>812</v>
      </c>
      <c r="AB48" s="742">
        <v>750</v>
      </c>
      <c r="AC48" s="742">
        <v>669</v>
      </c>
      <c r="AD48" s="952">
        <v>665</v>
      </c>
      <c r="AE48" s="2131"/>
      <c r="AF48" s="2093"/>
      <c r="AG48" s="2093"/>
      <c r="AH48" s="2093"/>
      <c r="AI48" s="2093"/>
      <c r="AJ48" s="2027"/>
      <c r="AK48" s="2094"/>
      <c r="AL48" s="2027"/>
      <c r="AM48" s="2142"/>
      <c r="AN48" s="2137"/>
      <c r="AO48" s="2027"/>
      <c r="AP48" s="2138"/>
      <c r="AQ48" s="2131"/>
      <c r="AR48" s="2093"/>
      <c r="AS48" s="2093"/>
      <c r="AT48" s="2093"/>
      <c r="AU48" s="2093"/>
      <c r="AV48" s="2028"/>
      <c r="AW48" s="2041"/>
      <c r="AX48" s="2028"/>
      <c r="AY48" s="2042"/>
      <c r="AZ48" s="2030"/>
      <c r="BA48" s="2028"/>
      <c r="BB48" s="2031"/>
      <c r="BC48" s="1045"/>
      <c r="BD48" s="1037"/>
      <c r="BE48" s="1037"/>
      <c r="BF48" s="1037"/>
      <c r="BG48" s="1037"/>
      <c r="BH48" s="1037"/>
      <c r="BI48" s="1037"/>
      <c r="BJ48" s="1037"/>
      <c r="BK48" s="1037"/>
      <c r="BL48" s="1037"/>
      <c r="BM48" s="1037"/>
      <c r="BN48" s="1037"/>
      <c r="BO48" s="1037"/>
      <c r="BP48" s="1037"/>
      <c r="BQ48" s="1037"/>
      <c r="BR48" s="1037"/>
      <c r="BS48" s="1037"/>
      <c r="BT48" s="1037"/>
      <c r="BU48" s="1037"/>
      <c r="BV48" s="1037"/>
      <c r="BW48" s="1037"/>
      <c r="BX48" s="1037"/>
      <c r="BY48" s="1037"/>
      <c r="BZ48" s="1037"/>
    </row>
    <row r="49" spans="1:78">
      <c r="A49" s="2311"/>
      <c r="B49" s="698" t="s">
        <v>612</v>
      </c>
      <c r="C49" s="699"/>
      <c r="D49" s="699"/>
      <c r="E49" s="699"/>
      <c r="F49" s="699"/>
      <c r="G49" s="708"/>
      <c r="H49" s="891">
        <v>31</v>
      </c>
      <c r="I49" s="2134">
        <v>35</v>
      </c>
      <c r="J49" s="971">
        <v>33</v>
      </c>
      <c r="K49" s="971"/>
      <c r="L49" s="916">
        <v>31</v>
      </c>
      <c r="M49" s="639">
        <v>33</v>
      </c>
      <c r="N49" s="639">
        <v>33</v>
      </c>
      <c r="O49" s="789">
        <v>32</v>
      </c>
      <c r="P49" s="743">
        <v>31</v>
      </c>
      <c r="Q49" s="743">
        <v>30</v>
      </c>
      <c r="R49" s="988">
        <v>31</v>
      </c>
      <c r="S49" s="954">
        <v>32</v>
      </c>
      <c r="T49" s="871">
        <v>37</v>
      </c>
      <c r="U49" s="743">
        <v>35</v>
      </c>
      <c r="V49" s="969">
        <v>34</v>
      </c>
      <c r="W49" s="743">
        <v>37</v>
      </c>
      <c r="X49" s="743">
        <v>35</v>
      </c>
      <c r="Y49" s="743">
        <v>35</v>
      </c>
      <c r="Z49" s="743">
        <v>36</v>
      </c>
      <c r="AA49" s="969">
        <v>35</v>
      </c>
      <c r="AB49" s="743">
        <v>35</v>
      </c>
      <c r="AC49" s="743">
        <v>35</v>
      </c>
      <c r="AD49" s="891">
        <v>35</v>
      </c>
      <c r="AE49" s="2024">
        <v>32</v>
      </c>
      <c r="AF49" s="995">
        <v>31</v>
      </c>
      <c r="AG49" s="995">
        <v>30</v>
      </c>
      <c r="AH49" s="2143">
        <v>30</v>
      </c>
      <c r="AI49" s="995">
        <v>30</v>
      </c>
      <c r="AJ49" s="995">
        <v>31</v>
      </c>
      <c r="AK49" s="995">
        <v>33</v>
      </c>
      <c r="AL49" s="995">
        <v>33</v>
      </c>
      <c r="AM49" s="2143">
        <v>35</v>
      </c>
      <c r="AN49" s="2139">
        <v>33</v>
      </c>
      <c r="AO49" s="995">
        <v>32</v>
      </c>
      <c r="AP49" s="1888">
        <v>30</v>
      </c>
      <c r="AQ49" s="2024">
        <v>29</v>
      </c>
      <c r="AR49" s="995">
        <v>28</v>
      </c>
      <c r="AS49" s="995">
        <v>29</v>
      </c>
      <c r="AT49" s="2143">
        <v>28</v>
      </c>
      <c r="AU49" s="995">
        <v>29</v>
      </c>
      <c r="AV49" s="2032"/>
      <c r="AW49" s="2032"/>
      <c r="AX49" s="2032"/>
      <c r="AY49" s="2033"/>
      <c r="AZ49" s="2034"/>
      <c r="BA49" s="2032"/>
      <c r="BB49" s="2035"/>
      <c r="BC49" s="1045"/>
      <c r="BD49" s="1037"/>
      <c r="BE49" s="1037"/>
      <c r="BF49" s="1037"/>
      <c r="BG49" s="1037"/>
      <c r="BH49" s="1037"/>
      <c r="BI49" s="1037"/>
      <c r="BJ49" s="1037"/>
      <c r="BK49" s="1037"/>
      <c r="BL49" s="1037"/>
      <c r="BM49" s="1037"/>
      <c r="BN49" s="1037"/>
      <c r="BO49" s="1037"/>
      <c r="BP49" s="1037"/>
      <c r="BQ49" s="1037"/>
      <c r="BR49" s="1037"/>
      <c r="BS49" s="1037"/>
      <c r="BT49" s="1037"/>
      <c r="BU49" s="1037"/>
      <c r="BV49" s="1037"/>
      <c r="BW49" s="1037"/>
      <c r="BX49" s="1037"/>
      <c r="BY49" s="1037"/>
      <c r="BZ49" s="1037"/>
    </row>
    <row r="50" spans="1:78" ht="15.75" thickBot="1">
      <c r="A50" s="2312"/>
      <c r="B50" s="701" t="s">
        <v>613</v>
      </c>
      <c r="C50" s="702"/>
      <c r="D50" s="702"/>
      <c r="E50" s="702"/>
      <c r="F50" s="702"/>
      <c r="G50" s="709"/>
      <c r="H50" s="892">
        <f t="shared" ref="H50:U50" si="66">H48/H49</f>
        <v>31.35483870967742</v>
      </c>
      <c r="I50" s="2135">
        <v>19</v>
      </c>
      <c r="J50" s="972">
        <v>18.030303030303031</v>
      </c>
      <c r="K50" s="972"/>
      <c r="L50" s="917">
        <f t="shared" si="66"/>
        <v>28.258064516129032</v>
      </c>
      <c r="M50" s="640">
        <f t="shared" si="66"/>
        <v>27.454545454545453</v>
      </c>
      <c r="N50" s="640">
        <f t="shared" si="66"/>
        <v>27.151515151515152</v>
      </c>
      <c r="O50" s="787">
        <f t="shared" si="66"/>
        <v>27.78125</v>
      </c>
      <c r="P50" s="744">
        <f t="shared" si="66"/>
        <v>31.29032258064516</v>
      </c>
      <c r="Q50" s="744">
        <f t="shared" si="66"/>
        <v>32.06666666666667</v>
      </c>
      <c r="R50" s="989">
        <f t="shared" si="66"/>
        <v>31.35483870967742</v>
      </c>
      <c r="S50" s="955">
        <f t="shared" si="66"/>
        <v>28.375</v>
      </c>
      <c r="T50" s="874">
        <f t="shared" si="66"/>
        <v>25.135135135135137</v>
      </c>
      <c r="U50" s="744">
        <f t="shared" si="66"/>
        <v>25.914285714285715</v>
      </c>
      <c r="V50" s="967">
        <f t="shared" ref="V50:X50" si="67">V48/V49</f>
        <v>26.529411764705884</v>
      </c>
      <c r="W50" s="744">
        <f t="shared" si="67"/>
        <v>26.648648648648649</v>
      </c>
      <c r="X50" s="744">
        <f t="shared" si="67"/>
        <v>27.657142857142858</v>
      </c>
      <c r="Y50" s="744">
        <f t="shared" ref="Y50:AJ50" si="68">Y48/Y49</f>
        <v>24.685714285714287</v>
      </c>
      <c r="Z50" s="744">
        <f t="shared" si="68"/>
        <v>24.388888888888889</v>
      </c>
      <c r="AA50" s="967">
        <f t="shared" si="68"/>
        <v>23.2</v>
      </c>
      <c r="AB50" s="744">
        <f t="shared" si="68"/>
        <v>21.428571428571427</v>
      </c>
      <c r="AC50" s="744">
        <f t="shared" si="68"/>
        <v>19.114285714285714</v>
      </c>
      <c r="AD50" s="892">
        <f t="shared" si="68"/>
        <v>19</v>
      </c>
      <c r="AE50" s="2025">
        <f t="shared" si="68"/>
        <v>0</v>
      </c>
      <c r="AF50" s="996">
        <f t="shared" si="68"/>
        <v>0</v>
      </c>
      <c r="AG50" s="996">
        <f t="shared" si="68"/>
        <v>0</v>
      </c>
      <c r="AH50" s="2144">
        <f t="shared" si="68"/>
        <v>0</v>
      </c>
      <c r="AI50" s="996">
        <f t="shared" si="68"/>
        <v>0</v>
      </c>
      <c r="AJ50" s="996">
        <f t="shared" si="68"/>
        <v>0</v>
      </c>
      <c r="AK50" s="996">
        <f t="shared" ref="AK50:AP50" si="69">AK48/AK49</f>
        <v>0</v>
      </c>
      <c r="AL50" s="996">
        <f t="shared" si="69"/>
        <v>0</v>
      </c>
      <c r="AM50" s="2144">
        <f t="shared" si="69"/>
        <v>0</v>
      </c>
      <c r="AN50" s="2140">
        <f t="shared" si="69"/>
        <v>0</v>
      </c>
      <c r="AO50" s="996">
        <f t="shared" si="69"/>
        <v>0</v>
      </c>
      <c r="AP50" s="1889">
        <f t="shared" si="69"/>
        <v>0</v>
      </c>
      <c r="AQ50" s="2025">
        <f t="shared" ref="AQ50:BB50" si="70">AQ48/AQ49</f>
        <v>0</v>
      </c>
      <c r="AR50" s="996">
        <f t="shared" si="70"/>
        <v>0</v>
      </c>
      <c r="AS50" s="996">
        <f t="shared" si="70"/>
        <v>0</v>
      </c>
      <c r="AT50" s="2144">
        <f t="shared" si="70"/>
        <v>0</v>
      </c>
      <c r="AU50" s="996">
        <f t="shared" si="70"/>
        <v>0</v>
      </c>
      <c r="AV50" s="2036" t="e">
        <f t="shared" si="70"/>
        <v>#DIV/0!</v>
      </c>
      <c r="AW50" s="2036" t="e">
        <f t="shared" si="70"/>
        <v>#DIV/0!</v>
      </c>
      <c r="AX50" s="2036" t="e">
        <f t="shared" si="70"/>
        <v>#DIV/0!</v>
      </c>
      <c r="AY50" s="2037" t="e">
        <f t="shared" si="70"/>
        <v>#DIV/0!</v>
      </c>
      <c r="AZ50" s="2038" t="e">
        <f t="shared" si="70"/>
        <v>#DIV/0!</v>
      </c>
      <c r="BA50" s="2036" t="e">
        <f t="shared" si="70"/>
        <v>#DIV/0!</v>
      </c>
      <c r="BB50" s="2040" t="e">
        <f t="shared" si="70"/>
        <v>#DIV/0!</v>
      </c>
      <c r="BC50" s="1045"/>
      <c r="BD50" s="1037"/>
      <c r="BE50" s="1037"/>
      <c r="BF50" s="1037"/>
      <c r="BG50" s="1037"/>
      <c r="BH50" s="1037"/>
      <c r="BI50" s="1037"/>
      <c r="BJ50" s="1037"/>
      <c r="BK50" s="1037"/>
      <c r="BL50" s="1037"/>
      <c r="BM50" s="1037"/>
      <c r="BN50" s="1037"/>
      <c r="BO50" s="1037"/>
      <c r="BP50" s="1037"/>
      <c r="BQ50" s="1037"/>
      <c r="BR50" s="1037"/>
      <c r="BS50" s="1037"/>
      <c r="BT50" s="1037"/>
      <c r="BU50" s="1037"/>
      <c r="BV50" s="1037"/>
      <c r="BW50" s="1037"/>
      <c r="BX50" s="1037"/>
      <c r="BY50" s="1037"/>
      <c r="BZ50" s="1037"/>
    </row>
    <row r="51" spans="1:78">
      <c r="A51" s="2310" t="s">
        <v>615</v>
      </c>
      <c r="B51" s="695" t="s">
        <v>622</v>
      </c>
      <c r="C51" s="696"/>
      <c r="D51" s="696"/>
      <c r="E51" s="696"/>
      <c r="F51" s="696"/>
      <c r="G51" s="707"/>
      <c r="H51" s="952">
        <v>327</v>
      </c>
      <c r="I51" s="2136">
        <v>176</v>
      </c>
      <c r="J51" s="1132">
        <v>154</v>
      </c>
      <c r="K51" s="2145"/>
      <c r="L51" s="918">
        <v>258</v>
      </c>
      <c r="M51" s="793">
        <v>310</v>
      </c>
      <c r="N51" s="793">
        <v>303</v>
      </c>
      <c r="O51" s="794">
        <v>326</v>
      </c>
      <c r="P51" s="742">
        <v>331</v>
      </c>
      <c r="Q51" s="742">
        <v>376</v>
      </c>
      <c r="R51" s="990">
        <v>327</v>
      </c>
      <c r="S51" s="993">
        <v>283</v>
      </c>
      <c r="T51" s="994">
        <v>260</v>
      </c>
      <c r="U51" s="994">
        <v>247</v>
      </c>
      <c r="V51" s="994">
        <v>247</v>
      </c>
      <c r="W51" s="1000">
        <v>247</v>
      </c>
      <c r="X51" s="742">
        <v>254</v>
      </c>
      <c r="Y51" s="956">
        <v>228</v>
      </c>
      <c r="Z51" s="956">
        <v>236</v>
      </c>
      <c r="AA51" s="957">
        <v>207</v>
      </c>
      <c r="AB51" s="742">
        <v>184</v>
      </c>
      <c r="AC51" s="742">
        <v>180</v>
      </c>
      <c r="AD51" s="952">
        <v>176</v>
      </c>
      <c r="AE51" s="2131"/>
      <c r="AF51" s="2093"/>
      <c r="AG51" s="2093"/>
      <c r="AH51" s="2093"/>
      <c r="AI51" s="2093"/>
      <c r="AJ51" s="2027"/>
      <c r="AK51" s="2094"/>
      <c r="AL51" s="2027"/>
      <c r="AM51" s="2142"/>
      <c r="AN51" s="2137"/>
      <c r="AO51" s="2027"/>
      <c r="AP51" s="2138"/>
      <c r="AQ51" s="2131"/>
      <c r="AR51" s="2093"/>
      <c r="AS51" s="2093"/>
      <c r="AT51" s="2093"/>
      <c r="AU51" s="2093"/>
      <c r="AV51" s="2028"/>
      <c r="AW51" s="2041"/>
      <c r="AX51" s="2028"/>
      <c r="AY51" s="2042"/>
      <c r="AZ51" s="2030"/>
      <c r="BA51" s="2028"/>
      <c r="BB51" s="2031"/>
      <c r="BC51" s="1045"/>
      <c r="BD51" s="1037"/>
      <c r="BE51" s="1037"/>
      <c r="BF51" s="1037"/>
      <c r="BG51" s="1037"/>
      <c r="BH51" s="1037"/>
      <c r="BI51" s="1037"/>
      <c r="BJ51" s="1037"/>
      <c r="BK51" s="1037"/>
      <c r="BL51" s="1037"/>
      <c r="BM51" s="1037"/>
      <c r="BN51" s="1037"/>
      <c r="BO51" s="1037"/>
      <c r="BP51" s="1037"/>
      <c r="BQ51" s="1037"/>
      <c r="BR51" s="1037"/>
      <c r="BS51" s="1037"/>
      <c r="BT51" s="1037"/>
      <c r="BU51" s="1037"/>
      <c r="BV51" s="1037"/>
      <c r="BW51" s="1037"/>
      <c r="BX51" s="1037"/>
      <c r="BY51" s="1037"/>
      <c r="BZ51" s="1037"/>
    </row>
    <row r="52" spans="1:78">
      <c r="A52" s="2311"/>
      <c r="B52" s="698" t="s">
        <v>612</v>
      </c>
      <c r="C52" s="699"/>
      <c r="D52" s="699"/>
      <c r="E52" s="699"/>
      <c r="F52" s="699"/>
      <c r="G52" s="708"/>
      <c r="H52" s="891">
        <v>10</v>
      </c>
      <c r="I52" s="2134">
        <v>10</v>
      </c>
      <c r="J52" s="971">
        <v>10</v>
      </c>
      <c r="K52" s="971"/>
      <c r="L52" s="916">
        <v>10</v>
      </c>
      <c r="M52" s="639">
        <v>10</v>
      </c>
      <c r="N52" s="639">
        <v>10</v>
      </c>
      <c r="O52" s="789">
        <v>11</v>
      </c>
      <c r="P52" s="743">
        <v>11</v>
      </c>
      <c r="Q52" s="743">
        <v>11</v>
      </c>
      <c r="R52" s="988">
        <v>10</v>
      </c>
      <c r="S52" s="954">
        <v>8</v>
      </c>
      <c r="T52" s="871">
        <v>9</v>
      </c>
      <c r="U52" s="743">
        <v>9</v>
      </c>
      <c r="V52" s="969">
        <v>9</v>
      </c>
      <c r="W52" s="743">
        <v>9</v>
      </c>
      <c r="X52" s="743">
        <v>9</v>
      </c>
      <c r="Y52" s="743">
        <v>9</v>
      </c>
      <c r="Z52" s="743">
        <v>10</v>
      </c>
      <c r="AA52" s="969">
        <v>9</v>
      </c>
      <c r="AB52" s="743">
        <v>7</v>
      </c>
      <c r="AC52" s="743">
        <v>9</v>
      </c>
      <c r="AD52" s="891">
        <v>10</v>
      </c>
      <c r="AE52" s="2024">
        <v>9</v>
      </c>
      <c r="AF52" s="995">
        <v>8</v>
      </c>
      <c r="AG52" s="995">
        <v>8</v>
      </c>
      <c r="AH52" s="2143">
        <v>8</v>
      </c>
      <c r="AI52" s="995">
        <v>10</v>
      </c>
      <c r="AJ52" s="995">
        <v>11</v>
      </c>
      <c r="AK52" s="995">
        <v>10</v>
      </c>
      <c r="AL52" s="995">
        <v>10</v>
      </c>
      <c r="AM52" s="2143">
        <v>10</v>
      </c>
      <c r="AN52" s="2139">
        <v>10</v>
      </c>
      <c r="AO52" s="995">
        <v>11</v>
      </c>
      <c r="AP52" s="1888">
        <v>11</v>
      </c>
      <c r="AQ52" s="2024">
        <v>10</v>
      </c>
      <c r="AR52" s="995">
        <v>10</v>
      </c>
      <c r="AS52" s="995">
        <v>9</v>
      </c>
      <c r="AT52" s="2143">
        <v>10</v>
      </c>
      <c r="AU52" s="995">
        <v>10</v>
      </c>
      <c r="AV52" s="2032"/>
      <c r="AW52" s="2032"/>
      <c r="AX52" s="2032"/>
      <c r="AY52" s="2033"/>
      <c r="AZ52" s="2034"/>
      <c r="BA52" s="2032"/>
      <c r="BB52" s="2035"/>
      <c r="BC52" s="1045"/>
      <c r="BD52" s="1037"/>
      <c r="BE52" s="1037"/>
      <c r="BF52" s="1037"/>
      <c r="BG52" s="1037"/>
      <c r="BH52" s="1037"/>
      <c r="BI52" s="1037"/>
      <c r="BJ52" s="1037"/>
      <c r="BK52" s="1037"/>
      <c r="BL52" s="1037"/>
      <c r="BM52" s="1037"/>
      <c r="BN52" s="1037"/>
      <c r="BO52" s="1037"/>
      <c r="BP52" s="1037"/>
      <c r="BQ52" s="1037"/>
      <c r="BR52" s="1037"/>
      <c r="BS52" s="1037"/>
      <c r="BT52" s="1037"/>
      <c r="BU52" s="1037"/>
      <c r="BV52" s="1037"/>
      <c r="BW52" s="1037"/>
      <c r="BX52" s="1037"/>
      <c r="BY52" s="1037"/>
      <c r="BZ52" s="1037"/>
    </row>
    <row r="53" spans="1:78" ht="15.75" thickBot="1">
      <c r="A53" s="2312"/>
      <c r="B53" s="701" t="s">
        <v>613</v>
      </c>
      <c r="C53" s="702"/>
      <c r="D53" s="702"/>
      <c r="E53" s="702"/>
      <c r="F53" s="702"/>
      <c r="G53" s="709"/>
      <c r="H53" s="892">
        <f t="shared" ref="H53:U53" si="71">H51/H52</f>
        <v>32.700000000000003</v>
      </c>
      <c r="I53" s="2135">
        <v>17.600000000000001</v>
      </c>
      <c r="J53" s="972">
        <v>15.4</v>
      </c>
      <c r="K53" s="972"/>
      <c r="L53" s="917">
        <f t="shared" si="71"/>
        <v>25.8</v>
      </c>
      <c r="M53" s="640">
        <f t="shared" si="71"/>
        <v>31</v>
      </c>
      <c r="N53" s="640">
        <f t="shared" si="71"/>
        <v>30.3</v>
      </c>
      <c r="O53" s="787">
        <f t="shared" si="71"/>
        <v>29.636363636363637</v>
      </c>
      <c r="P53" s="744">
        <f t="shared" si="71"/>
        <v>30.09090909090909</v>
      </c>
      <c r="Q53" s="744">
        <f t="shared" si="71"/>
        <v>34.18181818181818</v>
      </c>
      <c r="R53" s="989">
        <f t="shared" si="71"/>
        <v>32.700000000000003</v>
      </c>
      <c r="S53" s="955">
        <f t="shared" si="71"/>
        <v>35.375</v>
      </c>
      <c r="T53" s="874">
        <f t="shared" si="71"/>
        <v>28.888888888888889</v>
      </c>
      <c r="U53" s="744">
        <f t="shared" si="71"/>
        <v>27.444444444444443</v>
      </c>
      <c r="V53" s="967">
        <f t="shared" ref="V53:X53" si="72">V51/V52</f>
        <v>27.444444444444443</v>
      </c>
      <c r="W53" s="744">
        <f t="shared" si="72"/>
        <v>27.444444444444443</v>
      </c>
      <c r="X53" s="744">
        <f t="shared" si="72"/>
        <v>28.222222222222221</v>
      </c>
      <c r="Y53" s="744">
        <f t="shared" ref="Y53:AJ53" si="73">Y51/Y52</f>
        <v>25.333333333333332</v>
      </c>
      <c r="Z53" s="744">
        <f t="shared" si="73"/>
        <v>23.6</v>
      </c>
      <c r="AA53" s="967">
        <f t="shared" si="73"/>
        <v>23</v>
      </c>
      <c r="AB53" s="744">
        <f t="shared" si="73"/>
        <v>26.285714285714285</v>
      </c>
      <c r="AC53" s="744">
        <f t="shared" si="73"/>
        <v>20</v>
      </c>
      <c r="AD53" s="892">
        <f t="shared" si="73"/>
        <v>17.600000000000001</v>
      </c>
      <c r="AE53" s="2025">
        <f t="shared" si="73"/>
        <v>0</v>
      </c>
      <c r="AF53" s="996">
        <f t="shared" si="73"/>
        <v>0</v>
      </c>
      <c r="AG53" s="996">
        <f t="shared" si="73"/>
        <v>0</v>
      </c>
      <c r="AH53" s="2144">
        <f t="shared" si="73"/>
        <v>0</v>
      </c>
      <c r="AI53" s="996">
        <f t="shared" si="73"/>
        <v>0</v>
      </c>
      <c r="AJ53" s="996">
        <f t="shared" si="73"/>
        <v>0</v>
      </c>
      <c r="AK53" s="996">
        <f t="shared" ref="AK53:AP53" si="74">AK51/AK52</f>
        <v>0</v>
      </c>
      <c r="AL53" s="996">
        <f t="shared" si="74"/>
        <v>0</v>
      </c>
      <c r="AM53" s="2144">
        <f t="shared" si="74"/>
        <v>0</v>
      </c>
      <c r="AN53" s="2140">
        <f t="shared" si="74"/>
        <v>0</v>
      </c>
      <c r="AO53" s="996">
        <f t="shared" si="74"/>
        <v>0</v>
      </c>
      <c r="AP53" s="1889">
        <f t="shared" si="74"/>
        <v>0</v>
      </c>
      <c r="AQ53" s="2025">
        <f t="shared" ref="AQ53:BB53" si="75">AQ51/AQ52</f>
        <v>0</v>
      </c>
      <c r="AR53" s="996">
        <f t="shared" si="75"/>
        <v>0</v>
      </c>
      <c r="AS53" s="996">
        <f t="shared" si="75"/>
        <v>0</v>
      </c>
      <c r="AT53" s="2144">
        <f t="shared" si="75"/>
        <v>0</v>
      </c>
      <c r="AU53" s="996">
        <f t="shared" si="75"/>
        <v>0</v>
      </c>
      <c r="AV53" s="2036" t="e">
        <f t="shared" si="75"/>
        <v>#DIV/0!</v>
      </c>
      <c r="AW53" s="2036" t="e">
        <f t="shared" si="75"/>
        <v>#DIV/0!</v>
      </c>
      <c r="AX53" s="2036" t="e">
        <f t="shared" si="75"/>
        <v>#DIV/0!</v>
      </c>
      <c r="AY53" s="2037" t="e">
        <f t="shared" si="75"/>
        <v>#DIV/0!</v>
      </c>
      <c r="AZ53" s="2038" t="e">
        <f t="shared" si="75"/>
        <v>#DIV/0!</v>
      </c>
      <c r="BA53" s="2036" t="e">
        <f t="shared" si="75"/>
        <v>#DIV/0!</v>
      </c>
      <c r="BB53" s="2040" t="e">
        <f t="shared" si="75"/>
        <v>#DIV/0!</v>
      </c>
      <c r="BC53" s="1045"/>
      <c r="BD53" s="1037"/>
      <c r="BE53" s="1037"/>
      <c r="BF53" s="1037"/>
      <c r="BG53" s="1037"/>
      <c r="BH53" s="1037"/>
      <c r="BI53" s="1037"/>
      <c r="BJ53" s="1037"/>
      <c r="BK53" s="1037"/>
      <c r="BL53" s="1037"/>
      <c r="BM53" s="1037"/>
      <c r="BN53" s="1037"/>
      <c r="BO53" s="1037"/>
      <c r="BP53" s="1037"/>
      <c r="BQ53" s="1037"/>
      <c r="BR53" s="1037"/>
      <c r="BS53" s="1037"/>
      <c r="BT53" s="1037"/>
      <c r="BU53" s="1037"/>
      <c r="BV53" s="1037"/>
      <c r="BW53" s="1037"/>
      <c r="BX53" s="1037"/>
      <c r="BY53" s="1037"/>
      <c r="BZ53" s="1037"/>
    </row>
    <row r="54" spans="1:78">
      <c r="A54" s="2310" t="s">
        <v>616</v>
      </c>
      <c r="B54" s="695" t="s">
        <v>622</v>
      </c>
      <c r="C54" s="696"/>
      <c r="D54" s="696"/>
      <c r="E54" s="696"/>
      <c r="F54" s="696"/>
      <c r="G54" s="707"/>
      <c r="H54" s="952">
        <v>362</v>
      </c>
      <c r="I54" s="2136">
        <v>245</v>
      </c>
      <c r="J54" s="1132">
        <v>258</v>
      </c>
      <c r="K54" s="2145"/>
      <c r="L54" s="918">
        <v>351</v>
      </c>
      <c r="M54" s="793">
        <v>352</v>
      </c>
      <c r="N54" s="793">
        <v>354</v>
      </c>
      <c r="O54" s="794">
        <v>335</v>
      </c>
      <c r="P54" s="742">
        <v>368</v>
      </c>
      <c r="Q54" s="742">
        <v>357</v>
      </c>
      <c r="R54" s="990">
        <v>362</v>
      </c>
      <c r="S54" s="993">
        <v>375</v>
      </c>
      <c r="T54" s="994">
        <v>337</v>
      </c>
      <c r="U54" s="994">
        <v>327</v>
      </c>
      <c r="V54" s="994">
        <v>343</v>
      </c>
      <c r="W54" s="1000">
        <v>359</v>
      </c>
      <c r="X54" s="742">
        <v>372</v>
      </c>
      <c r="Y54" s="956">
        <v>368</v>
      </c>
      <c r="Z54" s="956">
        <v>378</v>
      </c>
      <c r="AA54" s="957">
        <v>351</v>
      </c>
      <c r="AB54" s="742">
        <v>318</v>
      </c>
      <c r="AC54" s="742">
        <v>258</v>
      </c>
      <c r="AD54" s="952">
        <v>245</v>
      </c>
      <c r="AE54" s="2131"/>
      <c r="AF54" s="2093"/>
      <c r="AG54" s="2093"/>
      <c r="AH54" s="2093"/>
      <c r="AI54" s="2093"/>
      <c r="AJ54" s="2027"/>
      <c r="AK54" s="2094"/>
      <c r="AL54" s="2027"/>
      <c r="AM54" s="2142"/>
      <c r="AN54" s="2137"/>
      <c r="AO54" s="2027"/>
      <c r="AP54" s="2138"/>
      <c r="AQ54" s="2131"/>
      <c r="AR54" s="2093"/>
      <c r="AS54" s="2093"/>
      <c r="AT54" s="2093"/>
      <c r="AU54" s="2093"/>
      <c r="AV54" s="2028"/>
      <c r="AW54" s="2041"/>
      <c r="AX54" s="2028"/>
      <c r="AY54" s="2042"/>
      <c r="AZ54" s="2030"/>
      <c r="BA54" s="2028"/>
      <c r="BB54" s="2031"/>
      <c r="BC54" s="1045"/>
      <c r="BD54" s="1037"/>
      <c r="BE54" s="1037"/>
      <c r="BF54" s="1037"/>
      <c r="BG54" s="1037"/>
      <c r="BH54" s="1037"/>
      <c r="BI54" s="1037"/>
      <c r="BJ54" s="1037"/>
      <c r="BK54" s="1037"/>
      <c r="BL54" s="1037"/>
      <c r="BM54" s="1037"/>
      <c r="BN54" s="1037"/>
      <c r="BO54" s="1037"/>
      <c r="BP54" s="1037"/>
      <c r="BQ54" s="1037"/>
      <c r="BR54" s="1037"/>
      <c r="BS54" s="1037"/>
      <c r="BT54" s="1037"/>
      <c r="BU54" s="1037"/>
      <c r="BV54" s="1037"/>
      <c r="BW54" s="1037"/>
      <c r="BX54" s="1037"/>
      <c r="BY54" s="1037"/>
      <c r="BZ54" s="1037"/>
    </row>
    <row r="55" spans="1:78">
      <c r="A55" s="2311"/>
      <c r="B55" s="698" t="s">
        <v>612</v>
      </c>
      <c r="C55" s="699"/>
      <c r="D55" s="699"/>
      <c r="E55" s="699"/>
      <c r="F55" s="699"/>
      <c r="G55" s="708"/>
      <c r="H55" s="891">
        <v>21</v>
      </c>
      <c r="I55" s="2134">
        <v>8</v>
      </c>
      <c r="J55" s="971">
        <v>13</v>
      </c>
      <c r="K55" s="971"/>
      <c r="L55" s="916">
        <v>13</v>
      </c>
      <c r="M55" s="639">
        <v>13</v>
      </c>
      <c r="N55" s="639">
        <v>13</v>
      </c>
      <c r="O55" s="789">
        <v>13</v>
      </c>
      <c r="P55" s="743">
        <v>13</v>
      </c>
      <c r="Q55" s="743">
        <v>15</v>
      </c>
      <c r="R55" s="988">
        <v>21</v>
      </c>
      <c r="S55" s="954">
        <v>11</v>
      </c>
      <c r="T55" s="871">
        <v>11</v>
      </c>
      <c r="U55" s="743">
        <v>12</v>
      </c>
      <c r="V55" s="969">
        <v>10</v>
      </c>
      <c r="W55" s="743">
        <v>8</v>
      </c>
      <c r="X55" s="743">
        <v>8</v>
      </c>
      <c r="Y55" s="743">
        <v>8</v>
      </c>
      <c r="Z55" s="743">
        <v>8</v>
      </c>
      <c r="AA55" s="969">
        <v>8</v>
      </c>
      <c r="AB55" s="743">
        <v>8</v>
      </c>
      <c r="AC55" s="743">
        <v>8</v>
      </c>
      <c r="AD55" s="891">
        <v>8</v>
      </c>
      <c r="AE55" s="2024">
        <v>6</v>
      </c>
      <c r="AF55" s="995">
        <v>7</v>
      </c>
      <c r="AG55" s="995">
        <v>6</v>
      </c>
      <c r="AH55" s="2143">
        <v>8</v>
      </c>
      <c r="AI55" s="995">
        <v>7</v>
      </c>
      <c r="AJ55" s="995">
        <v>13</v>
      </c>
      <c r="AK55" s="995">
        <v>13</v>
      </c>
      <c r="AL55" s="995">
        <v>14</v>
      </c>
      <c r="AM55" s="2143">
        <v>14</v>
      </c>
      <c r="AN55" s="2139">
        <v>14</v>
      </c>
      <c r="AO55" s="995">
        <v>9</v>
      </c>
      <c r="AP55" s="1888">
        <v>11</v>
      </c>
      <c r="AQ55" s="2024">
        <v>11</v>
      </c>
      <c r="AR55" s="995">
        <v>9</v>
      </c>
      <c r="AS55" s="995">
        <v>9</v>
      </c>
      <c r="AT55" s="2143">
        <v>10</v>
      </c>
      <c r="AU55" s="995">
        <v>11</v>
      </c>
      <c r="AV55" s="2032"/>
      <c r="AW55" s="2032"/>
      <c r="AX55" s="2032"/>
      <c r="AY55" s="2033"/>
      <c r="AZ55" s="2034"/>
      <c r="BA55" s="2032"/>
      <c r="BB55" s="2035"/>
      <c r="BC55" s="1045"/>
      <c r="BD55" s="1037"/>
      <c r="BE55" s="1037"/>
      <c r="BF55" s="1037"/>
      <c r="BG55" s="1037"/>
      <c r="BH55" s="1037"/>
      <c r="BI55" s="1037"/>
      <c r="BJ55" s="1037"/>
      <c r="BK55" s="1037"/>
      <c r="BL55" s="1037"/>
      <c r="BM55" s="1037"/>
      <c r="BN55" s="1037"/>
      <c r="BO55" s="1037"/>
      <c r="BP55" s="1037"/>
      <c r="BQ55" s="1037"/>
      <c r="BR55" s="1037"/>
      <c r="BS55" s="1037"/>
      <c r="BT55" s="1037"/>
      <c r="BU55" s="1037"/>
      <c r="BV55" s="1037"/>
      <c r="BW55" s="1037"/>
      <c r="BX55" s="1037"/>
      <c r="BY55" s="1037"/>
      <c r="BZ55" s="1037"/>
    </row>
    <row r="56" spans="1:78" ht="15.75" thickBot="1">
      <c r="A56" s="2312"/>
      <c r="B56" s="701" t="s">
        <v>613</v>
      </c>
      <c r="C56" s="702"/>
      <c r="D56" s="702"/>
      <c r="E56" s="702"/>
      <c r="F56" s="702"/>
      <c r="G56" s="709"/>
      <c r="H56" s="892">
        <f t="shared" ref="H56:U56" si="76">H54/H55</f>
        <v>17.238095238095237</v>
      </c>
      <c r="I56" s="2135">
        <v>30.625</v>
      </c>
      <c r="J56" s="972">
        <v>19.846153846153847</v>
      </c>
      <c r="K56" s="972"/>
      <c r="L56" s="917">
        <f t="shared" si="76"/>
        <v>27</v>
      </c>
      <c r="M56" s="640">
        <f t="shared" si="76"/>
        <v>27.076923076923077</v>
      </c>
      <c r="N56" s="640">
        <f t="shared" si="76"/>
        <v>27.23076923076923</v>
      </c>
      <c r="O56" s="787">
        <f t="shared" si="76"/>
        <v>25.76923076923077</v>
      </c>
      <c r="P56" s="744">
        <f t="shared" si="76"/>
        <v>28.307692307692307</v>
      </c>
      <c r="Q56" s="744">
        <f t="shared" si="76"/>
        <v>23.8</v>
      </c>
      <c r="R56" s="989">
        <f t="shared" si="76"/>
        <v>17.238095238095237</v>
      </c>
      <c r="S56" s="955">
        <f t="shared" si="76"/>
        <v>34.090909090909093</v>
      </c>
      <c r="T56" s="874">
        <f t="shared" si="76"/>
        <v>30.636363636363637</v>
      </c>
      <c r="U56" s="744">
        <f t="shared" si="76"/>
        <v>27.25</v>
      </c>
      <c r="V56" s="967">
        <f t="shared" ref="V56:X56" si="77">V54/V55</f>
        <v>34.299999999999997</v>
      </c>
      <c r="W56" s="744">
        <f t="shared" si="77"/>
        <v>44.875</v>
      </c>
      <c r="X56" s="744">
        <f t="shared" si="77"/>
        <v>46.5</v>
      </c>
      <c r="Y56" s="744">
        <f t="shared" ref="Y56:AJ56" si="78">Y54/Y55</f>
        <v>46</v>
      </c>
      <c r="Z56" s="744">
        <f t="shared" si="78"/>
        <v>47.25</v>
      </c>
      <c r="AA56" s="967">
        <f t="shared" si="78"/>
        <v>43.875</v>
      </c>
      <c r="AB56" s="744">
        <f t="shared" si="78"/>
        <v>39.75</v>
      </c>
      <c r="AC56" s="744">
        <f t="shared" si="78"/>
        <v>32.25</v>
      </c>
      <c r="AD56" s="892">
        <f t="shared" si="78"/>
        <v>30.625</v>
      </c>
      <c r="AE56" s="2025">
        <f t="shared" si="78"/>
        <v>0</v>
      </c>
      <c r="AF56" s="996">
        <f t="shared" si="78"/>
        <v>0</v>
      </c>
      <c r="AG56" s="996">
        <f t="shared" si="78"/>
        <v>0</v>
      </c>
      <c r="AH56" s="2144">
        <f t="shared" si="78"/>
        <v>0</v>
      </c>
      <c r="AI56" s="996">
        <f t="shared" si="78"/>
        <v>0</v>
      </c>
      <c r="AJ56" s="996">
        <f t="shared" si="78"/>
        <v>0</v>
      </c>
      <c r="AK56" s="996">
        <f t="shared" ref="AK56:AP56" si="79">AK54/AK55</f>
        <v>0</v>
      </c>
      <c r="AL56" s="996">
        <f t="shared" si="79"/>
        <v>0</v>
      </c>
      <c r="AM56" s="2144">
        <f t="shared" si="79"/>
        <v>0</v>
      </c>
      <c r="AN56" s="2140">
        <f t="shared" si="79"/>
        <v>0</v>
      </c>
      <c r="AO56" s="996">
        <f t="shared" si="79"/>
        <v>0</v>
      </c>
      <c r="AP56" s="1889">
        <f t="shared" si="79"/>
        <v>0</v>
      </c>
      <c r="AQ56" s="2025">
        <f t="shared" ref="AQ56:BB56" si="80">AQ54/AQ55</f>
        <v>0</v>
      </c>
      <c r="AR56" s="996">
        <f t="shared" si="80"/>
        <v>0</v>
      </c>
      <c r="AS56" s="996">
        <f t="shared" si="80"/>
        <v>0</v>
      </c>
      <c r="AT56" s="2144">
        <f t="shared" si="80"/>
        <v>0</v>
      </c>
      <c r="AU56" s="996">
        <f t="shared" si="80"/>
        <v>0</v>
      </c>
      <c r="AV56" s="2036" t="e">
        <f t="shared" si="80"/>
        <v>#DIV/0!</v>
      </c>
      <c r="AW56" s="2036" t="e">
        <f t="shared" si="80"/>
        <v>#DIV/0!</v>
      </c>
      <c r="AX56" s="2036" t="e">
        <f t="shared" si="80"/>
        <v>#DIV/0!</v>
      </c>
      <c r="AY56" s="2037" t="e">
        <f t="shared" si="80"/>
        <v>#DIV/0!</v>
      </c>
      <c r="AZ56" s="2038" t="e">
        <f t="shared" si="80"/>
        <v>#DIV/0!</v>
      </c>
      <c r="BA56" s="2036" t="e">
        <f t="shared" si="80"/>
        <v>#DIV/0!</v>
      </c>
      <c r="BB56" s="2040" t="e">
        <f t="shared" si="80"/>
        <v>#DIV/0!</v>
      </c>
      <c r="BC56" s="1045"/>
      <c r="BD56" s="1037"/>
      <c r="BE56" s="1037"/>
      <c r="BF56" s="1037"/>
      <c r="BG56" s="1037"/>
      <c r="BH56" s="1037"/>
      <c r="BI56" s="1037"/>
      <c r="BJ56" s="1037"/>
      <c r="BK56" s="1037"/>
      <c r="BL56" s="1037"/>
      <c r="BM56" s="1037"/>
      <c r="BN56" s="1037"/>
      <c r="BO56" s="1037"/>
      <c r="BP56" s="1037"/>
      <c r="BQ56" s="1037"/>
      <c r="BR56" s="1037"/>
      <c r="BS56" s="1037"/>
      <c r="BT56" s="1037"/>
      <c r="BU56" s="1037"/>
      <c r="BV56" s="1037"/>
      <c r="BW56" s="1037"/>
      <c r="BX56" s="1037"/>
      <c r="BY56" s="1037"/>
      <c r="BZ56" s="1037"/>
    </row>
    <row r="57" spans="1:78">
      <c r="A57" s="2310" t="s">
        <v>617</v>
      </c>
      <c r="B57" s="695" t="s">
        <v>622</v>
      </c>
      <c r="C57" s="696"/>
      <c r="D57" s="696"/>
      <c r="E57" s="696"/>
      <c r="F57" s="696"/>
      <c r="G57" s="707"/>
      <c r="H57" s="952">
        <v>1111</v>
      </c>
      <c r="I57" s="2136">
        <v>633</v>
      </c>
      <c r="J57" s="1132">
        <v>851</v>
      </c>
      <c r="K57" s="2145"/>
      <c r="L57" s="918">
        <v>1169</v>
      </c>
      <c r="M57" s="793">
        <v>1215</v>
      </c>
      <c r="N57" s="793">
        <v>1230</v>
      </c>
      <c r="O57" s="794">
        <v>1180</v>
      </c>
      <c r="P57" s="742">
        <v>1335</v>
      </c>
      <c r="Q57" s="742">
        <v>1392</v>
      </c>
      <c r="R57" s="990">
        <v>1111</v>
      </c>
      <c r="S57" s="993">
        <v>1053</v>
      </c>
      <c r="T57" s="994">
        <v>1036</v>
      </c>
      <c r="U57" s="994">
        <v>1025</v>
      </c>
      <c r="V57" s="994">
        <v>1075</v>
      </c>
      <c r="W57" s="1000">
        <v>1097</v>
      </c>
      <c r="X57" s="742">
        <v>1216</v>
      </c>
      <c r="Y57" s="956">
        <v>938</v>
      </c>
      <c r="Z57" s="956">
        <v>913</v>
      </c>
      <c r="AA57" s="957">
        <v>843</v>
      </c>
      <c r="AB57" s="742">
        <v>780</v>
      </c>
      <c r="AC57" s="742">
        <v>645</v>
      </c>
      <c r="AD57" s="952">
        <v>633</v>
      </c>
      <c r="AE57" s="2131"/>
      <c r="AF57" s="2093"/>
      <c r="AG57" s="2093"/>
      <c r="AH57" s="2093"/>
      <c r="AI57" s="2093"/>
      <c r="AJ57" s="2027"/>
      <c r="AK57" s="2094"/>
      <c r="AL57" s="2027"/>
      <c r="AM57" s="2142"/>
      <c r="AN57" s="2137"/>
      <c r="AO57" s="2027"/>
      <c r="AP57" s="2138"/>
      <c r="AQ57" s="2131"/>
      <c r="AR57" s="2093"/>
      <c r="AS57" s="2093"/>
      <c r="AT57" s="2093"/>
      <c r="AU57" s="2093"/>
      <c r="AV57" s="2028"/>
      <c r="AW57" s="2041"/>
      <c r="AX57" s="2028"/>
      <c r="AY57" s="2042"/>
      <c r="AZ57" s="2030"/>
      <c r="BA57" s="2028"/>
      <c r="BB57" s="2031"/>
      <c r="BC57" s="1045"/>
      <c r="BD57" s="1037"/>
      <c r="BE57" s="1037"/>
      <c r="BF57" s="1037"/>
      <c r="BG57" s="1037"/>
      <c r="BH57" s="1037"/>
      <c r="BI57" s="1037"/>
      <c r="BJ57" s="1037"/>
      <c r="BK57" s="1037"/>
      <c r="BL57" s="1037"/>
      <c r="BM57" s="1037"/>
      <c r="BN57" s="1037"/>
      <c r="BO57" s="1037"/>
      <c r="BP57" s="1037"/>
      <c r="BQ57" s="1037"/>
      <c r="BR57" s="1037"/>
      <c r="BS57" s="1037"/>
      <c r="BT57" s="1037"/>
      <c r="BU57" s="1037"/>
      <c r="BV57" s="1037"/>
      <c r="BW57" s="1037"/>
      <c r="BX57" s="1037"/>
      <c r="BY57" s="1037"/>
      <c r="BZ57" s="1037"/>
    </row>
    <row r="58" spans="1:78">
      <c r="A58" s="2311"/>
      <c r="B58" s="698" t="s">
        <v>612</v>
      </c>
      <c r="C58" s="699"/>
      <c r="D58" s="699"/>
      <c r="E58" s="699"/>
      <c r="F58" s="699"/>
      <c r="G58" s="708"/>
      <c r="H58" s="891">
        <v>47</v>
      </c>
      <c r="I58" s="2134">
        <v>38</v>
      </c>
      <c r="J58" s="971">
        <v>29</v>
      </c>
      <c r="K58" s="971"/>
      <c r="L58" s="916">
        <v>45</v>
      </c>
      <c r="M58" s="639">
        <v>43</v>
      </c>
      <c r="N58" s="639">
        <v>46</v>
      </c>
      <c r="O58" s="789">
        <v>45</v>
      </c>
      <c r="P58" s="743">
        <v>45</v>
      </c>
      <c r="Q58" s="743">
        <v>48</v>
      </c>
      <c r="R58" s="988">
        <v>47</v>
      </c>
      <c r="S58" s="954">
        <v>47</v>
      </c>
      <c r="T58" s="871">
        <v>47</v>
      </c>
      <c r="U58" s="743">
        <v>45</v>
      </c>
      <c r="V58" s="969">
        <v>44</v>
      </c>
      <c r="W58" s="743">
        <v>44</v>
      </c>
      <c r="X58" s="743">
        <v>43</v>
      </c>
      <c r="Y58" s="743">
        <v>43</v>
      </c>
      <c r="Z58" s="743">
        <v>41</v>
      </c>
      <c r="AA58" s="969">
        <v>41</v>
      </c>
      <c r="AB58" s="743">
        <v>39</v>
      </c>
      <c r="AC58" s="743">
        <v>39</v>
      </c>
      <c r="AD58" s="891">
        <v>38</v>
      </c>
      <c r="AE58" s="2024">
        <v>36</v>
      </c>
      <c r="AF58" s="995">
        <v>37</v>
      </c>
      <c r="AG58" s="995">
        <v>36</v>
      </c>
      <c r="AH58" s="2143">
        <v>37</v>
      </c>
      <c r="AI58" s="995">
        <v>33</v>
      </c>
      <c r="AJ58" s="995">
        <v>33</v>
      </c>
      <c r="AK58" s="995">
        <v>29</v>
      </c>
      <c r="AL58" s="995">
        <v>28</v>
      </c>
      <c r="AM58" s="2143">
        <v>27</v>
      </c>
      <c r="AN58" s="2139">
        <v>25</v>
      </c>
      <c r="AO58" s="995">
        <v>24</v>
      </c>
      <c r="AP58" s="1888">
        <v>24</v>
      </c>
      <c r="AQ58" s="2024">
        <v>23</v>
      </c>
      <c r="AR58" s="995">
        <v>24</v>
      </c>
      <c r="AS58" s="995">
        <v>24</v>
      </c>
      <c r="AT58" s="2143">
        <v>27</v>
      </c>
      <c r="AU58" s="995">
        <v>28</v>
      </c>
      <c r="AV58" s="2032"/>
      <c r="AW58" s="2032"/>
      <c r="AX58" s="2032"/>
      <c r="AY58" s="2033"/>
      <c r="AZ58" s="2034"/>
      <c r="BA58" s="2032"/>
      <c r="BB58" s="2035"/>
      <c r="BC58" s="1045"/>
      <c r="BD58" s="1037"/>
      <c r="BE58" s="1037"/>
      <c r="BF58" s="1037"/>
      <c r="BG58" s="1037"/>
      <c r="BH58" s="1037"/>
      <c r="BI58" s="1037"/>
      <c r="BJ58" s="1037"/>
      <c r="BK58" s="1037"/>
      <c r="BL58" s="1037"/>
      <c r="BM58" s="1037"/>
      <c r="BN58" s="1037"/>
      <c r="BO58" s="1037"/>
      <c r="BP58" s="1037"/>
      <c r="BQ58" s="1037"/>
      <c r="BR58" s="1037"/>
      <c r="BS58" s="1037"/>
      <c r="BT58" s="1037"/>
      <c r="BU58" s="1037"/>
      <c r="BV58" s="1037"/>
      <c r="BW58" s="1037"/>
      <c r="BX58" s="1037"/>
      <c r="BY58" s="1037"/>
      <c r="BZ58" s="1037"/>
    </row>
    <row r="59" spans="1:78" ht="15.75" thickBot="1">
      <c r="A59" s="2312"/>
      <c r="B59" s="701" t="s">
        <v>613</v>
      </c>
      <c r="C59" s="702"/>
      <c r="D59" s="702"/>
      <c r="E59" s="702"/>
      <c r="F59" s="702"/>
      <c r="G59" s="709"/>
      <c r="H59" s="892">
        <f t="shared" ref="H59:U59" si="81">H57/H58</f>
        <v>23.638297872340427</v>
      </c>
      <c r="I59" s="2135">
        <v>16.657894736842106</v>
      </c>
      <c r="J59" s="972">
        <v>29.344827586206897</v>
      </c>
      <c r="K59" s="972"/>
      <c r="L59" s="917">
        <f t="shared" si="81"/>
        <v>25.977777777777778</v>
      </c>
      <c r="M59" s="640">
        <f t="shared" si="81"/>
        <v>28.255813953488371</v>
      </c>
      <c r="N59" s="640">
        <f t="shared" si="81"/>
        <v>26.739130434782609</v>
      </c>
      <c r="O59" s="787">
        <f t="shared" si="81"/>
        <v>26.222222222222221</v>
      </c>
      <c r="P59" s="744">
        <f t="shared" si="81"/>
        <v>29.666666666666668</v>
      </c>
      <c r="Q59" s="744">
        <f t="shared" si="81"/>
        <v>29</v>
      </c>
      <c r="R59" s="989">
        <f t="shared" si="81"/>
        <v>23.638297872340427</v>
      </c>
      <c r="S59" s="955">
        <f t="shared" si="81"/>
        <v>22.404255319148938</v>
      </c>
      <c r="T59" s="874">
        <f t="shared" si="81"/>
        <v>22.042553191489361</v>
      </c>
      <c r="U59" s="744">
        <f t="shared" si="81"/>
        <v>22.777777777777779</v>
      </c>
      <c r="V59" s="967">
        <f t="shared" ref="V59:X59" si="82">V57/V58</f>
        <v>24.431818181818183</v>
      </c>
      <c r="W59" s="744">
        <f t="shared" si="82"/>
        <v>24.931818181818183</v>
      </c>
      <c r="X59" s="744">
        <f t="shared" si="82"/>
        <v>28.279069767441861</v>
      </c>
      <c r="Y59" s="744">
        <f t="shared" ref="Y59:AJ59" si="83">Y57/Y58</f>
        <v>21.813953488372093</v>
      </c>
      <c r="Z59" s="744">
        <f t="shared" si="83"/>
        <v>22.26829268292683</v>
      </c>
      <c r="AA59" s="967">
        <f t="shared" si="83"/>
        <v>20.560975609756099</v>
      </c>
      <c r="AB59" s="744">
        <f t="shared" si="83"/>
        <v>20</v>
      </c>
      <c r="AC59" s="744">
        <f t="shared" si="83"/>
        <v>16.53846153846154</v>
      </c>
      <c r="AD59" s="892">
        <f t="shared" si="83"/>
        <v>16.657894736842106</v>
      </c>
      <c r="AE59" s="2025">
        <f t="shared" si="83"/>
        <v>0</v>
      </c>
      <c r="AF59" s="996">
        <f t="shared" si="83"/>
        <v>0</v>
      </c>
      <c r="AG59" s="996">
        <f t="shared" si="83"/>
        <v>0</v>
      </c>
      <c r="AH59" s="2144">
        <f t="shared" si="83"/>
        <v>0</v>
      </c>
      <c r="AI59" s="996">
        <f t="shared" si="83"/>
        <v>0</v>
      </c>
      <c r="AJ59" s="996">
        <f t="shared" si="83"/>
        <v>0</v>
      </c>
      <c r="AK59" s="996">
        <f t="shared" ref="AK59:AP59" si="84">AK57/AK58</f>
        <v>0</v>
      </c>
      <c r="AL59" s="996">
        <f t="shared" si="84"/>
        <v>0</v>
      </c>
      <c r="AM59" s="2144">
        <f t="shared" si="84"/>
        <v>0</v>
      </c>
      <c r="AN59" s="2140">
        <f t="shared" si="84"/>
        <v>0</v>
      </c>
      <c r="AO59" s="996">
        <f t="shared" si="84"/>
        <v>0</v>
      </c>
      <c r="AP59" s="1889">
        <f t="shared" si="84"/>
        <v>0</v>
      </c>
      <c r="AQ59" s="2025">
        <f t="shared" ref="AQ59:BB59" si="85">AQ57/AQ58</f>
        <v>0</v>
      </c>
      <c r="AR59" s="996">
        <f t="shared" si="85"/>
        <v>0</v>
      </c>
      <c r="AS59" s="996">
        <f t="shared" si="85"/>
        <v>0</v>
      </c>
      <c r="AT59" s="2144">
        <f t="shared" si="85"/>
        <v>0</v>
      </c>
      <c r="AU59" s="996">
        <f t="shared" si="85"/>
        <v>0</v>
      </c>
      <c r="AV59" s="2036" t="e">
        <f t="shared" si="85"/>
        <v>#DIV/0!</v>
      </c>
      <c r="AW59" s="2036" t="e">
        <f t="shared" si="85"/>
        <v>#DIV/0!</v>
      </c>
      <c r="AX59" s="2036" t="e">
        <f t="shared" si="85"/>
        <v>#DIV/0!</v>
      </c>
      <c r="AY59" s="2037" t="e">
        <f t="shared" si="85"/>
        <v>#DIV/0!</v>
      </c>
      <c r="AZ59" s="2038" t="e">
        <f t="shared" si="85"/>
        <v>#DIV/0!</v>
      </c>
      <c r="BA59" s="2036" t="e">
        <f t="shared" si="85"/>
        <v>#DIV/0!</v>
      </c>
      <c r="BB59" s="2040" t="e">
        <f t="shared" si="85"/>
        <v>#DIV/0!</v>
      </c>
      <c r="BC59" s="1045"/>
      <c r="BD59" s="1037"/>
      <c r="BE59" s="1037"/>
      <c r="BF59" s="1037"/>
      <c r="BG59" s="1037"/>
      <c r="BH59" s="1037"/>
      <c r="BI59" s="1037"/>
      <c r="BJ59" s="1037"/>
      <c r="BK59" s="1037"/>
      <c r="BL59" s="1037"/>
      <c r="BM59" s="1037"/>
      <c r="BN59" s="1037"/>
      <c r="BO59" s="1037"/>
      <c r="BP59" s="1037"/>
      <c r="BQ59" s="1037"/>
      <c r="BR59" s="1037"/>
      <c r="BS59" s="1037"/>
      <c r="BT59" s="1037"/>
      <c r="BU59" s="1037"/>
      <c r="BV59" s="1037"/>
      <c r="BW59" s="1037"/>
      <c r="BX59" s="1037"/>
      <c r="BY59" s="1037"/>
      <c r="BZ59" s="1037"/>
    </row>
    <row r="60" spans="1:78">
      <c r="A60" s="2310" t="s">
        <v>618</v>
      </c>
      <c r="B60" s="695" t="s">
        <v>622</v>
      </c>
      <c r="C60" s="696"/>
      <c r="D60" s="696"/>
      <c r="E60" s="696"/>
      <c r="F60" s="696"/>
      <c r="G60" s="707"/>
      <c r="H60" s="952">
        <v>66</v>
      </c>
      <c r="I60" s="2136">
        <v>2</v>
      </c>
      <c r="J60" s="1132">
        <v>4</v>
      </c>
      <c r="K60" s="2145"/>
      <c r="L60" s="918">
        <v>53</v>
      </c>
      <c r="M60" s="793">
        <v>60</v>
      </c>
      <c r="N60" s="793">
        <v>63</v>
      </c>
      <c r="O60" s="794">
        <v>39</v>
      </c>
      <c r="P60" s="742">
        <v>44</v>
      </c>
      <c r="Q60" s="742">
        <v>41</v>
      </c>
      <c r="R60" s="990">
        <v>66</v>
      </c>
      <c r="S60" s="953">
        <v>75</v>
      </c>
      <c r="T60" s="963">
        <v>58</v>
      </c>
      <c r="U60" s="956">
        <v>42</v>
      </c>
      <c r="V60" s="957">
        <v>30</v>
      </c>
      <c r="W60" s="742">
        <v>22</v>
      </c>
      <c r="X60" s="742">
        <v>29</v>
      </c>
      <c r="Y60" s="956">
        <v>17</v>
      </c>
      <c r="Z60" s="956">
        <v>8</v>
      </c>
      <c r="AA60" s="957">
        <v>2</v>
      </c>
      <c r="AB60" s="742">
        <v>2</v>
      </c>
      <c r="AC60" s="742">
        <v>2</v>
      </c>
      <c r="AD60" s="952">
        <v>2</v>
      </c>
      <c r="AE60" s="2132"/>
      <c r="AF60" s="2094"/>
      <c r="AG60" s="2094"/>
      <c r="AH60" s="2142"/>
      <c r="AI60" s="2027"/>
      <c r="AJ60" s="2027"/>
      <c r="AK60" s="2094"/>
      <c r="AL60" s="2027"/>
      <c r="AM60" s="2142"/>
      <c r="AN60" s="2137"/>
      <c r="AO60" s="2027"/>
      <c r="AP60" s="2138"/>
      <c r="AQ60" s="2132"/>
      <c r="AR60" s="2094"/>
      <c r="AS60" s="2094"/>
      <c r="AT60" s="2142"/>
      <c r="AU60" s="2027"/>
      <c r="AV60" s="2028"/>
      <c r="AW60" s="2041"/>
      <c r="AX60" s="2028"/>
      <c r="AY60" s="2042"/>
      <c r="AZ60" s="2030"/>
      <c r="BA60" s="2028"/>
      <c r="BB60" s="2031"/>
      <c r="BC60" s="1045"/>
      <c r="BD60" s="1037"/>
      <c r="BE60" s="1037"/>
      <c r="BF60" s="1037"/>
      <c r="BG60" s="1037"/>
      <c r="BH60" s="1037"/>
      <c r="BI60" s="1037"/>
      <c r="BJ60" s="1037"/>
      <c r="BK60" s="1037"/>
      <c r="BL60" s="1037"/>
      <c r="BM60" s="1037"/>
      <c r="BN60" s="1037"/>
      <c r="BO60" s="1037"/>
      <c r="BP60" s="1037"/>
      <c r="BQ60" s="1037"/>
      <c r="BR60" s="1037"/>
      <c r="BS60" s="1037"/>
      <c r="BT60" s="1037"/>
      <c r="BU60" s="1037"/>
      <c r="BV60" s="1037"/>
      <c r="BW60" s="1037"/>
      <c r="BX60" s="1037"/>
      <c r="BY60" s="1037"/>
      <c r="BZ60" s="1037"/>
    </row>
    <row r="61" spans="1:78">
      <c r="A61" s="2311"/>
      <c r="B61" s="698" t="s">
        <v>612</v>
      </c>
      <c r="C61" s="699"/>
      <c r="D61" s="699"/>
      <c r="E61" s="699"/>
      <c r="F61" s="699"/>
      <c r="G61" s="708"/>
      <c r="H61" s="891">
        <v>69</v>
      </c>
      <c r="I61" s="2134">
        <v>65</v>
      </c>
      <c r="J61" s="971">
        <v>63</v>
      </c>
      <c r="K61" s="971"/>
      <c r="L61" s="916">
        <v>62</v>
      </c>
      <c r="M61" s="639">
        <v>62</v>
      </c>
      <c r="N61" s="639">
        <v>64</v>
      </c>
      <c r="O61" s="789">
        <v>68</v>
      </c>
      <c r="P61" s="743">
        <v>68</v>
      </c>
      <c r="Q61" s="743">
        <v>68</v>
      </c>
      <c r="R61" s="988">
        <v>69</v>
      </c>
      <c r="S61" s="954">
        <v>69</v>
      </c>
      <c r="T61" s="871">
        <v>70</v>
      </c>
      <c r="U61" s="743">
        <v>70</v>
      </c>
      <c r="V61" s="969">
        <v>69</v>
      </c>
      <c r="W61" s="743">
        <v>71</v>
      </c>
      <c r="X61" s="743">
        <v>71</v>
      </c>
      <c r="Y61" s="743">
        <v>71</v>
      </c>
      <c r="Z61" s="743">
        <v>62</v>
      </c>
      <c r="AA61" s="969">
        <v>61</v>
      </c>
      <c r="AB61" s="743">
        <v>61</v>
      </c>
      <c r="AC61" s="743">
        <v>63</v>
      </c>
      <c r="AD61" s="891">
        <v>65</v>
      </c>
      <c r="AE61" s="2024">
        <v>65</v>
      </c>
      <c r="AF61" s="995">
        <v>65</v>
      </c>
      <c r="AG61" s="995">
        <v>65</v>
      </c>
      <c r="AH61" s="2143">
        <v>65</v>
      </c>
      <c r="AI61" s="995">
        <v>63</v>
      </c>
      <c r="AJ61" s="995">
        <v>62</v>
      </c>
      <c r="AK61" s="995">
        <v>63</v>
      </c>
      <c r="AL61" s="995">
        <v>61</v>
      </c>
      <c r="AM61" s="2143">
        <v>63</v>
      </c>
      <c r="AN61" s="2139">
        <v>62</v>
      </c>
      <c r="AO61" s="995">
        <v>63</v>
      </c>
      <c r="AP61" s="1888">
        <v>60</v>
      </c>
      <c r="AQ61" s="2024">
        <v>64</v>
      </c>
      <c r="AR61" s="995">
        <v>59</v>
      </c>
      <c r="AS61" s="995">
        <v>58</v>
      </c>
      <c r="AT61" s="2143">
        <v>54</v>
      </c>
      <c r="AU61" s="995">
        <v>53</v>
      </c>
      <c r="AV61" s="2032"/>
      <c r="AW61" s="2032"/>
      <c r="AX61" s="2032"/>
      <c r="AY61" s="2033"/>
      <c r="AZ61" s="2034"/>
      <c r="BA61" s="2032"/>
      <c r="BB61" s="2035"/>
      <c r="BC61" s="1045"/>
      <c r="BD61" s="1037"/>
      <c r="BE61" s="1037"/>
      <c r="BF61" s="1037"/>
      <c r="BG61" s="1037"/>
      <c r="BH61" s="1037"/>
      <c r="BI61" s="1037"/>
      <c r="BJ61" s="1037"/>
      <c r="BK61" s="1037"/>
      <c r="BL61" s="1037"/>
      <c r="BM61" s="1037"/>
      <c r="BN61" s="1037"/>
      <c r="BO61" s="1037"/>
      <c r="BP61" s="1037"/>
      <c r="BQ61" s="1037"/>
      <c r="BR61" s="1037"/>
      <c r="BS61" s="1037"/>
      <c r="BT61" s="1037"/>
      <c r="BU61" s="1037"/>
      <c r="BV61" s="1037"/>
      <c r="BW61" s="1037"/>
      <c r="BX61" s="1037"/>
      <c r="BY61" s="1037"/>
      <c r="BZ61" s="1037"/>
    </row>
    <row r="62" spans="1:78" ht="15.75" thickBot="1">
      <c r="A62" s="2312"/>
      <c r="B62" s="701" t="s">
        <v>613</v>
      </c>
      <c r="C62" s="702"/>
      <c r="D62" s="702"/>
      <c r="E62" s="702"/>
      <c r="F62" s="702"/>
      <c r="G62" s="709"/>
      <c r="H62" s="892">
        <f t="shared" ref="H62:U62" si="86">H60/H61</f>
        <v>0.95652173913043481</v>
      </c>
      <c r="I62" s="2135">
        <v>3.0769230769230771E-2</v>
      </c>
      <c r="J62" s="972">
        <v>6.3492063492063489E-2</v>
      </c>
      <c r="K62" s="972"/>
      <c r="L62" s="917">
        <f t="shared" si="86"/>
        <v>0.85483870967741937</v>
      </c>
      <c r="M62" s="640">
        <f t="shared" si="86"/>
        <v>0.967741935483871</v>
      </c>
      <c r="N62" s="640">
        <f t="shared" si="86"/>
        <v>0.984375</v>
      </c>
      <c r="O62" s="787">
        <f t="shared" si="86"/>
        <v>0.57352941176470584</v>
      </c>
      <c r="P62" s="744">
        <f t="shared" si="86"/>
        <v>0.6470588235294118</v>
      </c>
      <c r="Q62" s="744">
        <f t="shared" si="86"/>
        <v>0.6029411764705882</v>
      </c>
      <c r="R62" s="989">
        <f t="shared" si="86"/>
        <v>0.95652173913043481</v>
      </c>
      <c r="S62" s="955">
        <f t="shared" si="86"/>
        <v>1.0869565217391304</v>
      </c>
      <c r="T62" s="874">
        <f t="shared" si="86"/>
        <v>0.82857142857142863</v>
      </c>
      <c r="U62" s="744">
        <f t="shared" si="86"/>
        <v>0.6</v>
      </c>
      <c r="V62" s="967">
        <f t="shared" ref="V62:X62" si="87">V60/V61</f>
        <v>0.43478260869565216</v>
      </c>
      <c r="W62" s="744">
        <f t="shared" si="87"/>
        <v>0.30985915492957744</v>
      </c>
      <c r="X62" s="744">
        <f t="shared" si="87"/>
        <v>0.40845070422535212</v>
      </c>
      <c r="Y62" s="744">
        <f t="shared" ref="Y62:AJ62" si="88">Y60/Y61</f>
        <v>0.23943661971830985</v>
      </c>
      <c r="Z62" s="744">
        <f t="shared" si="88"/>
        <v>0.12903225806451613</v>
      </c>
      <c r="AA62" s="967">
        <f t="shared" si="88"/>
        <v>3.2786885245901641E-2</v>
      </c>
      <c r="AB62" s="744">
        <f t="shared" si="88"/>
        <v>3.2786885245901641E-2</v>
      </c>
      <c r="AC62" s="744">
        <f t="shared" si="88"/>
        <v>3.1746031746031744E-2</v>
      </c>
      <c r="AD62" s="892">
        <f t="shared" si="88"/>
        <v>3.0769230769230771E-2</v>
      </c>
      <c r="AE62" s="2025">
        <f t="shared" si="88"/>
        <v>0</v>
      </c>
      <c r="AF62" s="996">
        <f t="shared" si="88"/>
        <v>0</v>
      </c>
      <c r="AG62" s="996">
        <f t="shared" si="88"/>
        <v>0</v>
      </c>
      <c r="AH62" s="2144">
        <f t="shared" si="88"/>
        <v>0</v>
      </c>
      <c r="AI62" s="996">
        <f t="shared" si="88"/>
        <v>0</v>
      </c>
      <c r="AJ62" s="996">
        <f t="shared" si="88"/>
        <v>0</v>
      </c>
      <c r="AK62" s="996">
        <f t="shared" ref="AK62:AP62" si="89">AK60/AK61</f>
        <v>0</v>
      </c>
      <c r="AL62" s="996">
        <f t="shared" si="89"/>
        <v>0</v>
      </c>
      <c r="AM62" s="2144">
        <f t="shared" si="89"/>
        <v>0</v>
      </c>
      <c r="AN62" s="2140">
        <f t="shared" si="89"/>
        <v>0</v>
      </c>
      <c r="AO62" s="996">
        <f t="shared" si="89"/>
        <v>0</v>
      </c>
      <c r="AP62" s="1889">
        <f t="shared" si="89"/>
        <v>0</v>
      </c>
      <c r="AQ62" s="2025">
        <f t="shared" ref="AQ62:BB62" si="90">AQ60/AQ61</f>
        <v>0</v>
      </c>
      <c r="AR62" s="996">
        <f t="shared" si="90"/>
        <v>0</v>
      </c>
      <c r="AS62" s="996">
        <f t="shared" si="90"/>
        <v>0</v>
      </c>
      <c r="AT62" s="2144">
        <f t="shared" si="90"/>
        <v>0</v>
      </c>
      <c r="AU62" s="996">
        <f t="shared" si="90"/>
        <v>0</v>
      </c>
      <c r="AV62" s="2036" t="e">
        <f t="shared" si="90"/>
        <v>#DIV/0!</v>
      </c>
      <c r="AW62" s="2036" t="e">
        <f t="shared" si="90"/>
        <v>#DIV/0!</v>
      </c>
      <c r="AX62" s="2036" t="e">
        <f t="shared" si="90"/>
        <v>#DIV/0!</v>
      </c>
      <c r="AY62" s="2037" t="e">
        <f t="shared" si="90"/>
        <v>#DIV/0!</v>
      </c>
      <c r="AZ62" s="2038" t="e">
        <f t="shared" si="90"/>
        <v>#DIV/0!</v>
      </c>
      <c r="BA62" s="2036" t="e">
        <f t="shared" si="90"/>
        <v>#DIV/0!</v>
      </c>
      <c r="BB62" s="2040" t="e">
        <f t="shared" si="90"/>
        <v>#DIV/0!</v>
      </c>
      <c r="BC62" s="1045"/>
      <c r="BD62" s="1037"/>
      <c r="BE62" s="1037"/>
      <c r="BF62" s="1037"/>
      <c r="BG62" s="1037"/>
      <c r="BH62" s="1037"/>
      <c r="BI62" s="1037"/>
      <c r="BJ62" s="1037"/>
      <c r="BK62" s="1037"/>
      <c r="BL62" s="1037"/>
      <c r="BM62" s="1037"/>
      <c r="BN62" s="1037"/>
      <c r="BO62" s="1037"/>
      <c r="BP62" s="1037"/>
      <c r="BQ62" s="1037"/>
      <c r="BR62" s="1037"/>
      <c r="BS62" s="1037"/>
      <c r="BT62" s="1037"/>
      <c r="BU62" s="1037"/>
      <c r="BV62" s="1037"/>
      <c r="BW62" s="1037"/>
      <c r="BX62" s="1037"/>
      <c r="BY62" s="1037"/>
      <c r="BZ62" s="1037"/>
    </row>
    <row r="63" spans="1:78" ht="15" customHeight="1">
      <c r="A63" s="2257" t="s">
        <v>666</v>
      </c>
      <c r="B63" s="2257"/>
      <c r="C63" s="2257"/>
      <c r="D63" s="2257"/>
      <c r="E63" s="2257"/>
      <c r="F63" s="2257"/>
      <c r="G63" s="2257"/>
      <c r="H63" s="2257"/>
      <c r="I63" s="2257"/>
      <c r="J63" s="2257"/>
      <c r="K63" s="2257"/>
      <c r="L63" s="2257"/>
      <c r="M63" s="2257"/>
      <c r="N63" s="2257"/>
      <c r="O63" s="2257"/>
      <c r="P63" s="2257"/>
      <c r="Q63" s="2257"/>
      <c r="R63" s="2257"/>
      <c r="S63" s="2257"/>
      <c r="T63" s="2257"/>
      <c r="U63" s="2257"/>
      <c r="V63" s="2257"/>
      <c r="W63" s="2257"/>
      <c r="X63" s="2257"/>
      <c r="Y63" s="2257"/>
      <c r="Z63" s="2257"/>
      <c r="AA63" s="2257"/>
      <c r="AB63" s="2257"/>
      <c r="AC63" s="2257"/>
      <c r="AD63" s="2257"/>
      <c r="AE63" s="2257"/>
      <c r="AF63" s="2257"/>
      <c r="AG63" s="2257"/>
      <c r="AH63" s="2257"/>
      <c r="AI63" s="2257"/>
      <c r="AJ63" s="2257"/>
      <c r="AK63" s="2257"/>
      <c r="AL63" s="2257"/>
      <c r="AM63" s="2257"/>
      <c r="AN63" s="2257"/>
      <c r="AO63" s="2257"/>
      <c r="AP63" s="2257"/>
      <c r="AQ63" s="2257"/>
      <c r="AR63" s="2257"/>
      <c r="AS63" s="2257"/>
      <c r="AT63" s="2257"/>
      <c r="AU63" s="2257"/>
      <c r="AV63" s="2257"/>
      <c r="AW63" s="2257"/>
      <c r="AX63" s="2257"/>
      <c r="AY63" s="2257"/>
      <c r="AZ63" s="2257"/>
      <c r="BA63" s="2257"/>
      <c r="BB63" s="2257"/>
      <c r="BC63" s="1047"/>
      <c r="BD63" s="1037"/>
      <c r="BE63" s="1037"/>
      <c r="BF63" s="1037"/>
      <c r="BG63" s="1037"/>
      <c r="BH63" s="1037"/>
      <c r="BI63" s="1037"/>
      <c r="BJ63" s="1037"/>
      <c r="BK63" s="1037"/>
      <c r="BL63" s="1037"/>
      <c r="BM63" s="1037"/>
      <c r="BN63" s="1037"/>
      <c r="BO63" s="1037"/>
      <c r="BP63" s="1037"/>
      <c r="BQ63" s="1037"/>
      <c r="BR63" s="1037"/>
      <c r="BS63" s="1037"/>
      <c r="BT63" s="1037"/>
      <c r="BU63" s="1037"/>
      <c r="BV63" s="1037"/>
      <c r="BW63" s="1037"/>
      <c r="BX63" s="1037"/>
      <c r="BY63" s="1037"/>
      <c r="BZ63" s="1037"/>
    </row>
    <row r="64" spans="1:78" ht="15" hidden="1" customHeight="1">
      <c r="A64" s="2260"/>
      <c r="B64" s="2260"/>
      <c r="C64" s="2260"/>
      <c r="D64" s="2260"/>
      <c r="E64" s="2260"/>
      <c r="F64" s="2260"/>
      <c r="G64" s="2260"/>
      <c r="H64" s="2260"/>
      <c r="I64" s="2260"/>
      <c r="J64" s="2260"/>
      <c r="K64" s="2260"/>
      <c r="L64" s="2260"/>
      <c r="M64" s="2260"/>
      <c r="N64" s="2260"/>
      <c r="O64" s="2260"/>
      <c r="P64" s="2260"/>
      <c r="Q64" s="2260"/>
      <c r="R64" s="2260"/>
      <c r="S64" s="2260"/>
      <c r="T64" s="2260"/>
      <c r="U64" s="2260"/>
      <c r="V64" s="2260"/>
      <c r="W64" s="2260"/>
      <c r="X64" s="2260"/>
      <c r="Y64" s="2260"/>
      <c r="Z64" s="2260"/>
      <c r="AA64" s="2260"/>
      <c r="AB64" s="2260"/>
      <c r="AC64" s="2260"/>
      <c r="AD64" s="2260"/>
      <c r="AE64" s="2260"/>
      <c r="AF64" s="2260"/>
      <c r="AG64" s="2260"/>
      <c r="AH64" s="2260"/>
      <c r="AI64" s="2260"/>
      <c r="AJ64" s="2260"/>
      <c r="AK64" s="2260"/>
      <c r="AL64" s="2260"/>
      <c r="AM64" s="2260"/>
      <c r="AN64" s="2260"/>
      <c r="AO64" s="2260"/>
      <c r="AP64" s="2260"/>
      <c r="AQ64" s="2260"/>
      <c r="AR64" s="2260"/>
      <c r="AS64" s="2260"/>
      <c r="AT64" s="2260"/>
      <c r="AU64" s="2260"/>
      <c r="AV64" s="2260"/>
      <c r="AW64" s="2260"/>
      <c r="AX64" s="2260"/>
      <c r="AY64" s="2260"/>
      <c r="AZ64" s="2260"/>
      <c r="BA64" s="2260"/>
      <c r="BB64" s="2260"/>
      <c r="BC64" s="1047"/>
      <c r="BD64" s="1037"/>
      <c r="BE64" s="1037"/>
      <c r="BF64" s="1037"/>
      <c r="BG64" s="1037"/>
      <c r="BH64" s="1037"/>
      <c r="BI64" s="1037"/>
      <c r="BJ64" s="1037"/>
      <c r="BK64" s="1037"/>
      <c r="BL64" s="1037"/>
      <c r="BM64" s="1037"/>
      <c r="BN64" s="1037"/>
      <c r="BO64" s="1037"/>
      <c r="BP64" s="1037"/>
      <c r="BQ64" s="1037"/>
      <c r="BR64" s="1037"/>
      <c r="BS64" s="1037"/>
      <c r="BT64" s="1037"/>
      <c r="BU64" s="1037"/>
      <c r="BV64" s="1037"/>
      <c r="BW64" s="1037"/>
      <c r="BX64" s="1037"/>
      <c r="BY64" s="1037"/>
      <c r="BZ64" s="1037"/>
    </row>
    <row r="65" spans="1:99" ht="0.75" customHeight="1">
      <c r="A65" s="2260"/>
      <c r="B65" s="2260"/>
      <c r="C65" s="2260"/>
      <c r="D65" s="2260"/>
      <c r="E65" s="2260"/>
      <c r="F65" s="2260"/>
      <c r="G65" s="2260"/>
      <c r="H65" s="2260"/>
      <c r="I65" s="2260"/>
      <c r="J65" s="2260"/>
      <c r="K65" s="2260"/>
      <c r="L65" s="2260"/>
      <c r="M65" s="2260"/>
      <c r="N65" s="2260"/>
      <c r="O65" s="2260"/>
      <c r="P65" s="2260"/>
      <c r="Q65" s="2260"/>
      <c r="R65" s="2260"/>
      <c r="S65" s="2260"/>
      <c r="T65" s="2260"/>
      <c r="U65" s="2260"/>
      <c r="V65" s="2260"/>
      <c r="W65" s="2260"/>
      <c r="X65" s="2260"/>
      <c r="Y65" s="2260"/>
      <c r="Z65" s="2260"/>
      <c r="AA65" s="2260"/>
      <c r="AB65" s="2260"/>
      <c r="AC65" s="2260"/>
      <c r="AD65" s="2260"/>
      <c r="AE65" s="2260"/>
      <c r="AF65" s="2260"/>
      <c r="AG65" s="2260"/>
      <c r="AH65" s="2260"/>
      <c r="AI65" s="2260"/>
      <c r="AJ65" s="2260"/>
      <c r="AK65" s="2260"/>
      <c r="AL65" s="2260"/>
      <c r="AM65" s="2260"/>
      <c r="AN65" s="2260"/>
      <c r="AO65" s="2260"/>
      <c r="AP65" s="2260"/>
      <c r="AQ65" s="2260"/>
      <c r="AR65" s="2260"/>
      <c r="AS65" s="2260"/>
      <c r="AT65" s="2260"/>
      <c r="AU65" s="2260"/>
      <c r="AV65" s="2260"/>
      <c r="AW65" s="2260"/>
      <c r="AX65" s="2260"/>
      <c r="AY65" s="2260"/>
      <c r="AZ65" s="2260"/>
      <c r="BA65" s="2260"/>
      <c r="BB65" s="2260"/>
      <c r="BC65" s="1047"/>
      <c r="BD65" s="1037"/>
      <c r="BE65" s="1037"/>
      <c r="BF65" s="1037"/>
      <c r="BG65" s="1037"/>
      <c r="BH65" s="1037"/>
      <c r="BI65" s="1037"/>
      <c r="BJ65" s="1037"/>
      <c r="BK65" s="1037"/>
      <c r="BL65" s="1037"/>
      <c r="BM65" s="1037"/>
      <c r="BN65" s="1037"/>
      <c r="BO65" s="1037"/>
      <c r="BP65" s="1037"/>
      <c r="BQ65" s="1037"/>
      <c r="BR65" s="1037"/>
      <c r="BS65" s="1037"/>
      <c r="BT65" s="1037"/>
      <c r="BU65" s="1037"/>
      <c r="BV65" s="1037"/>
      <c r="BW65" s="1037"/>
      <c r="BX65" s="1037"/>
      <c r="BY65" s="1037"/>
      <c r="BZ65" s="1037"/>
    </row>
    <row r="66" spans="1:99" ht="15" customHeight="1">
      <c r="A66" s="2260" t="s">
        <v>623</v>
      </c>
      <c r="B66" s="2260"/>
      <c r="C66" s="2260"/>
      <c r="D66" s="2260"/>
      <c r="E66" s="2260"/>
      <c r="F66" s="2260"/>
      <c r="G66" s="2260"/>
      <c r="H66" s="2260"/>
      <c r="I66" s="2260"/>
      <c r="J66" s="2260"/>
      <c r="K66" s="2260"/>
      <c r="L66" s="2260"/>
      <c r="M66" s="2260"/>
      <c r="N66" s="2260"/>
      <c r="O66" s="2260"/>
      <c r="P66" s="2260"/>
      <c r="Q66" s="2260"/>
      <c r="R66" s="2260"/>
      <c r="S66" s="2260"/>
      <c r="T66" s="2260"/>
      <c r="U66" s="2260"/>
      <c r="V66" s="2260"/>
      <c r="W66" s="2260"/>
      <c r="X66" s="2260"/>
      <c r="Y66" s="2260"/>
      <c r="Z66" s="2260"/>
      <c r="AA66" s="2260"/>
      <c r="AB66" s="2260"/>
      <c r="AC66" s="2260"/>
      <c r="AD66" s="2260"/>
      <c r="AE66" s="2260"/>
      <c r="AF66" s="2260"/>
      <c r="AG66" s="2260"/>
      <c r="AH66" s="2260"/>
      <c r="AI66" s="2260"/>
      <c r="AJ66" s="2260"/>
      <c r="AK66" s="2260"/>
      <c r="AL66" s="2260"/>
      <c r="AM66" s="2260"/>
      <c r="AN66" s="2260"/>
      <c r="AO66" s="2260"/>
      <c r="AP66" s="2260"/>
      <c r="AQ66" s="2260"/>
      <c r="AR66" s="2260"/>
      <c r="AS66" s="2260"/>
      <c r="AT66" s="2260"/>
      <c r="AU66" s="2260"/>
      <c r="AV66" s="2260"/>
      <c r="AW66" s="2260"/>
      <c r="AX66" s="2260"/>
      <c r="AY66" s="2260"/>
      <c r="AZ66" s="2260"/>
      <c r="BA66" s="2260"/>
      <c r="BB66" s="2260"/>
      <c r="BC66" s="1047"/>
      <c r="BD66" s="1037"/>
      <c r="BE66" s="1037"/>
      <c r="BF66" s="1037"/>
      <c r="BG66" s="1037"/>
      <c r="BH66" s="1037"/>
      <c r="BI66" s="1037"/>
      <c r="BJ66" s="1037"/>
      <c r="BK66" s="1037"/>
      <c r="BL66" s="1037"/>
      <c r="BM66" s="1037"/>
      <c r="BN66" s="1037"/>
      <c r="BO66" s="1037"/>
      <c r="BP66" s="1037"/>
      <c r="BQ66" s="1037"/>
      <c r="BR66" s="1037"/>
      <c r="BS66" s="1037"/>
      <c r="BT66" s="1037"/>
      <c r="BU66" s="1037"/>
      <c r="BV66" s="1037"/>
      <c r="BW66" s="1037"/>
      <c r="BX66" s="1037"/>
      <c r="BY66" s="1037"/>
      <c r="BZ66" s="1037"/>
    </row>
    <row r="67" spans="1:99" ht="15" customHeight="1">
      <c r="A67" s="2260" t="s">
        <v>994</v>
      </c>
      <c r="B67" s="2260"/>
      <c r="C67" s="2260"/>
      <c r="D67" s="2260"/>
      <c r="E67" s="2260"/>
      <c r="F67" s="2260"/>
      <c r="G67" s="2260"/>
      <c r="H67" s="2260"/>
      <c r="I67" s="2260"/>
      <c r="J67" s="2260"/>
      <c r="K67" s="2260"/>
      <c r="L67" s="2260"/>
      <c r="M67" s="2260"/>
      <c r="N67" s="2260"/>
      <c r="O67" s="2260"/>
      <c r="P67" s="2260"/>
      <c r="Q67" s="2260"/>
      <c r="R67" s="2260"/>
      <c r="S67" s="2260"/>
      <c r="T67" s="2260"/>
      <c r="U67" s="2260"/>
      <c r="V67" s="2260"/>
      <c r="W67" s="2260"/>
      <c r="X67" s="2260"/>
      <c r="Y67" s="2260"/>
      <c r="Z67" s="2260"/>
      <c r="AA67" s="2260"/>
      <c r="AB67" s="2260"/>
      <c r="AC67" s="2260"/>
      <c r="AD67" s="2260"/>
      <c r="AE67" s="2260"/>
      <c r="AF67" s="2260"/>
      <c r="AG67" s="2260"/>
      <c r="AH67" s="2260"/>
      <c r="AI67" s="2260"/>
      <c r="AJ67" s="2260"/>
      <c r="AK67" s="2260"/>
      <c r="AL67" s="2260"/>
      <c r="AM67" s="2260"/>
      <c r="AN67" s="2260"/>
      <c r="AO67" s="2260"/>
      <c r="AP67" s="2260"/>
      <c r="AQ67" s="2260"/>
      <c r="AR67" s="2260"/>
      <c r="AS67" s="2260"/>
      <c r="AT67" s="2260"/>
      <c r="AU67" s="2260"/>
      <c r="AV67" s="2260"/>
      <c r="AW67" s="2260"/>
      <c r="AX67" s="2260"/>
      <c r="AY67" s="2260"/>
      <c r="AZ67" s="2260"/>
      <c r="BA67" s="2260"/>
      <c r="BB67" s="2260"/>
      <c r="BC67" s="1047"/>
      <c r="BD67" s="1037"/>
      <c r="BE67" s="1037"/>
      <c r="BF67" s="1037"/>
      <c r="BG67" s="1037"/>
      <c r="BH67" s="1037"/>
      <c r="BI67" s="1037"/>
      <c r="BJ67" s="1037"/>
      <c r="BK67" s="1037"/>
      <c r="BL67" s="1037"/>
      <c r="BM67" s="1037"/>
      <c r="BN67" s="1037"/>
      <c r="BO67" s="1037"/>
      <c r="BP67" s="1037"/>
      <c r="BQ67" s="1037"/>
      <c r="BR67" s="1037"/>
      <c r="BS67" s="1037"/>
      <c r="BT67" s="1037"/>
      <c r="BU67" s="1037"/>
      <c r="BV67" s="1037"/>
      <c r="BW67" s="1037"/>
      <c r="BX67" s="1037"/>
      <c r="BY67" s="1037"/>
      <c r="BZ67" s="1037"/>
    </row>
    <row r="68" spans="1:99" s="754" customFormat="1" ht="15" customHeight="1">
      <c r="A68" s="2260" t="s">
        <v>995</v>
      </c>
      <c r="B68" s="2260"/>
      <c r="C68" s="2260"/>
      <c r="D68" s="2260"/>
      <c r="E68" s="2260"/>
      <c r="F68" s="2260"/>
      <c r="G68" s="2260"/>
      <c r="H68" s="2260"/>
      <c r="I68" s="2260"/>
      <c r="J68" s="2260"/>
      <c r="K68" s="2260"/>
      <c r="L68" s="2260"/>
      <c r="M68" s="2260"/>
      <c r="N68" s="2260"/>
      <c r="O68" s="2260"/>
      <c r="P68" s="2260"/>
      <c r="Q68" s="2260"/>
      <c r="R68" s="2260"/>
      <c r="S68" s="2260"/>
      <c r="T68" s="2260"/>
      <c r="U68" s="2260"/>
      <c r="V68" s="2260"/>
      <c r="W68" s="2260"/>
      <c r="X68" s="2260"/>
      <c r="Y68" s="2260"/>
      <c r="Z68" s="2260"/>
      <c r="AA68" s="2260"/>
      <c r="AB68" s="2260"/>
      <c r="AC68" s="2260"/>
      <c r="AD68" s="2260"/>
      <c r="AE68" s="2260"/>
      <c r="AF68" s="2260"/>
      <c r="AG68" s="2260"/>
      <c r="AH68" s="2260"/>
      <c r="AI68" s="2260"/>
      <c r="AJ68" s="2260"/>
      <c r="AK68" s="2260"/>
      <c r="AL68" s="2260"/>
      <c r="AM68" s="2260"/>
      <c r="AN68" s="2260"/>
      <c r="AO68" s="2260"/>
      <c r="AP68" s="2260"/>
      <c r="AQ68" s="2260"/>
      <c r="AR68" s="2260"/>
      <c r="AS68" s="2260"/>
      <c r="AT68" s="2260"/>
      <c r="AU68" s="2260"/>
      <c r="AV68" s="2260"/>
      <c r="AW68" s="2260"/>
      <c r="AX68" s="2260"/>
      <c r="AY68" s="2260"/>
      <c r="AZ68" s="2260"/>
      <c r="BA68" s="2260"/>
      <c r="BB68" s="2260"/>
      <c r="BC68" s="1047"/>
      <c r="BD68" s="1037"/>
      <c r="BE68" s="1037"/>
      <c r="BF68" s="1037"/>
      <c r="BG68" s="1037"/>
      <c r="BH68" s="1037"/>
      <c r="BI68" s="1037"/>
      <c r="BJ68" s="1037"/>
      <c r="BK68" s="1037"/>
      <c r="BL68" s="1037"/>
      <c r="BM68" s="1037"/>
      <c r="BN68" s="1037"/>
      <c r="BO68" s="1037"/>
      <c r="BP68" s="1037"/>
      <c r="BQ68" s="1037"/>
      <c r="BR68" s="1037"/>
      <c r="BS68" s="1037"/>
      <c r="BT68" s="1037"/>
      <c r="BU68" s="1037"/>
      <c r="BV68" s="1037"/>
      <c r="BW68" s="1037"/>
      <c r="BX68" s="1037"/>
      <c r="BY68" s="1037"/>
      <c r="BZ68" s="1037"/>
    </row>
    <row r="69" spans="1:99" s="754" customFormat="1" ht="15" customHeight="1">
      <c r="A69" s="2260" t="s">
        <v>1051</v>
      </c>
      <c r="B69" s="2260"/>
      <c r="C69" s="2260"/>
      <c r="D69" s="2260"/>
      <c r="E69" s="2260"/>
      <c r="F69" s="2260"/>
      <c r="G69" s="2260"/>
      <c r="H69" s="2260"/>
      <c r="I69" s="2260"/>
      <c r="J69" s="2260"/>
      <c r="K69" s="2260"/>
      <c r="L69" s="2260"/>
      <c r="M69" s="2260"/>
      <c r="N69" s="2260"/>
      <c r="O69" s="2260"/>
      <c r="P69" s="2260"/>
      <c r="Q69" s="2260"/>
      <c r="R69" s="2260"/>
      <c r="S69" s="2260"/>
      <c r="T69" s="2260"/>
      <c r="U69" s="2260"/>
      <c r="V69" s="2260"/>
      <c r="W69" s="2260"/>
      <c r="X69" s="2260"/>
      <c r="Y69" s="2260"/>
      <c r="Z69" s="2260"/>
      <c r="AA69" s="2260"/>
      <c r="AB69" s="2260"/>
      <c r="AC69" s="2260"/>
      <c r="AD69" s="2260"/>
      <c r="AE69" s="2260"/>
      <c r="AF69" s="2260"/>
      <c r="AG69" s="2260"/>
      <c r="AH69" s="2260"/>
      <c r="AI69" s="2260"/>
      <c r="AJ69" s="2260"/>
      <c r="AK69" s="2260"/>
      <c r="AL69" s="2260"/>
      <c r="AM69" s="2260"/>
      <c r="AN69" s="2260"/>
      <c r="AO69" s="2260"/>
      <c r="AP69" s="2260"/>
      <c r="AQ69" s="2260"/>
      <c r="AR69" s="2260"/>
      <c r="AS69" s="2260"/>
      <c r="AT69" s="2260"/>
      <c r="AU69" s="2260"/>
      <c r="AV69" s="2260"/>
      <c r="AW69" s="2260"/>
      <c r="AX69" s="2260"/>
      <c r="AY69" s="2260"/>
      <c r="AZ69" s="2260"/>
      <c r="BA69" s="2260"/>
      <c r="BB69" s="2260"/>
      <c r="BC69" s="1047"/>
      <c r="BD69" s="1037"/>
      <c r="BE69" s="1037"/>
      <c r="BF69" s="1037"/>
      <c r="BG69" s="1037"/>
      <c r="BH69" s="1037"/>
      <c r="BI69" s="1037"/>
      <c r="BJ69" s="1037"/>
      <c r="BK69" s="1037"/>
      <c r="BL69" s="1037"/>
      <c r="BM69" s="1037"/>
      <c r="BN69" s="1037"/>
      <c r="BO69" s="1037"/>
      <c r="BP69" s="1037"/>
      <c r="BQ69" s="1037"/>
      <c r="BR69" s="1037"/>
      <c r="BS69" s="1037"/>
      <c r="BT69" s="1037"/>
      <c r="BU69" s="1037"/>
      <c r="BV69" s="1037"/>
      <c r="BW69" s="1037"/>
      <c r="BX69" s="1037"/>
      <c r="BY69" s="1037"/>
      <c r="BZ69" s="1037"/>
    </row>
    <row r="70" spans="1:99" s="3" customFormat="1" ht="17.25" customHeight="1">
      <c r="A70" s="2252" t="s">
        <v>1120</v>
      </c>
      <c r="B70" s="2252"/>
      <c r="C70" s="2252"/>
      <c r="D70" s="2252"/>
      <c r="E70" s="2252"/>
      <c r="F70" s="2252"/>
      <c r="G70" s="2252"/>
      <c r="H70" s="2252"/>
      <c r="I70" s="2252"/>
      <c r="J70" s="2252"/>
      <c r="K70" s="2252"/>
      <c r="L70" s="2252"/>
      <c r="M70" s="2252"/>
      <c r="N70" s="2252"/>
      <c r="O70" s="2252"/>
      <c r="P70" s="2252"/>
      <c r="Q70" s="2252"/>
      <c r="R70" s="2252"/>
      <c r="S70" s="2252"/>
      <c r="T70" s="2252"/>
      <c r="U70" s="2252"/>
      <c r="V70" s="2252"/>
      <c r="W70" s="2252"/>
      <c r="X70" s="2252"/>
      <c r="Y70" s="2252"/>
      <c r="Z70" s="2252"/>
      <c r="AA70" s="2252"/>
      <c r="AB70" s="2252"/>
      <c r="AC70" s="2252"/>
      <c r="AD70" s="2252"/>
      <c r="AE70" s="2252"/>
      <c r="AF70" s="2252"/>
      <c r="AG70" s="2252"/>
      <c r="AH70" s="2252"/>
      <c r="AI70" s="2252"/>
      <c r="AJ70" s="2252"/>
      <c r="AK70" s="2252"/>
      <c r="AL70" s="2252"/>
      <c r="AM70" s="2252"/>
      <c r="AN70" s="2252"/>
      <c r="AO70" s="2252"/>
      <c r="AP70" s="2252"/>
      <c r="AQ70" s="2252"/>
      <c r="AR70" s="2252"/>
      <c r="AS70" s="2252"/>
      <c r="AT70" s="2252"/>
      <c r="AU70" s="2252"/>
      <c r="AV70" s="2252"/>
      <c r="AW70" s="2252"/>
      <c r="AX70" s="2252"/>
      <c r="AY70" s="2252"/>
      <c r="AZ70" s="2252"/>
      <c r="BA70" s="2252"/>
      <c r="BB70" s="2252"/>
      <c r="BC70" s="2045"/>
      <c r="BD70" s="1037"/>
      <c r="BE70" s="1037"/>
      <c r="BF70" s="1037"/>
      <c r="BG70" s="1037"/>
      <c r="BH70" s="1037"/>
      <c r="BI70" s="1037"/>
      <c r="BJ70" s="1037"/>
      <c r="BK70" s="1037"/>
      <c r="BL70" s="1037"/>
      <c r="BM70" s="1037"/>
      <c r="BN70" s="1037"/>
      <c r="BO70" s="1037"/>
      <c r="BP70" s="1037"/>
      <c r="BQ70" s="1037"/>
      <c r="BR70" s="1037"/>
      <c r="BS70" s="1037"/>
      <c r="BT70" s="1037"/>
      <c r="BU70" s="1037"/>
      <c r="BV70" s="1037"/>
      <c r="BW70" s="1037"/>
      <c r="BX70" s="1037"/>
      <c r="BY70" s="1037"/>
      <c r="BZ70" s="1037"/>
      <c r="CA70" s="1036"/>
      <c r="CB70" s="1036"/>
      <c r="CC70" s="1036"/>
      <c r="CD70" s="1036"/>
      <c r="CE70" s="1036"/>
      <c r="CF70" s="1036"/>
      <c r="CG70" s="1036"/>
      <c r="CH70" s="1036"/>
      <c r="CI70" s="1036"/>
      <c r="CJ70" s="1036"/>
      <c r="CK70" s="1036"/>
      <c r="CL70" s="1036"/>
      <c r="CM70" s="1036"/>
      <c r="CN70" s="1036"/>
      <c r="CO70" s="1036"/>
      <c r="CP70" s="1036"/>
      <c r="CQ70" s="1036"/>
      <c r="CR70" s="1036"/>
      <c r="CS70" s="1036"/>
      <c r="CT70" s="1036"/>
      <c r="CU70" s="1036"/>
    </row>
    <row r="71" spans="1:99" ht="39.75" customHeight="1">
      <c r="A71" s="2252" t="s">
        <v>1144</v>
      </c>
      <c r="B71" s="2252"/>
      <c r="C71" s="2252"/>
      <c r="D71" s="2252"/>
      <c r="E71" s="2252"/>
      <c r="F71" s="2252"/>
      <c r="G71" s="2252"/>
      <c r="H71" s="2252"/>
      <c r="I71" s="2252"/>
      <c r="J71" s="2252"/>
      <c r="K71" s="2252"/>
      <c r="L71" s="2252"/>
      <c r="M71" s="2252"/>
      <c r="N71" s="2252"/>
      <c r="O71" s="2252"/>
      <c r="P71" s="2252"/>
      <c r="Q71" s="2252"/>
      <c r="R71" s="2252"/>
      <c r="S71" s="2252"/>
      <c r="T71" s="2252"/>
      <c r="U71" s="2252"/>
      <c r="V71" s="2252"/>
      <c r="W71" s="2252"/>
      <c r="X71" s="2252"/>
      <c r="Y71" s="2252"/>
      <c r="Z71" s="2252"/>
      <c r="AA71" s="2252"/>
      <c r="AB71" s="2252"/>
      <c r="AC71" s="2252"/>
      <c r="AD71" s="2252"/>
      <c r="AE71" s="2252"/>
      <c r="AF71" s="2252"/>
      <c r="AG71" s="2252"/>
      <c r="AH71" s="2252"/>
      <c r="AI71" s="2252"/>
      <c r="AJ71" s="2252"/>
      <c r="AK71" s="2252"/>
      <c r="AL71" s="2252"/>
      <c r="AM71" s="2252"/>
      <c r="AN71" s="2252"/>
      <c r="AO71" s="2252"/>
      <c r="AP71" s="2252"/>
      <c r="AQ71" s="2252"/>
      <c r="AR71" s="2252"/>
      <c r="AS71" s="2252"/>
      <c r="AT71" s="2252"/>
      <c r="AU71" s="2252"/>
      <c r="AV71" s="2252"/>
      <c r="AW71" s="2252"/>
      <c r="AX71" s="2252"/>
      <c r="AY71" s="2252"/>
      <c r="AZ71" s="2252"/>
      <c r="BA71" s="2252"/>
      <c r="BB71" s="2252"/>
      <c r="BC71" s="1037"/>
      <c r="BD71" s="1037"/>
      <c r="BE71" s="1037"/>
      <c r="BF71" s="1037"/>
      <c r="BG71" s="1037"/>
      <c r="BH71" s="1037"/>
      <c r="BI71" s="1037"/>
      <c r="BJ71" s="1037"/>
      <c r="BK71" s="1037"/>
      <c r="BL71" s="1037"/>
      <c r="BM71" s="1037"/>
      <c r="BN71" s="1037"/>
      <c r="BO71" s="1037"/>
      <c r="BP71" s="1037"/>
      <c r="BQ71" s="1037"/>
      <c r="BR71" s="1037"/>
      <c r="BS71" s="1037"/>
      <c r="BT71" s="1037"/>
      <c r="BU71" s="1037"/>
      <c r="BV71" s="1037"/>
      <c r="BW71" s="1037"/>
      <c r="BX71" s="1037"/>
      <c r="BY71" s="1037"/>
      <c r="BZ71" s="1037"/>
    </row>
    <row r="72" spans="1:99">
      <c r="A72" s="1040"/>
      <c r="B72" s="1037"/>
      <c r="C72" s="1037"/>
      <c r="D72" s="1037"/>
      <c r="E72" s="1037"/>
      <c r="F72" s="1037"/>
      <c r="G72" s="1037"/>
      <c r="H72" s="1037"/>
      <c r="I72" s="1037"/>
      <c r="J72" s="1037"/>
      <c r="K72" s="1037"/>
      <c r="L72" s="1037"/>
      <c r="M72" s="1041"/>
      <c r="N72" s="1037"/>
      <c r="O72" s="1042"/>
      <c r="P72" s="1037"/>
      <c r="Q72" s="1037"/>
      <c r="R72" s="1037"/>
      <c r="S72" s="1037"/>
      <c r="T72" s="1037"/>
      <c r="U72" s="1037"/>
      <c r="V72" s="1037"/>
      <c r="W72" s="1037"/>
      <c r="X72" s="1037"/>
      <c r="Y72" s="1041"/>
      <c r="Z72" s="1037"/>
      <c r="AA72" s="1042"/>
      <c r="AB72" s="1037"/>
      <c r="AC72" s="1037"/>
      <c r="AD72" s="1037"/>
      <c r="AE72" s="1037"/>
      <c r="AF72" s="1037"/>
      <c r="AG72" s="1037"/>
      <c r="AH72" s="1037"/>
      <c r="AI72" s="1037"/>
      <c r="AJ72" s="1037"/>
      <c r="AK72" s="1041"/>
      <c r="AL72" s="1037"/>
      <c r="AM72" s="1042"/>
      <c r="AN72" s="1766"/>
      <c r="AO72" s="1037"/>
      <c r="AP72" s="1037"/>
      <c r="AQ72" s="1037"/>
      <c r="AR72" s="1037"/>
      <c r="AS72" s="1037"/>
      <c r="AT72" s="1037"/>
      <c r="AU72" s="1037"/>
      <c r="AV72" s="1037"/>
      <c r="AW72" s="1041"/>
      <c r="AX72" s="1037"/>
      <c r="AY72" s="1042"/>
      <c r="AZ72" s="1766"/>
      <c r="BA72" s="1037"/>
      <c r="BB72" s="1037"/>
      <c r="BC72" s="1037"/>
      <c r="BD72" s="1037"/>
      <c r="BE72" s="1037"/>
      <c r="BF72" s="1037"/>
      <c r="BG72" s="1037"/>
      <c r="BH72" s="1037"/>
      <c r="BI72" s="1037"/>
      <c r="BJ72" s="1037"/>
      <c r="BK72" s="1037"/>
      <c r="BL72" s="1037"/>
      <c r="BM72" s="1037"/>
      <c r="BN72" s="1037"/>
      <c r="BO72" s="1037"/>
      <c r="BP72" s="1037"/>
      <c r="BQ72" s="1037"/>
      <c r="BR72" s="1037"/>
      <c r="BS72" s="1037"/>
      <c r="BT72" s="1037"/>
      <c r="BU72" s="1037"/>
      <c r="BV72" s="1037"/>
      <c r="BW72" s="1037"/>
      <c r="BX72" s="1037"/>
      <c r="BY72" s="1037"/>
      <c r="BZ72" s="1037"/>
    </row>
    <row r="73" spans="1:99">
      <c r="A73" s="1040"/>
      <c r="B73" s="1037"/>
      <c r="C73" s="1037"/>
      <c r="D73" s="1037"/>
      <c r="E73" s="1037"/>
      <c r="F73" s="1037"/>
      <c r="G73" s="1037"/>
      <c r="H73" s="1037"/>
      <c r="I73" s="1037"/>
      <c r="J73" s="1037"/>
      <c r="K73" s="1037"/>
      <c r="L73" s="1037"/>
      <c r="M73" s="1041"/>
      <c r="N73" s="1037"/>
      <c r="O73" s="1042"/>
      <c r="P73" s="1037"/>
      <c r="Q73" s="1037"/>
      <c r="R73" s="1037"/>
      <c r="S73" s="1037"/>
      <c r="T73" s="1037"/>
      <c r="U73" s="1037"/>
      <c r="V73" s="1037"/>
      <c r="W73" s="1037"/>
      <c r="X73" s="1037"/>
      <c r="Y73" s="1041"/>
      <c r="Z73" s="1037"/>
      <c r="AA73" s="1042"/>
      <c r="AB73" s="1037"/>
      <c r="AC73" s="1037"/>
      <c r="AD73" s="1037"/>
      <c r="AE73" s="1037"/>
      <c r="AF73" s="1037"/>
      <c r="AG73" s="1037"/>
      <c r="AH73" s="1037"/>
      <c r="AI73" s="1037"/>
      <c r="AJ73" s="1037"/>
      <c r="AK73" s="1041"/>
      <c r="AL73" s="1037"/>
      <c r="AM73" s="1042"/>
      <c r="AN73" s="1766"/>
      <c r="AO73" s="1037"/>
      <c r="AP73" s="1037"/>
      <c r="AQ73" s="1037"/>
      <c r="AR73" s="1037"/>
      <c r="AS73" s="1037"/>
      <c r="AT73" s="1037"/>
      <c r="AU73" s="1037"/>
      <c r="AV73" s="1037"/>
      <c r="AW73" s="1041"/>
      <c r="AX73" s="1037"/>
      <c r="AY73" s="1042"/>
      <c r="AZ73" s="1766"/>
      <c r="BA73" s="1037"/>
      <c r="BB73" s="1037"/>
      <c r="BC73" s="1037"/>
      <c r="BD73" s="1037"/>
      <c r="BE73" s="1037"/>
      <c r="BF73" s="1037"/>
      <c r="BG73" s="1037"/>
      <c r="BH73" s="1037"/>
      <c r="BI73" s="1037"/>
      <c r="BJ73" s="1037"/>
      <c r="BK73" s="1037"/>
      <c r="BL73" s="1037"/>
      <c r="BM73" s="1037"/>
      <c r="BN73" s="1037"/>
      <c r="BO73" s="1037"/>
      <c r="BP73" s="1037"/>
      <c r="BQ73" s="1037"/>
      <c r="BR73" s="1037"/>
      <c r="BS73" s="1037"/>
      <c r="BT73" s="1037"/>
      <c r="BU73" s="1037"/>
      <c r="BV73" s="1037"/>
      <c r="BW73" s="1037"/>
      <c r="BX73" s="1037"/>
      <c r="BY73" s="1037"/>
      <c r="BZ73" s="1037"/>
    </row>
    <row r="74" spans="1:99">
      <c r="A74" s="1040"/>
      <c r="B74" s="1037"/>
      <c r="C74" s="1037"/>
      <c r="D74" s="1037"/>
      <c r="E74" s="1037"/>
      <c r="F74" s="1037"/>
      <c r="G74" s="1037"/>
      <c r="H74" s="1037"/>
      <c r="I74" s="1037"/>
      <c r="J74" s="1037"/>
      <c r="K74" s="1037"/>
      <c r="L74" s="1037"/>
      <c r="M74" s="1041"/>
      <c r="N74" s="1037"/>
      <c r="O74" s="1042"/>
      <c r="P74" s="1037"/>
      <c r="Q74" s="1037"/>
      <c r="R74" s="1037"/>
      <c r="S74" s="1037"/>
      <c r="T74" s="1037"/>
      <c r="U74" s="1037"/>
      <c r="V74" s="1037"/>
      <c r="W74" s="1037"/>
      <c r="X74" s="1037"/>
      <c r="Y74" s="1041"/>
      <c r="Z74" s="1037"/>
      <c r="AA74" s="1042"/>
      <c r="AB74" s="1037"/>
      <c r="AC74" s="1037"/>
      <c r="AD74" s="1037"/>
      <c r="AE74" s="1037"/>
      <c r="AF74" s="1037"/>
      <c r="AG74" s="1037"/>
      <c r="AH74" s="1037"/>
      <c r="AI74" s="1037"/>
      <c r="AJ74" s="1037"/>
      <c r="AK74" s="1041"/>
      <c r="AL74" s="1037"/>
      <c r="AM74" s="1042"/>
      <c r="AN74" s="1766"/>
      <c r="AO74" s="1037"/>
      <c r="AP74" s="1037"/>
      <c r="AQ74" s="1037"/>
      <c r="AR74" s="1037"/>
      <c r="AS74" s="1037"/>
      <c r="AT74" s="1037"/>
      <c r="AU74" s="1037"/>
      <c r="AV74" s="1037"/>
      <c r="AW74" s="1041"/>
      <c r="AX74" s="1037"/>
      <c r="AY74" s="1042"/>
      <c r="AZ74" s="1766"/>
      <c r="BA74" s="1037"/>
      <c r="BB74" s="1037"/>
      <c r="BC74" s="1037"/>
      <c r="BD74" s="1037"/>
      <c r="BE74" s="1037"/>
      <c r="BF74" s="1037"/>
      <c r="BG74" s="1037"/>
      <c r="BH74" s="1037"/>
      <c r="BI74" s="1037"/>
      <c r="BJ74" s="1037"/>
      <c r="BK74" s="1037"/>
      <c r="BL74" s="1037"/>
      <c r="BM74" s="1037"/>
      <c r="BN74" s="1037"/>
      <c r="BO74" s="1037"/>
      <c r="BP74" s="1037"/>
      <c r="BQ74" s="1037"/>
      <c r="BR74" s="1037"/>
      <c r="BS74" s="1037"/>
      <c r="BT74" s="1037"/>
      <c r="BU74" s="1037"/>
      <c r="BV74" s="1037"/>
      <c r="BW74" s="1037"/>
      <c r="BX74" s="1037"/>
      <c r="BY74" s="1037"/>
      <c r="BZ74" s="1037"/>
    </row>
    <row r="75" spans="1:99">
      <c r="A75" s="1040"/>
      <c r="B75" s="1037"/>
      <c r="C75" s="1037"/>
      <c r="D75" s="1037"/>
      <c r="E75" s="1037"/>
      <c r="F75" s="1037"/>
      <c r="G75" s="1037"/>
      <c r="H75" s="1037"/>
      <c r="I75" s="1037"/>
      <c r="J75" s="1037"/>
      <c r="K75" s="1037"/>
      <c r="L75" s="1037"/>
      <c r="M75" s="1041"/>
      <c r="N75" s="1037"/>
      <c r="O75" s="1042"/>
      <c r="P75" s="1037"/>
      <c r="Q75" s="1037"/>
      <c r="R75" s="1037"/>
      <c r="S75" s="1037"/>
      <c r="T75" s="1037"/>
      <c r="U75" s="1037"/>
      <c r="V75" s="1037"/>
      <c r="W75" s="1037"/>
      <c r="X75" s="1037"/>
      <c r="Y75" s="1041"/>
      <c r="Z75" s="1037"/>
      <c r="AA75" s="1042"/>
      <c r="AB75" s="1037"/>
      <c r="AC75" s="1037"/>
      <c r="AD75" s="1037"/>
      <c r="AE75" s="1037"/>
      <c r="AF75" s="1037"/>
      <c r="AG75" s="1037"/>
      <c r="AH75" s="1037"/>
      <c r="AI75" s="1037"/>
      <c r="AJ75" s="1037"/>
      <c r="AK75" s="1041"/>
      <c r="AL75" s="1037"/>
      <c r="AM75" s="1042"/>
      <c r="AN75" s="1766"/>
      <c r="AO75" s="1037"/>
      <c r="AP75" s="1037"/>
      <c r="AQ75" s="1037"/>
      <c r="AR75" s="1037"/>
      <c r="AS75" s="1037"/>
      <c r="AT75" s="1037"/>
      <c r="AU75" s="1037"/>
      <c r="AV75" s="1037"/>
      <c r="AW75" s="1041"/>
      <c r="AX75" s="1037"/>
      <c r="AY75" s="1042"/>
      <c r="AZ75" s="1766"/>
      <c r="BA75" s="1037"/>
      <c r="BB75" s="1037"/>
      <c r="BC75" s="1037"/>
      <c r="BD75" s="1037"/>
      <c r="BE75" s="1037"/>
      <c r="BF75" s="1037"/>
      <c r="BG75" s="1037"/>
      <c r="BH75" s="1037"/>
      <c r="BI75" s="1037"/>
      <c r="BJ75" s="1037"/>
      <c r="BK75" s="1037"/>
      <c r="BL75" s="1037"/>
      <c r="BM75" s="1037"/>
      <c r="BN75" s="1037"/>
      <c r="BO75" s="1037"/>
      <c r="BP75" s="1037"/>
      <c r="BQ75" s="1037"/>
      <c r="BR75" s="1037"/>
      <c r="BS75" s="1037"/>
      <c r="BT75" s="1037"/>
      <c r="BU75" s="1037"/>
      <c r="BV75" s="1037"/>
      <c r="BW75" s="1037"/>
      <c r="BX75" s="1037"/>
      <c r="BY75" s="1037"/>
      <c r="BZ75" s="1037"/>
    </row>
    <row r="76" spans="1:99">
      <c r="A76" s="1040"/>
      <c r="B76" s="1037"/>
      <c r="C76" s="1037"/>
      <c r="D76" s="1037"/>
      <c r="E76" s="1037"/>
      <c r="F76" s="1037"/>
      <c r="G76" s="1037"/>
      <c r="H76" s="1037"/>
      <c r="I76" s="1037"/>
      <c r="J76" s="1037"/>
      <c r="K76" s="1037"/>
      <c r="L76" s="1037"/>
      <c r="M76" s="1041"/>
      <c r="N76" s="1037"/>
      <c r="O76" s="1042"/>
      <c r="P76" s="1037"/>
      <c r="Q76" s="1037"/>
      <c r="R76" s="1037"/>
      <c r="S76" s="1037"/>
      <c r="T76" s="1037"/>
      <c r="U76" s="1037"/>
      <c r="V76" s="1037"/>
      <c r="W76" s="1037"/>
      <c r="X76" s="1037"/>
      <c r="Y76" s="1041"/>
      <c r="Z76" s="1037"/>
      <c r="AA76" s="1042"/>
      <c r="AB76" s="1037"/>
      <c r="AC76" s="1037"/>
      <c r="AD76" s="1037"/>
      <c r="AE76" s="1037"/>
      <c r="AF76" s="1037"/>
      <c r="AG76" s="1037"/>
      <c r="AH76" s="1037"/>
      <c r="AI76" s="1037"/>
      <c r="AJ76" s="1037"/>
      <c r="AK76" s="1041"/>
      <c r="AL76" s="1037"/>
      <c r="AM76" s="1042"/>
      <c r="AN76" s="1766"/>
      <c r="AO76" s="1037"/>
      <c r="AP76" s="1037"/>
      <c r="AQ76" s="1037"/>
      <c r="AR76" s="1037"/>
      <c r="AS76" s="1037"/>
      <c r="AT76" s="1037"/>
      <c r="AU76" s="1037"/>
      <c r="AV76" s="1037"/>
      <c r="AW76" s="1041"/>
      <c r="AX76" s="1037"/>
      <c r="AY76" s="1042"/>
      <c r="AZ76" s="1766"/>
      <c r="BA76" s="1037"/>
      <c r="BB76" s="1037"/>
      <c r="BC76" s="1037"/>
      <c r="BD76" s="1037"/>
      <c r="BE76" s="1037"/>
      <c r="BF76" s="1037"/>
      <c r="BG76" s="1037"/>
      <c r="BH76" s="1037"/>
      <c r="BI76" s="1037"/>
      <c r="BJ76" s="1037"/>
      <c r="BK76" s="1037"/>
      <c r="BL76" s="1037"/>
      <c r="BM76" s="1037"/>
      <c r="BN76" s="1037"/>
      <c r="BO76" s="1037"/>
      <c r="BP76" s="1037"/>
      <c r="BQ76" s="1037"/>
      <c r="BR76" s="1037"/>
      <c r="BS76" s="1037"/>
      <c r="BT76" s="1037"/>
      <c r="BU76" s="1037"/>
      <c r="BV76" s="1037"/>
      <c r="BW76" s="1037"/>
      <c r="BX76" s="1037"/>
      <c r="BY76" s="1037"/>
      <c r="BZ76" s="1037"/>
    </row>
    <row r="77" spans="1:99">
      <c r="A77" s="1040"/>
      <c r="B77" s="1037"/>
      <c r="C77" s="1037"/>
      <c r="D77" s="1037"/>
      <c r="E77" s="1037"/>
      <c r="F77" s="1037"/>
      <c r="G77" s="1037"/>
      <c r="H77" s="1037"/>
      <c r="I77" s="1037"/>
      <c r="J77" s="1037"/>
      <c r="K77" s="1037"/>
      <c r="L77" s="1037"/>
      <c r="M77" s="1041"/>
      <c r="N77" s="1037"/>
      <c r="O77" s="1042"/>
      <c r="P77" s="1037"/>
      <c r="Q77" s="1037"/>
      <c r="R77" s="1037"/>
      <c r="S77" s="1037"/>
      <c r="T77" s="1037"/>
      <c r="U77" s="1037"/>
      <c r="V77" s="1037"/>
      <c r="W77" s="1037"/>
      <c r="X77" s="1037"/>
      <c r="Y77" s="1041"/>
      <c r="Z77" s="1037"/>
      <c r="AA77" s="1042"/>
      <c r="AB77" s="1037"/>
      <c r="AC77" s="1037"/>
      <c r="AD77" s="1037"/>
      <c r="AE77" s="1037"/>
      <c r="AF77" s="1037"/>
      <c r="AG77" s="1037"/>
      <c r="AH77" s="1037"/>
      <c r="AI77" s="1037"/>
      <c r="AJ77" s="1037"/>
      <c r="AK77" s="1041"/>
      <c r="AL77" s="1037"/>
      <c r="AM77" s="1042"/>
      <c r="AN77" s="1766"/>
      <c r="AO77" s="1037"/>
      <c r="AP77" s="1037"/>
      <c r="AQ77" s="1037"/>
      <c r="AR77" s="1037"/>
      <c r="AS77" s="1037"/>
      <c r="AT77" s="1037"/>
      <c r="AU77" s="1037"/>
      <c r="AV77" s="1037"/>
      <c r="AW77" s="1041"/>
      <c r="AX77" s="1037"/>
      <c r="AY77" s="1042"/>
      <c r="AZ77" s="1766"/>
      <c r="BA77" s="1037"/>
      <c r="BB77" s="1037"/>
      <c r="BC77" s="1037"/>
      <c r="BD77" s="1037"/>
      <c r="BE77" s="1037"/>
      <c r="BF77" s="1037"/>
      <c r="BG77" s="1037"/>
      <c r="BH77" s="1037"/>
      <c r="BI77" s="1037"/>
      <c r="BJ77" s="1037"/>
      <c r="BK77" s="1037"/>
      <c r="BL77" s="1037"/>
      <c r="BM77" s="1037"/>
      <c r="BN77" s="1037"/>
      <c r="BO77" s="1037"/>
      <c r="BP77" s="1037"/>
      <c r="BQ77" s="1037"/>
      <c r="BR77" s="1037"/>
      <c r="BS77" s="1037"/>
      <c r="BT77" s="1037"/>
      <c r="BU77" s="1037"/>
      <c r="BV77" s="1037"/>
      <c r="BW77" s="1037"/>
      <c r="BX77" s="1037"/>
      <c r="BY77" s="1037"/>
      <c r="BZ77" s="1037"/>
    </row>
    <row r="78" spans="1:99">
      <c r="A78" s="1040"/>
      <c r="B78" s="1037"/>
      <c r="C78" s="1037"/>
      <c r="D78" s="1037"/>
      <c r="E78" s="1037"/>
      <c r="F78" s="1037"/>
      <c r="G78" s="1037"/>
      <c r="H78" s="1037"/>
      <c r="I78" s="1037"/>
      <c r="J78" s="1037"/>
      <c r="K78" s="1037"/>
      <c r="L78" s="1037"/>
      <c r="M78" s="1041"/>
      <c r="N78" s="1037"/>
      <c r="O78" s="1042"/>
      <c r="P78" s="1037"/>
      <c r="Q78" s="1037"/>
      <c r="R78" s="1037"/>
      <c r="S78" s="1037"/>
      <c r="T78" s="1037"/>
      <c r="U78" s="1037"/>
      <c r="V78" s="1037"/>
      <c r="W78" s="1037"/>
      <c r="X78" s="1037"/>
      <c r="Y78" s="1041"/>
      <c r="Z78" s="1037"/>
      <c r="AA78" s="1042"/>
      <c r="AB78" s="1037"/>
      <c r="AC78" s="1037"/>
      <c r="AD78" s="1037"/>
      <c r="AE78" s="1037"/>
      <c r="AF78" s="1037"/>
      <c r="AG78" s="1037"/>
      <c r="AH78" s="1037"/>
      <c r="AI78" s="1037"/>
      <c r="AJ78" s="1037"/>
      <c r="AK78" s="1041"/>
      <c r="AL78" s="1037"/>
      <c r="AM78" s="1042"/>
      <c r="AN78" s="1766"/>
      <c r="AO78" s="1037"/>
      <c r="AP78" s="1037"/>
      <c r="AQ78" s="1037"/>
      <c r="AR78" s="1037"/>
      <c r="AS78" s="1037"/>
      <c r="AT78" s="1037"/>
      <c r="AU78" s="1037"/>
      <c r="AV78" s="1037"/>
      <c r="AW78" s="1041"/>
      <c r="AX78" s="1037"/>
      <c r="AY78" s="1042"/>
      <c r="AZ78" s="1766"/>
      <c r="BA78" s="1037"/>
      <c r="BB78" s="1037"/>
      <c r="BC78" s="1037"/>
      <c r="BD78" s="1037"/>
      <c r="BE78" s="1037"/>
      <c r="BF78" s="1037"/>
      <c r="BG78" s="1037"/>
      <c r="BH78" s="1037"/>
      <c r="BI78" s="1037"/>
      <c r="BJ78" s="1037"/>
      <c r="BK78" s="1037"/>
      <c r="BL78" s="1037"/>
      <c r="BM78" s="1037"/>
      <c r="BN78" s="1037"/>
      <c r="BO78" s="1037"/>
      <c r="BP78" s="1037"/>
      <c r="BQ78" s="1037"/>
      <c r="BR78" s="1037"/>
      <c r="BS78" s="1037"/>
      <c r="BT78" s="1037"/>
      <c r="BU78" s="1037"/>
      <c r="BV78" s="1037"/>
      <c r="BW78" s="1037"/>
      <c r="BX78" s="1037"/>
      <c r="BY78" s="1037"/>
      <c r="BZ78" s="1037"/>
    </row>
    <row r="79" spans="1:99">
      <c r="A79" s="1040"/>
      <c r="B79" s="1037"/>
      <c r="C79" s="1037"/>
      <c r="D79" s="1037"/>
      <c r="E79" s="1037"/>
      <c r="F79" s="1037"/>
      <c r="G79" s="1037"/>
      <c r="H79" s="1037"/>
      <c r="I79" s="1037"/>
      <c r="J79" s="1037"/>
      <c r="K79" s="1037"/>
      <c r="L79" s="1037"/>
      <c r="M79" s="1041"/>
      <c r="N79" s="1037"/>
      <c r="O79" s="1042"/>
      <c r="P79" s="1037"/>
      <c r="Q79" s="1037"/>
      <c r="R79" s="1037"/>
      <c r="S79" s="1037"/>
      <c r="T79" s="1037"/>
      <c r="U79" s="1037"/>
      <c r="V79" s="1037"/>
      <c r="W79" s="1037"/>
      <c r="X79" s="1037"/>
      <c r="Y79" s="1041"/>
      <c r="Z79" s="1037"/>
      <c r="AA79" s="1042"/>
      <c r="AB79" s="1037"/>
      <c r="AC79" s="1037"/>
      <c r="AD79" s="1037"/>
      <c r="AE79" s="1037"/>
      <c r="AF79" s="1037"/>
      <c r="AG79" s="1037"/>
      <c r="AH79" s="1037"/>
      <c r="AI79" s="1037"/>
      <c r="AJ79" s="1037"/>
      <c r="AK79" s="1041"/>
      <c r="AL79" s="1037"/>
      <c r="AM79" s="1042"/>
      <c r="AN79" s="1766"/>
      <c r="AO79" s="1037"/>
      <c r="AP79" s="1037"/>
      <c r="AQ79" s="1037"/>
      <c r="AR79" s="1037"/>
      <c r="AS79" s="1037"/>
      <c r="AT79" s="1037"/>
      <c r="AU79" s="1037"/>
      <c r="AV79" s="1037"/>
      <c r="AW79" s="1041"/>
      <c r="AX79" s="1037"/>
      <c r="AY79" s="1042"/>
      <c r="AZ79" s="1766"/>
      <c r="BA79" s="1037"/>
      <c r="BB79" s="1037"/>
      <c r="BC79" s="1037"/>
      <c r="BD79" s="1037"/>
      <c r="BE79" s="1037"/>
      <c r="BF79" s="1037"/>
      <c r="BG79" s="1037"/>
      <c r="BH79" s="1037"/>
      <c r="BI79" s="1037"/>
      <c r="BJ79" s="1037"/>
      <c r="BK79" s="1037"/>
      <c r="BL79" s="1037"/>
      <c r="BM79" s="1037"/>
      <c r="BN79" s="1037"/>
      <c r="BO79" s="1037"/>
      <c r="BP79" s="1037"/>
      <c r="BQ79" s="1037"/>
      <c r="BR79" s="1037"/>
      <c r="BS79" s="1037"/>
      <c r="BT79" s="1037"/>
      <c r="BU79" s="1037"/>
      <c r="BV79" s="1037"/>
      <c r="BW79" s="1037"/>
      <c r="BX79" s="1037"/>
      <c r="BY79" s="1037"/>
      <c r="BZ79" s="1037"/>
    </row>
    <row r="80" spans="1:99">
      <c r="A80" s="1040"/>
      <c r="B80" s="1037"/>
      <c r="C80" s="1037"/>
      <c r="D80" s="1037"/>
      <c r="E80" s="1037"/>
      <c r="F80" s="1037"/>
      <c r="G80" s="1037"/>
      <c r="H80" s="1037"/>
      <c r="I80" s="1037"/>
      <c r="J80" s="1037"/>
      <c r="K80" s="1037"/>
      <c r="L80" s="1037"/>
      <c r="M80" s="1041"/>
      <c r="N80" s="1037"/>
      <c r="O80" s="1042"/>
      <c r="P80" s="1037"/>
      <c r="Q80" s="1037"/>
      <c r="R80" s="1037"/>
      <c r="S80" s="1037"/>
      <c r="T80" s="1037"/>
      <c r="U80" s="1037"/>
      <c r="V80" s="1037"/>
      <c r="W80" s="1037"/>
      <c r="X80" s="1037"/>
      <c r="Y80" s="1041"/>
      <c r="Z80" s="1037"/>
      <c r="AA80" s="1042"/>
      <c r="AB80" s="1037"/>
      <c r="AC80" s="1037"/>
      <c r="AD80" s="1037"/>
      <c r="AE80" s="1037"/>
      <c r="AF80" s="1037"/>
      <c r="AG80" s="1037"/>
      <c r="AH80" s="1037"/>
      <c r="AI80" s="1037"/>
      <c r="AJ80" s="1037"/>
      <c r="AK80" s="1041"/>
      <c r="AL80" s="1037"/>
      <c r="AM80" s="1042"/>
      <c r="AN80" s="1766"/>
      <c r="AO80" s="1037"/>
      <c r="AP80" s="1037"/>
      <c r="AQ80" s="1037"/>
      <c r="AR80" s="1037"/>
      <c r="AS80" s="1037"/>
      <c r="AT80" s="1037"/>
      <c r="AU80" s="1037"/>
      <c r="AV80" s="1037"/>
      <c r="AW80" s="1041"/>
      <c r="AX80" s="1037"/>
      <c r="AY80" s="1042"/>
      <c r="AZ80" s="1766"/>
      <c r="BA80" s="1037"/>
      <c r="BB80" s="1037"/>
      <c r="BC80" s="1037"/>
      <c r="BD80" s="1037"/>
      <c r="BE80" s="1037"/>
      <c r="BF80" s="1037"/>
      <c r="BG80" s="1037"/>
      <c r="BH80" s="1037"/>
      <c r="BI80" s="1037"/>
      <c r="BJ80" s="1037"/>
      <c r="BK80" s="1037"/>
      <c r="BL80" s="1037"/>
      <c r="BM80" s="1037"/>
      <c r="BN80" s="1037"/>
      <c r="BO80" s="1037"/>
      <c r="BP80" s="1037"/>
      <c r="BQ80" s="1037"/>
      <c r="BR80" s="1037"/>
      <c r="BS80" s="1037"/>
      <c r="BT80" s="1037"/>
      <c r="BU80" s="1037"/>
      <c r="BV80" s="1037"/>
      <c r="BW80" s="1037"/>
      <c r="BX80" s="1037"/>
      <c r="BY80" s="1037"/>
      <c r="BZ80" s="1037"/>
    </row>
    <row r="81" spans="1:78">
      <c r="A81" s="1040"/>
      <c r="B81" s="1037"/>
      <c r="C81" s="1037"/>
      <c r="D81" s="1037"/>
      <c r="E81" s="1037"/>
      <c r="F81" s="1037"/>
      <c r="G81" s="1037"/>
      <c r="H81" s="1037"/>
      <c r="I81" s="1037"/>
      <c r="J81" s="1037"/>
      <c r="K81" s="1037"/>
      <c r="L81" s="1037"/>
      <c r="M81" s="1041"/>
      <c r="N81" s="1037"/>
      <c r="O81" s="1042"/>
      <c r="P81" s="1037"/>
      <c r="Q81" s="1037"/>
      <c r="R81" s="1037"/>
      <c r="S81" s="1037"/>
      <c r="T81" s="1037"/>
      <c r="U81" s="1037"/>
      <c r="V81" s="1037"/>
      <c r="W81" s="1037"/>
      <c r="X81" s="1037"/>
      <c r="Y81" s="1041"/>
      <c r="Z81" s="1037"/>
      <c r="AA81" s="1042"/>
      <c r="AB81" s="1037"/>
      <c r="AC81" s="1037"/>
      <c r="AD81" s="1037"/>
      <c r="AE81" s="1037"/>
      <c r="AF81" s="1037"/>
      <c r="AG81" s="1037"/>
      <c r="AH81" s="1037"/>
      <c r="AI81" s="1037"/>
      <c r="AJ81" s="1037"/>
      <c r="AK81" s="1041"/>
      <c r="AL81" s="1037"/>
      <c r="AM81" s="1042"/>
      <c r="AN81" s="1766"/>
      <c r="AO81" s="1037"/>
      <c r="AP81" s="1037"/>
      <c r="AQ81" s="1037"/>
      <c r="AR81" s="1037"/>
      <c r="AS81" s="1037"/>
      <c r="AT81" s="1037"/>
      <c r="AU81" s="1037"/>
      <c r="AV81" s="1037"/>
      <c r="AW81" s="1041"/>
      <c r="AX81" s="1037"/>
      <c r="AY81" s="1042"/>
      <c r="AZ81" s="1766"/>
      <c r="BA81" s="1037"/>
      <c r="BB81" s="1037"/>
      <c r="BC81" s="1037"/>
      <c r="BD81" s="1037"/>
      <c r="BE81" s="1037"/>
      <c r="BF81" s="1037"/>
      <c r="BG81" s="1037"/>
      <c r="BH81" s="1037"/>
      <c r="BI81" s="1037"/>
      <c r="BJ81" s="1037"/>
      <c r="BK81" s="1037"/>
      <c r="BL81" s="1037"/>
      <c r="BM81" s="1037"/>
      <c r="BN81" s="1037"/>
      <c r="BO81" s="1037"/>
      <c r="BP81" s="1037"/>
      <c r="BQ81" s="1037"/>
      <c r="BR81" s="1037"/>
      <c r="BS81" s="1037"/>
      <c r="BT81" s="1037"/>
      <c r="BU81" s="1037"/>
      <c r="BV81" s="1037"/>
      <c r="BW81" s="1037"/>
      <c r="BX81" s="1037"/>
      <c r="BY81" s="1037"/>
      <c r="BZ81" s="1037"/>
    </row>
    <row r="82" spans="1:78">
      <c r="A82" s="1040"/>
      <c r="B82" s="1037"/>
      <c r="C82" s="1037"/>
      <c r="D82" s="1037"/>
      <c r="E82" s="1037"/>
      <c r="F82" s="1037"/>
      <c r="G82" s="1037"/>
      <c r="H82" s="1037"/>
      <c r="I82" s="1037"/>
      <c r="J82" s="1037"/>
      <c r="K82" s="1037"/>
      <c r="L82" s="1037"/>
      <c r="M82" s="1041"/>
      <c r="N82" s="1037"/>
      <c r="O82" s="1042"/>
      <c r="P82" s="1037"/>
      <c r="Q82" s="1037"/>
      <c r="R82" s="1037"/>
      <c r="S82" s="1037"/>
      <c r="T82" s="1037"/>
      <c r="U82" s="1037"/>
      <c r="V82" s="1037"/>
      <c r="W82" s="1037"/>
      <c r="X82" s="1037"/>
      <c r="Y82" s="1041"/>
      <c r="Z82" s="1037"/>
      <c r="AA82" s="1042"/>
      <c r="AB82" s="1037"/>
      <c r="AC82" s="1037"/>
      <c r="AD82" s="1037"/>
      <c r="AE82" s="1037"/>
      <c r="AF82" s="1037"/>
      <c r="AG82" s="1037"/>
      <c r="AH82" s="1037"/>
      <c r="AI82" s="1037"/>
      <c r="AJ82" s="1037"/>
      <c r="AK82" s="1041"/>
      <c r="AL82" s="1037"/>
      <c r="AM82" s="1042"/>
      <c r="AN82" s="1766"/>
      <c r="AO82" s="1037"/>
      <c r="AP82" s="1037"/>
      <c r="AQ82" s="1037"/>
      <c r="AR82" s="1037"/>
      <c r="AS82" s="1037"/>
      <c r="AT82" s="1037"/>
      <c r="AU82" s="1037"/>
      <c r="AV82" s="1037"/>
      <c r="AW82" s="1041"/>
      <c r="AX82" s="1037"/>
      <c r="AY82" s="1042"/>
      <c r="AZ82" s="1766"/>
      <c r="BA82" s="1037"/>
      <c r="BB82" s="1037"/>
      <c r="BC82" s="1037"/>
      <c r="BD82" s="1037"/>
      <c r="BE82" s="1037"/>
      <c r="BF82" s="1037"/>
      <c r="BG82" s="1037"/>
      <c r="BH82" s="1037"/>
      <c r="BI82" s="1037"/>
      <c r="BJ82" s="1037"/>
      <c r="BK82" s="1037"/>
      <c r="BL82" s="1037"/>
      <c r="BM82" s="1037"/>
      <c r="BN82" s="1037"/>
      <c r="BO82" s="1037"/>
      <c r="BP82" s="1037"/>
      <c r="BQ82" s="1037"/>
      <c r="BR82" s="1037"/>
      <c r="BS82" s="1037"/>
      <c r="BT82" s="1037"/>
      <c r="BU82" s="1037"/>
      <c r="BV82" s="1037"/>
      <c r="BW82" s="1037"/>
      <c r="BX82" s="1037"/>
      <c r="BY82" s="1037"/>
      <c r="BZ82" s="1037"/>
    </row>
    <row r="83" spans="1:78">
      <c r="A83" s="1040"/>
      <c r="B83" s="1037"/>
      <c r="C83" s="1037"/>
      <c r="D83" s="1037"/>
      <c r="E83" s="1037"/>
      <c r="F83" s="1037"/>
      <c r="G83" s="1037"/>
      <c r="H83" s="1037"/>
      <c r="I83" s="1037"/>
      <c r="J83" s="1037"/>
      <c r="K83" s="1037"/>
      <c r="L83" s="1037"/>
      <c r="M83" s="1041"/>
      <c r="N83" s="1037"/>
      <c r="O83" s="1042"/>
      <c r="P83" s="1037"/>
      <c r="Q83" s="1037"/>
      <c r="R83" s="1037"/>
      <c r="S83" s="1037"/>
      <c r="T83" s="1037"/>
      <c r="U83" s="1037"/>
      <c r="V83" s="1037"/>
      <c r="W83" s="1037"/>
      <c r="X83" s="1037"/>
      <c r="Y83" s="1041"/>
      <c r="Z83" s="1037"/>
      <c r="AA83" s="1042"/>
      <c r="AB83" s="1037"/>
      <c r="AC83" s="1037"/>
      <c r="AD83" s="1037"/>
      <c r="AE83" s="1037"/>
      <c r="AF83" s="1037"/>
      <c r="AG83" s="1037"/>
      <c r="AH83" s="1037"/>
      <c r="AI83" s="1037"/>
      <c r="AJ83" s="1037"/>
      <c r="AK83" s="1041"/>
      <c r="AL83" s="1037"/>
      <c r="AM83" s="1042"/>
      <c r="AN83" s="1766"/>
      <c r="AO83" s="1037"/>
      <c r="AP83" s="1037"/>
      <c r="AQ83" s="1037"/>
      <c r="AR83" s="1037"/>
      <c r="AS83" s="1037"/>
      <c r="AT83" s="1037"/>
      <c r="AU83" s="1037"/>
      <c r="AV83" s="1037"/>
      <c r="AW83" s="1041"/>
      <c r="AX83" s="1037"/>
      <c r="AY83" s="1042"/>
      <c r="AZ83" s="1766"/>
      <c r="BA83" s="1037"/>
      <c r="BB83" s="1037"/>
      <c r="BC83" s="1037"/>
      <c r="BD83" s="1037"/>
      <c r="BE83" s="1037"/>
      <c r="BF83" s="1037"/>
      <c r="BG83" s="1037"/>
      <c r="BH83" s="1037"/>
      <c r="BI83" s="1037"/>
      <c r="BJ83" s="1037"/>
      <c r="BK83" s="1037"/>
      <c r="BL83" s="1037"/>
      <c r="BM83" s="1037"/>
      <c r="BN83" s="1037"/>
      <c r="BO83" s="1037"/>
      <c r="BP83" s="1037"/>
      <c r="BQ83" s="1037"/>
      <c r="BR83" s="1037"/>
      <c r="BS83" s="1037"/>
      <c r="BT83" s="1037"/>
      <c r="BU83" s="1037"/>
      <c r="BV83" s="1037"/>
      <c r="BW83" s="1037"/>
      <c r="BX83" s="1037"/>
      <c r="BY83" s="1037"/>
      <c r="BZ83" s="1037"/>
    </row>
    <row r="84" spans="1:78">
      <c r="A84" s="1040"/>
      <c r="B84" s="1037"/>
      <c r="C84" s="1037"/>
      <c r="D84" s="1037"/>
      <c r="E84" s="1037"/>
      <c r="F84" s="1037"/>
      <c r="G84" s="1037"/>
      <c r="H84" s="1037"/>
      <c r="I84" s="1037"/>
      <c r="J84" s="1037"/>
      <c r="K84" s="1037"/>
      <c r="L84" s="1037"/>
      <c r="M84" s="1041"/>
      <c r="N84" s="1037"/>
      <c r="O84" s="1042"/>
      <c r="P84" s="1037"/>
      <c r="Q84" s="1037"/>
      <c r="R84" s="1037"/>
      <c r="S84" s="1037"/>
      <c r="T84" s="1037"/>
      <c r="U84" s="1037"/>
      <c r="V84" s="1037"/>
      <c r="W84" s="1037"/>
      <c r="X84" s="1037"/>
      <c r="Y84" s="1041"/>
      <c r="Z84" s="1037"/>
      <c r="AA84" s="1042"/>
      <c r="AB84" s="1037"/>
      <c r="AC84" s="1037"/>
      <c r="AD84" s="1037"/>
      <c r="AE84" s="1037"/>
      <c r="AF84" s="1037"/>
      <c r="AG84" s="1037"/>
      <c r="AH84" s="1037"/>
      <c r="AI84" s="1037"/>
      <c r="AJ84" s="1037"/>
      <c r="AK84" s="1041"/>
      <c r="AL84" s="1037"/>
      <c r="AM84" s="1042"/>
      <c r="AN84" s="1766"/>
      <c r="AO84" s="1037"/>
      <c r="AP84" s="1037"/>
      <c r="AQ84" s="1037"/>
      <c r="AR84" s="1037"/>
      <c r="AS84" s="1037"/>
      <c r="AT84" s="1037"/>
      <c r="AU84" s="1037"/>
      <c r="AV84" s="1037"/>
      <c r="AW84" s="1041"/>
      <c r="AX84" s="1037"/>
      <c r="AY84" s="1042"/>
      <c r="AZ84" s="1766"/>
      <c r="BA84" s="1037"/>
      <c r="BB84" s="1037"/>
      <c r="BC84" s="1037"/>
      <c r="BD84" s="1037"/>
      <c r="BE84" s="1037"/>
      <c r="BF84" s="1037"/>
      <c r="BG84" s="1037"/>
      <c r="BH84" s="1037"/>
      <c r="BI84" s="1037"/>
      <c r="BJ84" s="1037"/>
      <c r="BK84" s="1037"/>
      <c r="BL84" s="1037"/>
      <c r="BM84" s="1037"/>
      <c r="BN84" s="1037"/>
      <c r="BO84" s="1037"/>
      <c r="BP84" s="1037"/>
      <c r="BQ84" s="1037"/>
      <c r="BR84" s="1037"/>
      <c r="BS84" s="1037"/>
      <c r="BT84" s="1037"/>
      <c r="BU84" s="1037"/>
      <c r="BV84" s="1037"/>
      <c r="BW84" s="1037"/>
      <c r="BX84" s="1037"/>
      <c r="BY84" s="1037"/>
      <c r="BZ84" s="1037"/>
    </row>
    <row r="85" spans="1:78">
      <c r="A85" s="1040"/>
      <c r="B85" s="1037"/>
      <c r="C85" s="1037"/>
      <c r="D85" s="1037"/>
      <c r="E85" s="1037"/>
      <c r="F85" s="1037"/>
      <c r="G85" s="1037"/>
      <c r="H85" s="1037"/>
      <c r="I85" s="1037"/>
      <c r="J85" s="1037"/>
      <c r="K85" s="1037"/>
      <c r="L85" s="1037"/>
      <c r="M85" s="1041"/>
      <c r="N85" s="1037"/>
      <c r="O85" s="1042"/>
      <c r="P85" s="1037"/>
      <c r="Q85" s="1037"/>
      <c r="R85" s="1037"/>
      <c r="S85" s="1037"/>
      <c r="T85" s="1037"/>
      <c r="U85" s="1037"/>
      <c r="V85" s="1037"/>
      <c r="W85" s="1037"/>
      <c r="X85" s="1037"/>
      <c r="Y85" s="1041"/>
      <c r="Z85" s="1037"/>
      <c r="AA85" s="1042"/>
      <c r="AB85" s="1037"/>
      <c r="AC85" s="1037"/>
      <c r="AD85" s="1037"/>
      <c r="AE85" s="1037"/>
      <c r="AF85" s="1037"/>
      <c r="AG85" s="1037"/>
      <c r="AH85" s="1037"/>
      <c r="AI85" s="1037"/>
      <c r="AJ85" s="1037"/>
      <c r="AK85" s="1041"/>
      <c r="AL85" s="1037"/>
      <c r="AM85" s="1042"/>
      <c r="AN85" s="1766"/>
      <c r="AO85" s="1037"/>
      <c r="AP85" s="1037"/>
      <c r="AQ85" s="1037"/>
      <c r="AR85" s="1037"/>
      <c r="AS85" s="1037"/>
      <c r="AT85" s="1037"/>
      <c r="AU85" s="1037"/>
      <c r="AV85" s="1037"/>
      <c r="AW85" s="1041"/>
      <c r="AX85" s="1037"/>
      <c r="AY85" s="1042"/>
      <c r="AZ85" s="1766"/>
      <c r="BA85" s="1037"/>
      <c r="BB85" s="1037"/>
      <c r="BC85" s="1037"/>
      <c r="BD85" s="1037"/>
      <c r="BE85" s="1037"/>
      <c r="BF85" s="1037"/>
      <c r="BG85" s="1037"/>
      <c r="BH85" s="1037"/>
      <c r="BI85" s="1037"/>
      <c r="BJ85" s="1037"/>
      <c r="BK85" s="1037"/>
      <c r="BL85" s="1037"/>
      <c r="BM85" s="1037"/>
      <c r="BN85" s="1037"/>
      <c r="BO85" s="1037"/>
      <c r="BP85" s="1037"/>
      <c r="BQ85" s="1037"/>
      <c r="BR85" s="1037"/>
      <c r="BS85" s="1037"/>
      <c r="BT85" s="1037"/>
      <c r="BU85" s="1037"/>
      <c r="BV85" s="1037"/>
      <c r="BW85" s="1037"/>
      <c r="BX85" s="1037"/>
      <c r="BY85" s="1037"/>
      <c r="BZ85" s="1037"/>
    </row>
    <row r="86" spans="1:78">
      <c r="A86" s="1040"/>
      <c r="B86" s="1037"/>
      <c r="C86" s="1037"/>
      <c r="D86" s="1037"/>
      <c r="E86" s="1037"/>
      <c r="F86" s="1037"/>
      <c r="G86" s="1037"/>
      <c r="H86" s="1037"/>
      <c r="I86" s="1037"/>
      <c r="J86" s="1037"/>
      <c r="K86" s="1037"/>
      <c r="L86" s="1037"/>
      <c r="M86" s="1041"/>
      <c r="N86" s="1037"/>
      <c r="O86" s="1042"/>
      <c r="P86" s="1037"/>
      <c r="Q86" s="1037"/>
      <c r="R86" s="1037"/>
      <c r="S86" s="1037"/>
      <c r="T86" s="1037"/>
      <c r="U86" s="1037"/>
      <c r="V86" s="1037"/>
      <c r="W86" s="1037"/>
      <c r="X86" s="1037"/>
      <c r="Y86" s="1041"/>
      <c r="Z86" s="1037"/>
      <c r="AA86" s="1042"/>
      <c r="AB86" s="1037"/>
      <c r="AC86" s="1037"/>
      <c r="AD86" s="1037"/>
      <c r="AE86" s="1037"/>
      <c r="AF86" s="1037"/>
      <c r="AG86" s="1037"/>
      <c r="AH86" s="1037"/>
      <c r="AI86" s="1037"/>
      <c r="AJ86" s="1037"/>
      <c r="AK86" s="1041"/>
      <c r="AL86" s="1037"/>
      <c r="AM86" s="1042"/>
      <c r="AN86" s="1766"/>
      <c r="AO86" s="1037"/>
      <c r="AP86" s="1037"/>
      <c r="AQ86" s="1037"/>
      <c r="AR86" s="1037"/>
      <c r="AS86" s="1037"/>
      <c r="AT86" s="1037"/>
      <c r="AU86" s="1037"/>
      <c r="AV86" s="1037"/>
      <c r="AW86" s="1041"/>
      <c r="AX86" s="1037"/>
      <c r="AY86" s="1042"/>
      <c r="AZ86" s="1766"/>
      <c r="BA86" s="1037"/>
      <c r="BB86" s="1037"/>
      <c r="BC86" s="1037"/>
      <c r="BD86" s="1037"/>
      <c r="BE86" s="1037"/>
      <c r="BF86" s="1037"/>
      <c r="BG86" s="1037"/>
      <c r="BH86" s="1037"/>
      <c r="BI86" s="1037"/>
      <c r="BJ86" s="1037"/>
      <c r="BK86" s="1037"/>
      <c r="BL86" s="1037"/>
      <c r="BM86" s="1037"/>
      <c r="BN86" s="1037"/>
      <c r="BO86" s="1037"/>
      <c r="BP86" s="1037"/>
      <c r="BQ86" s="1037"/>
      <c r="BR86" s="1037"/>
      <c r="BS86" s="1037"/>
      <c r="BT86" s="1037"/>
      <c r="BU86" s="1037"/>
      <c r="BV86" s="1037"/>
      <c r="BW86" s="1037"/>
      <c r="BX86" s="1037"/>
      <c r="BY86" s="1037"/>
      <c r="BZ86" s="1037"/>
    </row>
    <row r="87" spans="1:78">
      <c r="A87" s="1040"/>
      <c r="B87" s="1037"/>
      <c r="C87" s="1037"/>
      <c r="D87" s="1037"/>
      <c r="E87" s="1037"/>
      <c r="F87" s="1037"/>
      <c r="G87" s="1037"/>
      <c r="H87" s="1037"/>
      <c r="I87" s="1037"/>
      <c r="J87" s="1037"/>
      <c r="K87" s="1037"/>
      <c r="L87" s="1037"/>
      <c r="M87" s="1041"/>
      <c r="N87" s="1037"/>
      <c r="O87" s="1042"/>
      <c r="P87" s="1037"/>
      <c r="Q87" s="1037"/>
      <c r="R87" s="1037"/>
      <c r="S87" s="1037"/>
      <c r="T87" s="1037"/>
      <c r="U87" s="1037"/>
      <c r="V87" s="1037"/>
      <c r="W87" s="1037"/>
      <c r="X87" s="1037"/>
      <c r="Y87" s="1041"/>
      <c r="Z87" s="1037"/>
      <c r="AA87" s="1042"/>
      <c r="AB87" s="1037"/>
      <c r="AC87" s="1037"/>
      <c r="AD87" s="1037"/>
      <c r="AE87" s="1037"/>
      <c r="AF87" s="1037"/>
      <c r="AG87" s="1037"/>
      <c r="AH87" s="1037"/>
      <c r="AI87" s="1037"/>
      <c r="AJ87" s="1037"/>
      <c r="AK87" s="1041"/>
      <c r="AL87" s="1037"/>
      <c r="AM87" s="1042"/>
      <c r="AN87" s="1766"/>
      <c r="AO87" s="1037"/>
      <c r="AP87" s="1037"/>
      <c r="AQ87" s="1037"/>
      <c r="AR87" s="1037"/>
      <c r="AS87" s="1037"/>
      <c r="AT87" s="1037"/>
      <c r="AU87" s="1037"/>
      <c r="AV87" s="1037"/>
      <c r="AW87" s="1041"/>
      <c r="AX87" s="1037"/>
      <c r="AY87" s="1042"/>
      <c r="AZ87" s="1766"/>
      <c r="BA87" s="1037"/>
      <c r="BB87" s="1037"/>
      <c r="BC87" s="1037"/>
      <c r="BD87" s="1037"/>
      <c r="BE87" s="1037"/>
      <c r="BF87" s="1037"/>
      <c r="BG87" s="1037"/>
      <c r="BH87" s="1037"/>
      <c r="BI87" s="1037"/>
      <c r="BJ87" s="1037"/>
      <c r="BK87" s="1037"/>
      <c r="BL87" s="1037"/>
      <c r="BM87" s="1037"/>
      <c r="BN87" s="1037"/>
      <c r="BO87" s="1037"/>
      <c r="BP87" s="1037"/>
      <c r="BQ87" s="1037"/>
      <c r="BR87" s="1037"/>
      <c r="BS87" s="1037"/>
      <c r="BT87" s="1037"/>
      <c r="BU87" s="1037"/>
      <c r="BV87" s="1037"/>
      <c r="BW87" s="1037"/>
      <c r="BX87" s="1037"/>
      <c r="BY87" s="1037"/>
      <c r="BZ87" s="1037"/>
    </row>
    <row r="88" spans="1:78">
      <c r="A88" s="1040"/>
      <c r="B88" s="1037"/>
      <c r="C88" s="1037"/>
      <c r="D88" s="1037"/>
      <c r="E88" s="1037"/>
      <c r="F88" s="1037"/>
      <c r="G88" s="1037"/>
      <c r="H88" s="1037"/>
      <c r="I88" s="1037"/>
      <c r="J88" s="1037"/>
      <c r="K88" s="1037"/>
      <c r="L88" s="1037"/>
      <c r="M88" s="1041"/>
      <c r="N88" s="1037"/>
      <c r="O88" s="1042"/>
      <c r="P88" s="1037"/>
      <c r="Q88" s="1037"/>
      <c r="R88" s="1037"/>
      <c r="S88" s="1037"/>
      <c r="T88" s="1037"/>
      <c r="U88" s="1037"/>
      <c r="V88" s="1037"/>
      <c r="W88" s="1037"/>
      <c r="X88" s="1037"/>
      <c r="Y88" s="1041"/>
      <c r="Z88" s="1037"/>
      <c r="AA88" s="1042"/>
      <c r="AB88" s="1037"/>
      <c r="AC88" s="1037"/>
      <c r="AD88" s="1037"/>
      <c r="AE88" s="1037"/>
      <c r="AF88" s="1037"/>
      <c r="AG88" s="1037"/>
      <c r="AH88" s="1037"/>
      <c r="AI88" s="1037"/>
      <c r="AJ88" s="1037"/>
      <c r="AK88" s="1041"/>
      <c r="AL88" s="1037"/>
      <c r="AM88" s="1042"/>
      <c r="AN88" s="1766"/>
      <c r="AO88" s="1037"/>
      <c r="AP88" s="1037"/>
      <c r="AQ88" s="1037"/>
      <c r="AR88" s="1037"/>
      <c r="AS88" s="1037"/>
      <c r="AT88" s="1037"/>
      <c r="AU88" s="1037"/>
      <c r="AV88" s="1037"/>
      <c r="AW88" s="1041"/>
      <c r="AX88" s="1037"/>
      <c r="AY88" s="1042"/>
      <c r="AZ88" s="1766"/>
      <c r="BA88" s="1037"/>
      <c r="BB88" s="1037"/>
      <c r="BC88" s="1037"/>
      <c r="BD88" s="1037"/>
      <c r="BE88" s="1037"/>
      <c r="BF88" s="1037"/>
      <c r="BG88" s="1037"/>
      <c r="BH88" s="1037"/>
      <c r="BI88" s="1037"/>
      <c r="BJ88" s="1037"/>
      <c r="BK88" s="1037"/>
      <c r="BL88" s="1037"/>
      <c r="BM88" s="1037"/>
      <c r="BN88" s="1037"/>
      <c r="BO88" s="1037"/>
      <c r="BP88" s="1037"/>
      <c r="BQ88" s="1037"/>
      <c r="BR88" s="1037"/>
      <c r="BS88" s="1037"/>
      <c r="BT88" s="1037"/>
      <c r="BU88" s="1037"/>
      <c r="BV88" s="1037"/>
      <c r="BW88" s="1037"/>
      <c r="BX88" s="1037"/>
      <c r="BY88" s="1037"/>
      <c r="BZ88" s="1037"/>
    </row>
    <row r="89" spans="1:78">
      <c r="A89" s="1040"/>
      <c r="B89" s="1037"/>
      <c r="C89" s="1037"/>
      <c r="D89" s="1037"/>
      <c r="E89" s="1037"/>
      <c r="F89" s="1037"/>
      <c r="G89" s="1037"/>
      <c r="H89" s="1037"/>
      <c r="I89" s="1037"/>
      <c r="J89" s="1037"/>
      <c r="K89" s="1037"/>
      <c r="L89" s="1037"/>
      <c r="M89" s="1041"/>
      <c r="N89" s="1037"/>
      <c r="O89" s="1042"/>
      <c r="P89" s="1037"/>
      <c r="Q89" s="1037"/>
      <c r="R89" s="1037"/>
      <c r="S89" s="1037"/>
      <c r="T89" s="1037"/>
      <c r="U89" s="1037"/>
      <c r="V89" s="1037"/>
      <c r="W89" s="1037"/>
      <c r="X89" s="1037"/>
      <c r="Y89" s="1041"/>
      <c r="Z89" s="1037"/>
      <c r="AA89" s="1042"/>
      <c r="AB89" s="1037"/>
      <c r="AC89" s="1037"/>
      <c r="AD89" s="1037"/>
      <c r="AE89" s="1037"/>
      <c r="AF89" s="1037"/>
      <c r="AG89" s="1037"/>
      <c r="AH89" s="1037"/>
      <c r="AI89" s="1037"/>
      <c r="AJ89" s="1037"/>
      <c r="AK89" s="1041"/>
      <c r="AL89" s="1037"/>
      <c r="AM89" s="1042"/>
      <c r="AN89" s="1766"/>
      <c r="AO89" s="1037"/>
      <c r="AP89" s="1037"/>
      <c r="AQ89" s="1037"/>
      <c r="AR89" s="1037"/>
      <c r="AS89" s="1037"/>
      <c r="AT89" s="1037"/>
      <c r="AU89" s="1037"/>
      <c r="AV89" s="1037"/>
      <c r="AW89" s="1041"/>
      <c r="AX89" s="1037"/>
      <c r="AY89" s="1042"/>
      <c r="AZ89" s="1766"/>
      <c r="BA89" s="1037"/>
      <c r="BB89" s="1037"/>
      <c r="BC89" s="1037"/>
      <c r="BD89" s="1037"/>
      <c r="BE89" s="1037"/>
      <c r="BF89" s="1037"/>
      <c r="BG89" s="1037"/>
      <c r="BH89" s="1037"/>
      <c r="BI89" s="1037"/>
      <c r="BJ89" s="1037"/>
      <c r="BK89" s="1037"/>
      <c r="BL89" s="1037"/>
      <c r="BM89" s="1037"/>
      <c r="BN89" s="1037"/>
      <c r="BO89" s="1037"/>
      <c r="BP89" s="1037"/>
      <c r="BQ89" s="1037"/>
      <c r="BR89" s="1037"/>
      <c r="BS89" s="1037"/>
      <c r="BT89" s="1037"/>
      <c r="BU89" s="1037"/>
      <c r="BV89" s="1037"/>
      <c r="BW89" s="1037"/>
      <c r="BX89" s="1037"/>
      <c r="BY89" s="1037"/>
      <c r="BZ89" s="1037"/>
    </row>
    <row r="90" spans="1:78">
      <c r="A90" s="1040"/>
      <c r="B90" s="1037"/>
      <c r="C90" s="1037"/>
      <c r="D90" s="1037"/>
      <c r="E90" s="1037"/>
      <c r="F90" s="1037"/>
      <c r="G90" s="1037"/>
      <c r="H90" s="1037"/>
      <c r="I90" s="1037"/>
      <c r="J90" s="1037"/>
      <c r="K90" s="1037"/>
      <c r="L90" s="1037"/>
      <c r="M90" s="1041"/>
      <c r="N90" s="1037"/>
      <c r="O90" s="1042"/>
      <c r="P90" s="1037"/>
      <c r="Q90" s="1037"/>
      <c r="R90" s="1037"/>
      <c r="S90" s="1037"/>
      <c r="T90" s="1037"/>
      <c r="U90" s="1037"/>
      <c r="V90" s="1037"/>
      <c r="W90" s="1037"/>
      <c r="X90" s="1037"/>
      <c r="Y90" s="1041"/>
      <c r="Z90" s="1037"/>
      <c r="AA90" s="1042"/>
      <c r="AB90" s="1037"/>
      <c r="AC90" s="1037"/>
      <c r="AD90" s="1037"/>
      <c r="AE90" s="1037"/>
      <c r="AF90" s="1037"/>
      <c r="AG90" s="1037"/>
      <c r="AH90" s="1037"/>
      <c r="AI90" s="1037"/>
      <c r="AJ90" s="1037"/>
      <c r="AK90" s="1041"/>
      <c r="AL90" s="1037"/>
      <c r="AM90" s="1042"/>
      <c r="AN90" s="1766"/>
      <c r="AO90" s="1037"/>
      <c r="AP90" s="1037"/>
      <c r="AQ90" s="1037"/>
      <c r="AR90" s="1037"/>
      <c r="AS90" s="1037"/>
      <c r="AT90" s="1037"/>
      <c r="AU90" s="1037"/>
      <c r="AV90" s="1037"/>
      <c r="AW90" s="1041"/>
      <c r="AX90" s="1037"/>
      <c r="AY90" s="1042"/>
      <c r="AZ90" s="1766"/>
      <c r="BA90" s="1037"/>
      <c r="BB90" s="1037"/>
      <c r="BC90" s="1037"/>
      <c r="BD90" s="1037"/>
      <c r="BE90" s="1037"/>
      <c r="BF90" s="1037"/>
      <c r="BG90" s="1037"/>
      <c r="BH90" s="1037"/>
      <c r="BI90" s="1037"/>
      <c r="BJ90" s="1037"/>
      <c r="BK90" s="1037"/>
      <c r="BL90" s="1037"/>
      <c r="BM90" s="1037"/>
      <c r="BN90" s="1037"/>
      <c r="BO90" s="1037"/>
      <c r="BP90" s="1037"/>
      <c r="BQ90" s="1037"/>
      <c r="BR90" s="1037"/>
      <c r="BS90" s="1037"/>
      <c r="BT90" s="1037"/>
      <c r="BU90" s="1037"/>
      <c r="BV90" s="1037"/>
      <c r="BW90" s="1037"/>
      <c r="BX90" s="1037"/>
      <c r="BY90" s="1037"/>
      <c r="BZ90" s="1037"/>
    </row>
    <row r="91" spans="1:78">
      <c r="A91" s="1040"/>
      <c r="B91" s="1037"/>
      <c r="C91" s="1037"/>
      <c r="D91" s="1037"/>
      <c r="E91" s="1037"/>
      <c r="F91" s="1037"/>
      <c r="G91" s="1037"/>
      <c r="H91" s="1037"/>
      <c r="I91" s="1037"/>
      <c r="J91" s="1037"/>
      <c r="K91" s="1037"/>
      <c r="L91" s="1037"/>
      <c r="M91" s="1041"/>
      <c r="N91" s="1037"/>
      <c r="O91" s="1042"/>
      <c r="P91" s="1037"/>
      <c r="Q91" s="1037"/>
      <c r="R91" s="1037"/>
      <c r="S91" s="1037"/>
      <c r="T91" s="1037"/>
      <c r="U91" s="1037"/>
      <c r="V91" s="1037"/>
      <c r="W91" s="1037"/>
      <c r="X91" s="1037"/>
      <c r="Y91" s="1041"/>
      <c r="Z91" s="1037"/>
      <c r="AA91" s="1042"/>
      <c r="AB91" s="1037"/>
      <c r="AC91" s="1037"/>
      <c r="AD91" s="1037"/>
      <c r="AE91" s="1037"/>
      <c r="AF91" s="1037"/>
      <c r="AG91" s="1037"/>
      <c r="AH91" s="1037"/>
      <c r="AI91" s="1037"/>
      <c r="AJ91" s="1037"/>
      <c r="AK91" s="1041"/>
      <c r="AL91" s="1037"/>
      <c r="AM91" s="1042"/>
      <c r="AN91" s="1766"/>
      <c r="AO91" s="1037"/>
      <c r="AP91" s="1037"/>
      <c r="AQ91" s="1037"/>
      <c r="AR91" s="1037"/>
      <c r="AS91" s="1037"/>
      <c r="AT91" s="1037"/>
      <c r="AU91" s="1037"/>
      <c r="AV91" s="1037"/>
      <c r="AW91" s="1041"/>
      <c r="AX91" s="1037"/>
      <c r="AY91" s="1042"/>
      <c r="AZ91" s="1766"/>
      <c r="BA91" s="1037"/>
      <c r="BB91" s="1037"/>
      <c r="BC91" s="1037"/>
      <c r="BD91" s="1037"/>
      <c r="BE91" s="1037"/>
      <c r="BF91" s="1037"/>
      <c r="BG91" s="1037"/>
      <c r="BH91" s="1037"/>
      <c r="BI91" s="1037"/>
      <c r="BJ91" s="1037"/>
      <c r="BK91" s="1037"/>
      <c r="BL91" s="1037"/>
      <c r="BM91" s="1037"/>
      <c r="BN91" s="1037"/>
      <c r="BO91" s="1037"/>
      <c r="BP91" s="1037"/>
      <c r="BQ91" s="1037"/>
      <c r="BR91" s="1037"/>
      <c r="BS91" s="1037"/>
      <c r="BT91" s="1037"/>
      <c r="BU91" s="1037"/>
      <c r="BV91" s="1037"/>
      <c r="BW91" s="1037"/>
      <c r="BX91" s="1037"/>
      <c r="BY91" s="1037"/>
      <c r="BZ91" s="1037"/>
    </row>
    <row r="92" spans="1:78">
      <c r="A92" s="1040"/>
      <c r="B92" s="1037"/>
      <c r="C92" s="1037"/>
      <c r="D92" s="1037"/>
      <c r="E92" s="1037"/>
      <c r="F92" s="1037"/>
      <c r="G92" s="1037"/>
      <c r="H92" s="1037"/>
      <c r="I92" s="1037"/>
      <c r="J92" s="1037"/>
      <c r="K92" s="1037"/>
      <c r="L92" s="1037"/>
      <c r="M92" s="1041"/>
      <c r="N92" s="1037"/>
      <c r="O92" s="1042"/>
      <c r="P92" s="1037"/>
      <c r="Q92" s="1037"/>
      <c r="R92" s="1037"/>
      <c r="S92" s="1037"/>
      <c r="T92" s="1037"/>
      <c r="U92" s="1037"/>
      <c r="V92" s="1037"/>
      <c r="W92" s="1037"/>
      <c r="X92" s="1037"/>
      <c r="Y92" s="1041"/>
      <c r="Z92" s="1037"/>
      <c r="AA92" s="1042"/>
      <c r="AB92" s="1037"/>
      <c r="AC92" s="1037"/>
      <c r="AD92" s="1037"/>
      <c r="AE92" s="1037"/>
      <c r="AF92" s="1037"/>
      <c r="AG92" s="1037"/>
      <c r="AH92" s="1037"/>
      <c r="AI92" s="1037"/>
      <c r="AJ92" s="1037"/>
      <c r="AK92" s="1041"/>
      <c r="AL92" s="1037"/>
      <c r="AM92" s="1042"/>
      <c r="AN92" s="1766"/>
      <c r="AO92" s="1037"/>
      <c r="AP92" s="1037"/>
      <c r="AQ92" s="1037"/>
      <c r="AR92" s="1037"/>
      <c r="AS92" s="1037"/>
      <c r="AT92" s="1037"/>
      <c r="AU92" s="1037"/>
      <c r="AV92" s="1037"/>
      <c r="AW92" s="1041"/>
      <c r="AX92" s="1037"/>
      <c r="AY92" s="1042"/>
      <c r="AZ92" s="1766"/>
      <c r="BA92" s="1037"/>
      <c r="BB92" s="1037"/>
      <c r="BC92" s="1037"/>
      <c r="BD92" s="1037"/>
      <c r="BE92" s="1037"/>
      <c r="BF92" s="1037"/>
      <c r="BG92" s="1037"/>
      <c r="BH92" s="1037"/>
      <c r="BI92" s="1037"/>
      <c r="BJ92" s="1037"/>
      <c r="BK92" s="1037"/>
      <c r="BL92" s="1037"/>
      <c r="BM92" s="1037"/>
      <c r="BN92" s="1037"/>
      <c r="BO92" s="1037"/>
      <c r="BP92" s="1037"/>
      <c r="BQ92" s="1037"/>
      <c r="BR92" s="1037"/>
      <c r="BS92" s="1037"/>
      <c r="BT92" s="1037"/>
      <c r="BU92" s="1037"/>
      <c r="BV92" s="1037"/>
      <c r="BW92" s="1037"/>
      <c r="BX92" s="1037"/>
      <c r="BY92" s="1037"/>
      <c r="BZ92" s="1037"/>
    </row>
    <row r="93" spans="1:78">
      <c r="A93" s="1040"/>
      <c r="B93" s="1037"/>
      <c r="C93" s="1037"/>
      <c r="D93" s="1037"/>
      <c r="E93" s="1037"/>
      <c r="F93" s="1037"/>
      <c r="G93" s="1037"/>
      <c r="H93" s="1037"/>
      <c r="I93" s="1037"/>
      <c r="J93" s="1037"/>
      <c r="K93" s="1037"/>
      <c r="L93" s="1037"/>
      <c r="M93" s="1041"/>
      <c r="N93" s="1037"/>
      <c r="O93" s="1042"/>
      <c r="P93" s="1037"/>
      <c r="Q93" s="1037"/>
      <c r="R93" s="1037"/>
      <c r="S93" s="1037"/>
      <c r="T93" s="1037"/>
      <c r="U93" s="1037"/>
      <c r="V93" s="1037"/>
      <c r="W93" s="1037"/>
      <c r="X93" s="1037"/>
      <c r="Y93" s="1041"/>
      <c r="Z93" s="1037"/>
      <c r="AA93" s="1042"/>
      <c r="AB93" s="1037"/>
      <c r="AC93" s="1037"/>
      <c r="AD93" s="1037"/>
      <c r="AE93" s="1037"/>
      <c r="AF93" s="1037"/>
      <c r="AG93" s="1037"/>
      <c r="AH93" s="1037"/>
      <c r="AI93" s="1037"/>
      <c r="AJ93" s="1037"/>
      <c r="AK93" s="1041"/>
      <c r="AL93" s="1037"/>
      <c r="AM93" s="1042"/>
      <c r="AN93" s="1766"/>
      <c r="AO93" s="1037"/>
      <c r="AP93" s="1037"/>
      <c r="AQ93" s="1037"/>
      <c r="AR93" s="1037"/>
      <c r="AS93" s="1037"/>
      <c r="AT93" s="1037"/>
      <c r="AU93" s="1037"/>
      <c r="AV93" s="1037"/>
      <c r="AW93" s="1041"/>
      <c r="AX93" s="1037"/>
      <c r="AY93" s="1042"/>
      <c r="AZ93" s="1766"/>
      <c r="BA93" s="1037"/>
      <c r="BB93" s="1037"/>
      <c r="BC93" s="1037"/>
      <c r="BD93" s="1037"/>
      <c r="BE93" s="1037"/>
      <c r="BF93" s="1037"/>
      <c r="BG93" s="1037"/>
      <c r="BH93" s="1037"/>
      <c r="BI93" s="1037"/>
      <c r="BJ93" s="1037"/>
      <c r="BK93" s="1037"/>
      <c r="BL93" s="1037"/>
      <c r="BM93" s="1037"/>
      <c r="BN93" s="1037"/>
      <c r="BO93" s="1037"/>
      <c r="BP93" s="1037"/>
      <c r="BQ93" s="1037"/>
      <c r="BR93" s="1037"/>
      <c r="BS93" s="1037"/>
      <c r="BT93" s="1037"/>
      <c r="BU93" s="1037"/>
      <c r="BV93" s="1037"/>
      <c r="BW93" s="1037"/>
      <c r="BX93" s="1037"/>
      <c r="BY93" s="1037"/>
      <c r="BZ93" s="1037"/>
    </row>
    <row r="94" spans="1:78">
      <c r="A94" s="1040"/>
      <c r="B94" s="1037"/>
      <c r="C94" s="1037"/>
      <c r="D94" s="1037"/>
      <c r="E94" s="1037"/>
      <c r="F94" s="1037"/>
      <c r="G94" s="1037"/>
      <c r="H94" s="1037"/>
      <c r="I94" s="1037"/>
      <c r="J94" s="1037"/>
      <c r="K94" s="1037"/>
      <c r="L94" s="1037"/>
      <c r="M94" s="1041"/>
      <c r="N94" s="1037"/>
      <c r="O94" s="1042"/>
      <c r="P94" s="1037"/>
      <c r="Q94" s="1037"/>
      <c r="R94" s="1037"/>
      <c r="S94" s="1037"/>
      <c r="T94" s="1037"/>
      <c r="U94" s="1037"/>
      <c r="V94" s="1037"/>
      <c r="W94" s="1037"/>
      <c r="X94" s="1037"/>
      <c r="Y94" s="1041"/>
      <c r="Z94" s="1037"/>
      <c r="AA94" s="1042"/>
      <c r="AB94" s="1037"/>
      <c r="AC94" s="1037"/>
      <c r="AD94" s="1037"/>
      <c r="AE94" s="1037"/>
      <c r="AF94" s="1037"/>
      <c r="AG94" s="1037"/>
      <c r="AH94" s="1037"/>
      <c r="AI94" s="1037"/>
      <c r="AJ94" s="1037"/>
      <c r="AK94" s="1041"/>
      <c r="AL94" s="1037"/>
      <c r="AM94" s="1042"/>
      <c r="AN94" s="1766"/>
      <c r="AO94" s="1037"/>
      <c r="AP94" s="1037"/>
      <c r="AQ94" s="1037"/>
      <c r="AR94" s="1037"/>
      <c r="AS94" s="1037"/>
      <c r="AT94" s="1037"/>
      <c r="AU94" s="1037"/>
      <c r="AV94" s="1037"/>
      <c r="AW94" s="1041"/>
      <c r="AX94" s="1037"/>
      <c r="AY94" s="1042"/>
      <c r="AZ94" s="1766"/>
      <c r="BA94" s="1037"/>
      <c r="BB94" s="1037"/>
      <c r="BC94" s="1037"/>
      <c r="BD94" s="1037"/>
      <c r="BE94" s="1037"/>
      <c r="BF94" s="1037"/>
      <c r="BG94" s="1037"/>
      <c r="BH94" s="1037"/>
      <c r="BI94" s="1037"/>
      <c r="BJ94" s="1037"/>
      <c r="BK94" s="1037"/>
      <c r="BL94" s="1037"/>
      <c r="BM94" s="1037"/>
      <c r="BN94" s="1037"/>
      <c r="BO94" s="1037"/>
      <c r="BP94" s="1037"/>
      <c r="BQ94" s="1037"/>
      <c r="BR94" s="1037"/>
      <c r="BS94" s="1037"/>
      <c r="BT94" s="1037"/>
      <c r="BU94" s="1037"/>
      <c r="BV94" s="1037"/>
      <c r="BW94" s="1037"/>
      <c r="BX94" s="1037"/>
      <c r="BY94" s="1037"/>
      <c r="BZ94" s="1037"/>
    </row>
    <row r="95" spans="1:78">
      <c r="A95" s="1040"/>
      <c r="B95" s="1037"/>
      <c r="C95" s="1037"/>
      <c r="D95" s="1037"/>
      <c r="E95" s="1037"/>
      <c r="F95" s="1037"/>
      <c r="G95" s="1037"/>
      <c r="H95" s="1037"/>
      <c r="I95" s="1037"/>
      <c r="J95" s="1037"/>
      <c r="K95" s="1037"/>
      <c r="L95" s="1037"/>
      <c r="M95" s="1041"/>
      <c r="N95" s="1037"/>
      <c r="O95" s="1042"/>
      <c r="P95" s="1037"/>
      <c r="Q95" s="1037"/>
      <c r="R95" s="1037"/>
      <c r="S95" s="1037"/>
      <c r="T95" s="1037"/>
      <c r="U95" s="1037"/>
      <c r="V95" s="1037"/>
      <c r="W95" s="1037"/>
      <c r="X95" s="1037"/>
      <c r="Y95" s="1041"/>
      <c r="Z95" s="1037"/>
      <c r="AA95" s="1042"/>
      <c r="AB95" s="1037"/>
      <c r="AC95" s="1037"/>
      <c r="AD95" s="1037"/>
      <c r="AE95" s="1037"/>
      <c r="AF95" s="1037"/>
      <c r="AG95" s="1037"/>
      <c r="AH95" s="1037"/>
      <c r="AI95" s="1037"/>
      <c r="AJ95" s="1037"/>
      <c r="AK95" s="1041"/>
      <c r="AL95" s="1037"/>
      <c r="AM95" s="1042"/>
      <c r="AN95" s="1766"/>
      <c r="AO95" s="1037"/>
      <c r="AP95" s="1037"/>
      <c r="AQ95" s="1037"/>
      <c r="AR95" s="1037"/>
      <c r="AS95" s="1037"/>
      <c r="AT95" s="1037"/>
      <c r="AU95" s="1037"/>
      <c r="AV95" s="1037"/>
      <c r="AW95" s="1041"/>
      <c r="AX95" s="1037"/>
      <c r="AY95" s="1042"/>
      <c r="AZ95" s="1766"/>
      <c r="BA95" s="1037"/>
      <c r="BB95" s="1037"/>
      <c r="BC95" s="1037"/>
      <c r="BD95" s="1037"/>
      <c r="BE95" s="1037"/>
      <c r="BF95" s="1037"/>
      <c r="BG95" s="1037"/>
      <c r="BH95" s="1037"/>
      <c r="BI95" s="1037"/>
      <c r="BJ95" s="1037"/>
      <c r="BK95" s="1037"/>
      <c r="BL95" s="1037"/>
      <c r="BM95" s="1037"/>
      <c r="BN95" s="1037"/>
      <c r="BO95" s="1037"/>
      <c r="BP95" s="1037"/>
      <c r="BQ95" s="1037"/>
      <c r="BR95" s="1037"/>
      <c r="BS95" s="1037"/>
      <c r="BT95" s="1037"/>
      <c r="BU95" s="1037"/>
      <c r="BV95" s="1037"/>
      <c r="BW95" s="1037"/>
      <c r="BX95" s="1037"/>
      <c r="BY95" s="1037"/>
      <c r="BZ95" s="1037"/>
    </row>
    <row r="96" spans="1:78">
      <c r="A96" s="1040"/>
      <c r="B96" s="1037"/>
      <c r="C96" s="1037"/>
      <c r="D96" s="1037"/>
      <c r="E96" s="1037"/>
      <c r="F96" s="1037"/>
      <c r="G96" s="1037"/>
      <c r="H96" s="1037"/>
      <c r="I96" s="1037"/>
      <c r="J96" s="1037"/>
      <c r="K96" s="1037"/>
      <c r="L96" s="1037"/>
      <c r="M96" s="1041"/>
      <c r="N96" s="1037"/>
      <c r="O96" s="1042"/>
      <c r="P96" s="1037"/>
      <c r="Q96" s="1037"/>
      <c r="R96" s="1037"/>
      <c r="S96" s="1037"/>
      <c r="T96" s="1037"/>
      <c r="U96" s="1037"/>
      <c r="V96" s="1037"/>
      <c r="W96" s="1037"/>
      <c r="X96" s="1037"/>
      <c r="Y96" s="1041"/>
      <c r="Z96" s="1037"/>
      <c r="AA96" s="1042"/>
      <c r="AB96" s="1037"/>
      <c r="AC96" s="1037"/>
      <c r="AD96" s="1037"/>
      <c r="AE96" s="1037"/>
      <c r="AF96" s="1037"/>
      <c r="AG96" s="1037"/>
      <c r="AH96" s="1037"/>
      <c r="AI96" s="1037"/>
      <c r="AJ96" s="1037"/>
      <c r="AK96" s="1041"/>
      <c r="AL96" s="1037"/>
      <c r="AM96" s="1042"/>
      <c r="AN96" s="1766"/>
      <c r="AO96" s="1037"/>
      <c r="AP96" s="1037"/>
      <c r="AQ96" s="1037"/>
      <c r="AR96" s="1037"/>
      <c r="AS96" s="1037"/>
      <c r="AT96" s="1037"/>
      <c r="AU96" s="1037"/>
      <c r="AV96" s="1037"/>
      <c r="AW96" s="1041"/>
      <c r="AX96" s="1037"/>
      <c r="AY96" s="1042"/>
      <c r="AZ96" s="1766"/>
      <c r="BA96" s="1037"/>
      <c r="BB96" s="1037"/>
      <c r="BC96" s="1037"/>
      <c r="BD96" s="1037"/>
      <c r="BE96" s="1037"/>
      <c r="BF96" s="1037"/>
      <c r="BG96" s="1037"/>
      <c r="BH96" s="1037"/>
      <c r="BI96" s="1037"/>
      <c r="BJ96" s="1037"/>
      <c r="BK96" s="1037"/>
      <c r="BL96" s="1037"/>
      <c r="BM96" s="1037"/>
      <c r="BN96" s="1037"/>
      <c r="BO96" s="1037"/>
      <c r="BP96" s="1037"/>
      <c r="BQ96" s="1037"/>
      <c r="BR96" s="1037"/>
      <c r="BS96" s="1037"/>
      <c r="BT96" s="1037"/>
      <c r="BU96" s="1037"/>
      <c r="BV96" s="1037"/>
      <c r="BW96" s="1037"/>
      <c r="BX96" s="1037"/>
      <c r="BY96" s="1037"/>
      <c r="BZ96" s="1037"/>
    </row>
    <row r="97" spans="1:78">
      <c r="A97" s="1040"/>
      <c r="B97" s="1037"/>
      <c r="C97" s="1037"/>
      <c r="D97" s="1037"/>
      <c r="E97" s="1037"/>
      <c r="F97" s="1037"/>
      <c r="G97" s="1037"/>
      <c r="H97" s="1037"/>
      <c r="I97" s="1037"/>
      <c r="J97" s="1037"/>
      <c r="K97" s="1037"/>
      <c r="L97" s="1037"/>
      <c r="M97" s="1041"/>
      <c r="N97" s="1037"/>
      <c r="O97" s="1042"/>
      <c r="P97" s="1037"/>
      <c r="Q97" s="1037"/>
      <c r="R97" s="1037"/>
      <c r="S97" s="1037"/>
      <c r="T97" s="1037"/>
      <c r="U97" s="1037"/>
      <c r="V97" s="1037"/>
      <c r="W97" s="1037"/>
      <c r="X97" s="1037"/>
      <c r="Y97" s="1041"/>
      <c r="Z97" s="1037"/>
      <c r="AA97" s="1042"/>
      <c r="AB97" s="1037"/>
      <c r="AC97" s="1037"/>
      <c r="AD97" s="1037"/>
      <c r="AE97" s="1037"/>
      <c r="AF97" s="1037"/>
      <c r="AG97" s="1037"/>
      <c r="AH97" s="1037"/>
      <c r="AI97" s="1037"/>
      <c r="AJ97" s="1037"/>
      <c r="AK97" s="1041"/>
      <c r="AL97" s="1037"/>
      <c r="AM97" s="1042"/>
      <c r="AN97" s="1766"/>
      <c r="AO97" s="1037"/>
      <c r="AP97" s="1037"/>
      <c r="AQ97" s="1037"/>
      <c r="AR97" s="1037"/>
      <c r="AS97" s="1037"/>
      <c r="AT97" s="1037"/>
      <c r="AU97" s="1037"/>
      <c r="AV97" s="1037"/>
      <c r="AW97" s="1041"/>
      <c r="AX97" s="1037"/>
      <c r="AY97" s="1042"/>
      <c r="AZ97" s="1766"/>
      <c r="BA97" s="1037"/>
      <c r="BB97" s="1037"/>
      <c r="BC97" s="1037"/>
      <c r="BD97" s="1037"/>
      <c r="BE97" s="1037"/>
      <c r="BF97" s="1037"/>
      <c r="BG97" s="1037"/>
      <c r="BH97" s="1037"/>
      <c r="BI97" s="1037"/>
      <c r="BJ97" s="1037"/>
      <c r="BK97" s="1037"/>
      <c r="BL97" s="1037"/>
      <c r="BM97" s="1037"/>
      <c r="BN97" s="1037"/>
      <c r="BO97" s="1037"/>
      <c r="BP97" s="1037"/>
      <c r="BQ97" s="1037"/>
      <c r="BR97" s="1037"/>
      <c r="BS97" s="1037"/>
      <c r="BT97" s="1037"/>
      <c r="BU97" s="1037"/>
      <c r="BV97" s="1037"/>
      <c r="BW97" s="1037"/>
      <c r="BX97" s="1037"/>
      <c r="BY97" s="1037"/>
      <c r="BZ97" s="1037"/>
    </row>
    <row r="98" spans="1:78">
      <c r="A98" s="1040"/>
      <c r="B98" s="1037"/>
      <c r="C98" s="1037"/>
      <c r="D98" s="1037"/>
      <c r="E98" s="1037"/>
      <c r="F98" s="1037"/>
      <c r="G98" s="1037"/>
      <c r="H98" s="1037"/>
      <c r="I98" s="1037"/>
      <c r="J98" s="1037"/>
      <c r="K98" s="1037"/>
      <c r="L98" s="1037"/>
      <c r="M98" s="1041"/>
      <c r="N98" s="1037"/>
      <c r="O98" s="1042"/>
      <c r="P98" s="1037"/>
      <c r="Q98" s="1037"/>
      <c r="R98" s="1037"/>
      <c r="S98" s="1037"/>
      <c r="T98" s="1037"/>
      <c r="U98" s="1037"/>
      <c r="V98" s="1037"/>
      <c r="W98" s="1037"/>
      <c r="X98" s="1037"/>
      <c r="Y98" s="1041"/>
      <c r="Z98" s="1037"/>
      <c r="AA98" s="1042"/>
      <c r="AB98" s="1037"/>
      <c r="AC98" s="1037"/>
      <c r="AD98" s="1037"/>
      <c r="AE98" s="1037"/>
      <c r="AF98" s="1037"/>
      <c r="AG98" s="1037"/>
      <c r="AH98" s="1037"/>
      <c r="AI98" s="1037"/>
      <c r="AJ98" s="1037"/>
      <c r="AK98" s="1041"/>
      <c r="AL98" s="1037"/>
      <c r="AM98" s="1042"/>
      <c r="AN98" s="1766"/>
      <c r="AO98" s="1037"/>
      <c r="AP98" s="1037"/>
      <c r="AQ98" s="1037"/>
      <c r="AR98" s="1037"/>
      <c r="AS98" s="1037"/>
      <c r="AT98" s="1037"/>
      <c r="AU98" s="1037"/>
      <c r="AV98" s="1037"/>
      <c r="AW98" s="1041"/>
      <c r="AX98" s="1037"/>
      <c r="AY98" s="1042"/>
      <c r="AZ98" s="1766"/>
      <c r="BA98" s="1037"/>
      <c r="BB98" s="1037"/>
      <c r="BC98" s="1037"/>
      <c r="BD98" s="1037"/>
      <c r="BE98" s="1037"/>
      <c r="BF98" s="1037"/>
      <c r="BG98" s="1037"/>
      <c r="BH98" s="1037"/>
      <c r="BI98" s="1037"/>
      <c r="BJ98" s="1037"/>
      <c r="BK98" s="1037"/>
      <c r="BL98" s="1037"/>
      <c r="BM98" s="1037"/>
      <c r="BN98" s="1037"/>
      <c r="BO98" s="1037"/>
      <c r="BP98" s="1037"/>
      <c r="BQ98" s="1037"/>
      <c r="BR98" s="1037"/>
      <c r="BS98" s="1037"/>
      <c r="BT98" s="1037"/>
      <c r="BU98" s="1037"/>
      <c r="BV98" s="1037"/>
      <c r="BW98" s="1037"/>
      <c r="BX98" s="1037"/>
      <c r="BY98" s="1037"/>
      <c r="BZ98" s="1037"/>
    </row>
    <row r="99" spans="1:78">
      <c r="A99" s="1040"/>
      <c r="B99" s="1037"/>
      <c r="C99" s="1037"/>
      <c r="D99" s="1037"/>
      <c r="E99" s="1037"/>
      <c r="F99" s="1037"/>
      <c r="G99" s="1037"/>
      <c r="H99" s="1037"/>
      <c r="I99" s="1037"/>
      <c r="J99" s="1037"/>
      <c r="K99" s="1037"/>
      <c r="L99" s="1037"/>
      <c r="M99" s="1041"/>
      <c r="N99" s="1037"/>
      <c r="O99" s="1042"/>
      <c r="P99" s="1037"/>
      <c r="Q99" s="1037"/>
      <c r="R99" s="1037"/>
      <c r="S99" s="1037"/>
      <c r="T99" s="1037"/>
      <c r="U99" s="1037"/>
      <c r="V99" s="1037"/>
      <c r="W99" s="1037"/>
      <c r="X99" s="1037"/>
      <c r="Y99" s="1041"/>
      <c r="Z99" s="1037"/>
      <c r="AA99" s="1042"/>
      <c r="AB99" s="1037"/>
      <c r="AC99" s="1037"/>
      <c r="AD99" s="1037"/>
      <c r="AE99" s="1037"/>
      <c r="AF99" s="1037"/>
      <c r="AG99" s="1037"/>
      <c r="AH99" s="1037"/>
      <c r="AI99" s="1037"/>
      <c r="AJ99" s="1037"/>
      <c r="AK99" s="1041"/>
      <c r="AL99" s="1037"/>
      <c r="AM99" s="1042"/>
      <c r="AN99" s="1766"/>
      <c r="AO99" s="1037"/>
      <c r="AP99" s="1037"/>
      <c r="AQ99" s="1037"/>
      <c r="AR99" s="1037"/>
      <c r="AS99" s="1037"/>
      <c r="AT99" s="1037"/>
      <c r="AU99" s="1037"/>
      <c r="AV99" s="1037"/>
      <c r="AW99" s="1041"/>
      <c r="AX99" s="1037"/>
      <c r="AY99" s="1042"/>
      <c r="AZ99" s="1766"/>
      <c r="BA99" s="1037"/>
      <c r="BB99" s="1037"/>
      <c r="BC99" s="1037"/>
      <c r="BD99" s="1037"/>
      <c r="BE99" s="1037"/>
      <c r="BF99" s="1037"/>
      <c r="BG99" s="1037"/>
      <c r="BH99" s="1037"/>
      <c r="BI99" s="1037"/>
      <c r="BJ99" s="1037"/>
      <c r="BK99" s="1037"/>
      <c r="BL99" s="1037"/>
      <c r="BM99" s="1037"/>
      <c r="BN99" s="1037"/>
      <c r="BO99" s="1037"/>
      <c r="BP99" s="1037"/>
      <c r="BQ99" s="1037"/>
      <c r="BR99" s="1037"/>
      <c r="BS99" s="1037"/>
      <c r="BT99" s="1037"/>
      <c r="BU99" s="1037"/>
      <c r="BV99" s="1037"/>
      <c r="BW99" s="1037"/>
      <c r="BX99" s="1037"/>
      <c r="BY99" s="1037"/>
      <c r="BZ99" s="1037"/>
    </row>
    <row r="100" spans="1:78">
      <c r="A100" s="1040"/>
      <c r="B100" s="1037"/>
      <c r="C100" s="1037"/>
      <c r="D100" s="1037"/>
      <c r="E100" s="1037"/>
      <c r="F100" s="1037"/>
      <c r="G100" s="1037"/>
      <c r="H100" s="1037"/>
      <c r="I100" s="1037"/>
      <c r="J100" s="1037"/>
      <c r="K100" s="1037"/>
      <c r="L100" s="1037"/>
      <c r="M100" s="1041"/>
      <c r="N100" s="1037"/>
      <c r="O100" s="1042"/>
      <c r="P100" s="1037"/>
      <c r="Q100" s="1037"/>
      <c r="R100" s="1037"/>
      <c r="S100" s="1037"/>
      <c r="T100" s="1037"/>
      <c r="U100" s="1037"/>
      <c r="V100" s="1037"/>
      <c r="W100" s="1037"/>
      <c r="X100" s="1037"/>
      <c r="Y100" s="1041"/>
      <c r="Z100" s="1037"/>
      <c r="AA100" s="1042"/>
      <c r="AB100" s="1037"/>
      <c r="AC100" s="1037"/>
      <c r="AD100" s="1037"/>
      <c r="AE100" s="1037"/>
      <c r="AF100" s="1037"/>
      <c r="AG100" s="1037"/>
      <c r="AH100" s="1037"/>
      <c r="AI100" s="1037"/>
      <c r="AJ100" s="1037"/>
      <c r="AK100" s="1041"/>
      <c r="AL100" s="1037"/>
      <c r="AM100" s="1042"/>
      <c r="AN100" s="1766"/>
      <c r="AO100" s="1037"/>
      <c r="AP100" s="1037"/>
      <c r="AQ100" s="1037"/>
      <c r="AR100" s="1037"/>
      <c r="AS100" s="1037"/>
      <c r="AT100" s="1037"/>
      <c r="AU100" s="1037"/>
      <c r="AV100" s="1037"/>
      <c r="AW100" s="1041"/>
      <c r="AX100" s="1037"/>
      <c r="AY100" s="1042"/>
      <c r="AZ100" s="1766"/>
      <c r="BA100" s="1037"/>
      <c r="BB100" s="1037"/>
      <c r="BC100" s="1037"/>
      <c r="BD100" s="1037"/>
      <c r="BE100" s="1037"/>
      <c r="BF100" s="1037"/>
      <c r="BG100" s="1037"/>
      <c r="BH100" s="1037"/>
      <c r="BI100" s="1037"/>
      <c r="BJ100" s="1037"/>
      <c r="BK100" s="1037"/>
      <c r="BL100" s="1037"/>
      <c r="BM100" s="1037"/>
      <c r="BN100" s="1037"/>
      <c r="BO100" s="1037"/>
      <c r="BP100" s="1037"/>
      <c r="BQ100" s="1037"/>
      <c r="BR100" s="1037"/>
      <c r="BS100" s="1037"/>
      <c r="BT100" s="1037"/>
      <c r="BU100" s="1037"/>
      <c r="BV100" s="1037"/>
      <c r="BW100" s="1037"/>
      <c r="BX100" s="1037"/>
      <c r="BY100" s="1037"/>
      <c r="BZ100" s="1037"/>
    </row>
    <row r="101" spans="1:78">
      <c r="A101" s="1040"/>
      <c r="B101" s="1037"/>
      <c r="C101" s="1037"/>
      <c r="D101" s="1037"/>
      <c r="E101" s="1037"/>
      <c r="F101" s="1037"/>
      <c r="G101" s="1037"/>
      <c r="H101" s="1037"/>
      <c r="I101" s="1037"/>
      <c r="J101" s="1037"/>
      <c r="K101" s="1037"/>
      <c r="L101" s="1037"/>
      <c r="M101" s="1041"/>
      <c r="N101" s="1037"/>
      <c r="O101" s="1042"/>
      <c r="P101" s="1037"/>
      <c r="Q101" s="1037"/>
      <c r="R101" s="1037"/>
      <c r="S101" s="1037"/>
      <c r="T101" s="1037"/>
      <c r="U101" s="1037"/>
      <c r="V101" s="1037"/>
      <c r="W101" s="1037"/>
      <c r="X101" s="1037"/>
      <c r="Y101" s="1041"/>
      <c r="Z101" s="1037"/>
      <c r="AA101" s="1042"/>
      <c r="AB101" s="1037"/>
      <c r="AC101" s="1037"/>
      <c r="AD101" s="1037"/>
      <c r="AE101" s="1037"/>
      <c r="AF101" s="1037"/>
      <c r="AG101" s="1037"/>
      <c r="AH101" s="1037"/>
      <c r="AI101" s="1037"/>
      <c r="AJ101" s="1037"/>
      <c r="AK101" s="1041"/>
      <c r="AL101" s="1037"/>
      <c r="AM101" s="1042"/>
      <c r="AN101" s="1766"/>
      <c r="AO101" s="1037"/>
      <c r="AP101" s="1037"/>
      <c r="AQ101" s="1037"/>
      <c r="AR101" s="1037"/>
      <c r="AS101" s="1037"/>
      <c r="AT101" s="1037"/>
      <c r="AU101" s="1037"/>
      <c r="AV101" s="1037"/>
      <c r="AW101" s="1041"/>
      <c r="AX101" s="1037"/>
      <c r="AY101" s="1042"/>
      <c r="AZ101" s="1766"/>
      <c r="BA101" s="1037"/>
      <c r="BB101" s="1037"/>
      <c r="BC101" s="1037"/>
      <c r="BD101" s="1037"/>
      <c r="BE101" s="1037"/>
      <c r="BF101" s="1037"/>
      <c r="BG101" s="1037"/>
      <c r="BH101" s="1037"/>
      <c r="BI101" s="1037"/>
      <c r="BJ101" s="1037"/>
      <c r="BK101" s="1037"/>
      <c r="BL101" s="1037"/>
      <c r="BM101" s="1037"/>
      <c r="BN101" s="1037"/>
      <c r="BO101" s="1037"/>
      <c r="BP101" s="1037"/>
      <c r="BQ101" s="1037"/>
      <c r="BR101" s="1037"/>
      <c r="BS101" s="1037"/>
      <c r="BT101" s="1037"/>
      <c r="BU101" s="1037"/>
      <c r="BV101" s="1037"/>
      <c r="BW101" s="1037"/>
      <c r="BX101" s="1037"/>
      <c r="BY101" s="1037"/>
      <c r="BZ101" s="1037"/>
    </row>
    <row r="102" spans="1:78">
      <c r="A102" s="1040"/>
      <c r="B102" s="1037"/>
      <c r="C102" s="1037"/>
      <c r="D102" s="1037"/>
      <c r="E102" s="1037"/>
      <c r="F102" s="1037"/>
      <c r="G102" s="1037"/>
      <c r="H102" s="1037"/>
      <c r="I102" s="1037"/>
      <c r="J102" s="1037"/>
      <c r="K102" s="1037"/>
      <c r="L102" s="1037"/>
      <c r="M102" s="1041"/>
      <c r="N102" s="1037"/>
      <c r="O102" s="1042"/>
      <c r="P102" s="1037"/>
      <c r="Q102" s="1037"/>
      <c r="R102" s="1037"/>
      <c r="S102" s="1037"/>
      <c r="T102" s="1037"/>
      <c r="U102" s="1037"/>
      <c r="V102" s="1037"/>
      <c r="W102" s="1037"/>
      <c r="X102" s="1037"/>
      <c r="Y102" s="1041"/>
      <c r="Z102" s="1037"/>
      <c r="AA102" s="1042"/>
      <c r="AB102" s="1037"/>
      <c r="AC102" s="1037"/>
      <c r="AD102" s="1037"/>
      <c r="AE102" s="1037"/>
      <c r="AF102" s="1037"/>
      <c r="AG102" s="1037"/>
      <c r="AH102" s="1037"/>
      <c r="AI102" s="1037"/>
      <c r="AJ102" s="1037"/>
      <c r="AK102" s="1041"/>
      <c r="AL102" s="1037"/>
      <c r="AM102" s="1042"/>
      <c r="AN102" s="1766"/>
      <c r="AO102" s="1037"/>
      <c r="AP102" s="1037"/>
      <c r="AQ102" s="1037"/>
      <c r="AR102" s="1037"/>
      <c r="AS102" s="1037"/>
      <c r="AT102" s="1037"/>
      <c r="AU102" s="1037"/>
      <c r="AV102" s="1037"/>
      <c r="AW102" s="1041"/>
      <c r="AX102" s="1037"/>
      <c r="AY102" s="1042"/>
      <c r="AZ102" s="1766"/>
      <c r="BA102" s="1037"/>
      <c r="BB102" s="1037"/>
      <c r="BC102" s="1037"/>
      <c r="BD102" s="1037"/>
      <c r="BE102" s="1037"/>
      <c r="BF102" s="1037"/>
      <c r="BG102" s="1037"/>
      <c r="BH102" s="1037"/>
      <c r="BI102" s="1037"/>
      <c r="BJ102" s="1037"/>
      <c r="BK102" s="1037"/>
      <c r="BL102" s="1037"/>
      <c r="BM102" s="1037"/>
      <c r="BN102" s="1037"/>
      <c r="BO102" s="1037"/>
      <c r="BP102" s="1037"/>
      <c r="BQ102" s="1037"/>
      <c r="BR102" s="1037"/>
      <c r="BS102" s="1037"/>
      <c r="BT102" s="1037"/>
      <c r="BU102" s="1037"/>
      <c r="BV102" s="1037"/>
      <c r="BW102" s="1037"/>
      <c r="BX102" s="1037"/>
      <c r="BY102" s="1037"/>
      <c r="BZ102" s="1037"/>
    </row>
    <row r="103" spans="1:78">
      <c r="A103" s="1040"/>
      <c r="B103" s="1037"/>
      <c r="C103" s="1037"/>
      <c r="D103" s="1037"/>
      <c r="E103" s="1037"/>
      <c r="F103" s="1037"/>
      <c r="G103" s="1037"/>
      <c r="H103" s="1037"/>
      <c r="I103" s="1037"/>
      <c r="J103" s="1037"/>
      <c r="K103" s="1037"/>
      <c r="L103" s="1037"/>
      <c r="M103" s="1041"/>
      <c r="N103" s="1037"/>
      <c r="O103" s="1042"/>
      <c r="P103" s="1037"/>
      <c r="Q103" s="1037"/>
      <c r="R103" s="1037"/>
      <c r="S103" s="1037"/>
      <c r="T103" s="1037"/>
      <c r="U103" s="1037"/>
      <c r="V103" s="1037"/>
      <c r="W103" s="1037"/>
      <c r="X103" s="1037"/>
      <c r="Y103" s="1041"/>
      <c r="Z103" s="1037"/>
      <c r="AA103" s="1042"/>
      <c r="AB103" s="1037"/>
      <c r="AC103" s="1037"/>
      <c r="AD103" s="1037"/>
      <c r="AE103" s="1037"/>
      <c r="AF103" s="1037"/>
      <c r="AG103" s="1037"/>
      <c r="AH103" s="1037"/>
      <c r="AI103" s="1037"/>
      <c r="AJ103" s="1037"/>
      <c r="AK103" s="1041"/>
      <c r="AL103" s="1037"/>
      <c r="AM103" s="1042"/>
      <c r="AN103" s="1766"/>
      <c r="AO103" s="1037"/>
      <c r="AP103" s="1037"/>
      <c r="AQ103" s="1037"/>
      <c r="AR103" s="1037"/>
      <c r="AS103" s="1037"/>
      <c r="AT103" s="1037"/>
      <c r="AU103" s="1037"/>
      <c r="AV103" s="1037"/>
      <c r="AW103" s="1041"/>
      <c r="AX103" s="1037"/>
      <c r="AY103" s="1042"/>
      <c r="AZ103" s="1766"/>
      <c r="BA103" s="1037"/>
      <c r="BB103" s="1037"/>
      <c r="BC103" s="1037"/>
      <c r="BD103" s="1037"/>
      <c r="BE103" s="1037"/>
      <c r="BF103" s="1037"/>
      <c r="BG103" s="1037"/>
      <c r="BH103" s="1037"/>
      <c r="BI103" s="1037"/>
      <c r="BJ103" s="1037"/>
      <c r="BK103" s="1037"/>
      <c r="BL103" s="1037"/>
      <c r="BM103" s="1037"/>
      <c r="BN103" s="1037"/>
      <c r="BO103" s="1037"/>
      <c r="BP103" s="1037"/>
      <c r="BQ103" s="1037"/>
      <c r="BR103" s="1037"/>
      <c r="BS103" s="1037"/>
      <c r="BT103" s="1037"/>
      <c r="BU103" s="1037"/>
      <c r="BV103" s="1037"/>
      <c r="BW103" s="1037"/>
      <c r="BX103" s="1037"/>
      <c r="BY103" s="1037"/>
      <c r="BZ103" s="1037"/>
    </row>
    <row r="104" spans="1:78">
      <c r="A104" s="1040"/>
      <c r="B104" s="1037"/>
      <c r="C104" s="1037"/>
      <c r="D104" s="1037"/>
      <c r="E104" s="1037"/>
      <c r="F104" s="1037"/>
      <c r="G104" s="1037"/>
      <c r="H104" s="1037"/>
      <c r="I104" s="1037"/>
      <c r="J104" s="1037"/>
      <c r="K104" s="1037"/>
      <c r="L104" s="1037"/>
      <c r="M104" s="1041"/>
      <c r="N104" s="1037"/>
      <c r="O104" s="1042"/>
      <c r="P104" s="1037"/>
      <c r="Q104" s="1037"/>
      <c r="R104" s="1037"/>
      <c r="S104" s="1037"/>
      <c r="T104" s="1037"/>
      <c r="U104" s="1037"/>
      <c r="V104" s="1037"/>
      <c r="W104" s="1037"/>
      <c r="X104" s="1037"/>
      <c r="Y104" s="1041"/>
      <c r="Z104" s="1037"/>
      <c r="AA104" s="1042"/>
      <c r="AB104" s="1037"/>
      <c r="AC104" s="1037"/>
      <c r="AD104" s="1037"/>
      <c r="AE104" s="1037"/>
      <c r="AF104" s="1037"/>
      <c r="AG104" s="1037"/>
      <c r="AH104" s="1037"/>
      <c r="AI104" s="1037"/>
      <c r="AJ104" s="1037"/>
      <c r="AK104" s="1041"/>
      <c r="AL104" s="1037"/>
      <c r="AM104" s="1042"/>
      <c r="AN104" s="1766"/>
      <c r="AO104" s="1037"/>
      <c r="AP104" s="1037"/>
      <c r="AQ104" s="1037"/>
      <c r="AR104" s="1037"/>
      <c r="AS104" s="1037"/>
      <c r="AT104" s="1037"/>
      <c r="AU104" s="1037"/>
      <c r="AV104" s="1037"/>
      <c r="AW104" s="1041"/>
      <c r="AX104" s="1037"/>
      <c r="AY104" s="1042"/>
      <c r="AZ104" s="1766"/>
      <c r="BA104" s="1037"/>
      <c r="BB104" s="1037"/>
      <c r="BC104" s="1037"/>
      <c r="BD104" s="1037"/>
      <c r="BE104" s="1037"/>
      <c r="BF104" s="1037"/>
      <c r="BG104" s="1037"/>
      <c r="BH104" s="1037"/>
      <c r="BI104" s="1037"/>
      <c r="BJ104" s="1037"/>
      <c r="BK104" s="1037"/>
      <c r="BL104" s="1037"/>
      <c r="BM104" s="1037"/>
      <c r="BN104" s="1037"/>
      <c r="BO104" s="1037"/>
      <c r="BP104" s="1037"/>
      <c r="BQ104" s="1037"/>
      <c r="BR104" s="1037"/>
      <c r="BS104" s="1037"/>
      <c r="BT104" s="1037"/>
      <c r="BU104" s="1037"/>
      <c r="BV104" s="1037"/>
      <c r="BW104" s="1037"/>
      <c r="BX104" s="1037"/>
      <c r="BY104" s="1037"/>
      <c r="BZ104" s="1037"/>
    </row>
    <row r="105" spans="1:78">
      <c r="A105" s="1040"/>
      <c r="B105" s="1037"/>
      <c r="C105" s="1037"/>
      <c r="D105" s="1037"/>
      <c r="E105" s="1037"/>
      <c r="F105" s="1037"/>
      <c r="G105" s="1037"/>
      <c r="H105" s="1037"/>
      <c r="I105" s="1037"/>
      <c r="J105" s="1037"/>
      <c r="K105" s="1037"/>
      <c r="L105" s="1037"/>
      <c r="M105" s="1041"/>
      <c r="N105" s="1037"/>
      <c r="O105" s="1042"/>
      <c r="P105" s="1037"/>
      <c r="Q105" s="1037"/>
      <c r="R105" s="1037"/>
      <c r="S105" s="1037"/>
      <c r="T105" s="1037"/>
      <c r="U105" s="1037"/>
      <c r="V105" s="1037"/>
      <c r="W105" s="1037"/>
      <c r="X105" s="1037"/>
      <c r="Y105" s="1041"/>
      <c r="Z105" s="1037"/>
      <c r="AA105" s="1042"/>
      <c r="AB105" s="1037"/>
      <c r="AC105" s="1037"/>
      <c r="AD105" s="1037"/>
      <c r="AE105" s="1037"/>
      <c r="AF105" s="1037"/>
      <c r="AG105" s="1037"/>
      <c r="AH105" s="1037"/>
      <c r="AI105" s="1037"/>
      <c r="AJ105" s="1037"/>
      <c r="AK105" s="1041"/>
      <c r="AL105" s="1037"/>
      <c r="AM105" s="1042"/>
      <c r="AN105" s="1766"/>
      <c r="AO105" s="1037"/>
      <c r="AP105" s="1037"/>
      <c r="AQ105" s="1037"/>
      <c r="AR105" s="1037"/>
      <c r="AS105" s="1037"/>
      <c r="AT105" s="1037"/>
      <c r="AU105" s="1037"/>
      <c r="AV105" s="1037"/>
      <c r="AW105" s="1041"/>
      <c r="AX105" s="1037"/>
      <c r="AY105" s="1042"/>
      <c r="AZ105" s="1766"/>
      <c r="BA105" s="1037"/>
      <c r="BB105" s="1037"/>
      <c r="BC105" s="1037"/>
      <c r="BD105" s="1037"/>
      <c r="BE105" s="1037"/>
      <c r="BF105" s="1037"/>
      <c r="BG105" s="1037"/>
      <c r="BH105" s="1037"/>
      <c r="BI105" s="1037"/>
      <c r="BJ105" s="1037"/>
      <c r="BK105" s="1037"/>
      <c r="BL105" s="1037"/>
      <c r="BM105" s="1037"/>
      <c r="BN105" s="1037"/>
      <c r="BO105" s="1037"/>
      <c r="BP105" s="1037"/>
      <c r="BQ105" s="1037"/>
      <c r="BR105" s="1037"/>
      <c r="BS105" s="1037"/>
      <c r="BT105" s="1037"/>
      <c r="BU105" s="1037"/>
      <c r="BV105" s="1037"/>
      <c r="BW105" s="1037"/>
      <c r="BX105" s="1037"/>
      <c r="BY105" s="1037"/>
      <c r="BZ105" s="1037"/>
    </row>
    <row r="106" spans="1:78">
      <c r="A106" s="1040"/>
      <c r="B106" s="1037"/>
      <c r="C106" s="1037"/>
      <c r="D106" s="1037"/>
      <c r="E106" s="1037"/>
      <c r="F106" s="1037"/>
      <c r="G106" s="1037"/>
      <c r="H106" s="1037"/>
      <c r="I106" s="1037"/>
      <c r="J106" s="1037"/>
      <c r="K106" s="1037"/>
      <c r="L106" s="1037"/>
      <c r="M106" s="1041"/>
      <c r="N106" s="1037"/>
      <c r="O106" s="1042"/>
      <c r="P106" s="1037"/>
      <c r="Q106" s="1037"/>
      <c r="R106" s="1037"/>
      <c r="S106" s="1037"/>
      <c r="T106" s="1037"/>
      <c r="U106" s="1037"/>
      <c r="V106" s="1037"/>
      <c r="W106" s="1037"/>
      <c r="X106" s="1037"/>
      <c r="Y106" s="1041"/>
      <c r="Z106" s="1037"/>
      <c r="AA106" s="1042"/>
      <c r="AB106" s="1037"/>
      <c r="AC106" s="1037"/>
      <c r="AD106" s="1037"/>
      <c r="AE106" s="1037"/>
      <c r="AF106" s="1037"/>
      <c r="AG106" s="1037"/>
      <c r="AH106" s="1037"/>
      <c r="AI106" s="1037"/>
      <c r="AJ106" s="1037"/>
      <c r="AK106" s="1041"/>
      <c r="AL106" s="1037"/>
      <c r="AM106" s="1042"/>
      <c r="AN106" s="1766"/>
      <c r="AO106" s="1037"/>
      <c r="AP106" s="1037"/>
      <c r="AQ106" s="1037"/>
      <c r="AR106" s="1037"/>
      <c r="AS106" s="1037"/>
      <c r="AT106" s="1037"/>
      <c r="AU106" s="1037"/>
      <c r="AV106" s="1037"/>
      <c r="AW106" s="1041"/>
      <c r="AX106" s="1037"/>
      <c r="AY106" s="1042"/>
      <c r="AZ106" s="1766"/>
      <c r="BA106" s="1037"/>
      <c r="BB106" s="1037"/>
      <c r="BC106" s="1037"/>
      <c r="BD106" s="1037"/>
      <c r="BE106" s="1037"/>
      <c r="BF106" s="1037"/>
      <c r="BG106" s="1037"/>
      <c r="BH106" s="1037"/>
      <c r="BI106" s="1037"/>
      <c r="BJ106" s="1037"/>
      <c r="BK106" s="1037"/>
      <c r="BL106" s="1037"/>
      <c r="BM106" s="1037"/>
      <c r="BN106" s="1037"/>
      <c r="BO106" s="1037"/>
      <c r="BP106" s="1037"/>
      <c r="BQ106" s="1037"/>
      <c r="BR106" s="1037"/>
      <c r="BS106" s="1037"/>
      <c r="BT106" s="1037"/>
      <c r="BU106" s="1037"/>
      <c r="BV106" s="1037"/>
      <c r="BW106" s="1037"/>
      <c r="BX106" s="1037"/>
      <c r="BY106" s="1037"/>
      <c r="BZ106" s="1037"/>
    </row>
    <row r="107" spans="1:78">
      <c r="A107" s="1040"/>
      <c r="B107" s="1037"/>
      <c r="C107" s="1037"/>
      <c r="D107" s="1037"/>
      <c r="E107" s="1037"/>
      <c r="F107" s="1037"/>
      <c r="G107" s="1037"/>
      <c r="H107" s="1037"/>
      <c r="I107" s="1037"/>
      <c r="J107" s="1037"/>
      <c r="K107" s="1037"/>
      <c r="L107" s="1037"/>
      <c r="M107" s="1041"/>
      <c r="N107" s="1037"/>
      <c r="O107" s="1042"/>
      <c r="P107" s="1037"/>
      <c r="Q107" s="1037"/>
      <c r="R107" s="1037"/>
      <c r="S107" s="1037"/>
      <c r="T107" s="1037"/>
      <c r="U107" s="1037"/>
      <c r="V107" s="1037"/>
      <c r="W107" s="1037"/>
      <c r="X107" s="1037"/>
      <c r="Y107" s="1041"/>
      <c r="Z107" s="1037"/>
      <c r="AA107" s="1042"/>
      <c r="AB107" s="1037"/>
      <c r="AC107" s="1037"/>
      <c r="AD107" s="1037"/>
      <c r="AE107" s="1037"/>
      <c r="AF107" s="1037"/>
      <c r="AG107" s="1037"/>
      <c r="AH107" s="1037"/>
      <c r="AI107" s="1037"/>
      <c r="AJ107" s="1037"/>
      <c r="AK107" s="1041"/>
      <c r="AL107" s="1037"/>
      <c r="AM107" s="1042"/>
      <c r="AN107" s="1766"/>
      <c r="AO107" s="1037"/>
      <c r="AP107" s="1037"/>
      <c r="AQ107" s="1037"/>
      <c r="AR107" s="1037"/>
      <c r="AS107" s="1037"/>
      <c r="AT107" s="1037"/>
      <c r="AU107" s="1037"/>
      <c r="AV107" s="1037"/>
      <c r="AW107" s="1041"/>
      <c r="AX107" s="1037"/>
      <c r="AY107" s="1042"/>
      <c r="AZ107" s="1766"/>
      <c r="BA107" s="1037"/>
      <c r="BB107" s="1037"/>
      <c r="BC107" s="1037"/>
      <c r="BD107" s="1037"/>
      <c r="BE107" s="1037"/>
      <c r="BF107" s="1037"/>
      <c r="BG107" s="1037"/>
      <c r="BH107" s="1037"/>
      <c r="BI107" s="1037"/>
      <c r="BJ107" s="1037"/>
      <c r="BK107" s="1037"/>
      <c r="BL107" s="1037"/>
      <c r="BM107" s="1037"/>
      <c r="BN107" s="1037"/>
      <c r="BO107" s="1037"/>
      <c r="BP107" s="1037"/>
      <c r="BQ107" s="1037"/>
      <c r="BR107" s="1037"/>
      <c r="BS107" s="1037"/>
      <c r="BT107" s="1037"/>
      <c r="BU107" s="1037"/>
      <c r="BV107" s="1037"/>
      <c r="BW107" s="1037"/>
      <c r="BX107" s="1037"/>
      <c r="BY107" s="1037"/>
      <c r="BZ107" s="1037"/>
    </row>
    <row r="108" spans="1:78">
      <c r="A108" s="1040"/>
      <c r="B108" s="1037"/>
      <c r="C108" s="1037"/>
      <c r="D108" s="1037"/>
      <c r="E108" s="1037"/>
      <c r="F108" s="1037"/>
      <c r="G108" s="1037"/>
      <c r="H108" s="1037"/>
      <c r="I108" s="1037"/>
      <c r="J108" s="1037"/>
      <c r="K108" s="1037"/>
      <c r="L108" s="1037"/>
      <c r="M108" s="1041"/>
      <c r="N108" s="1037"/>
      <c r="O108" s="1042"/>
      <c r="P108" s="1037"/>
      <c r="Q108" s="1037"/>
      <c r="R108" s="1037"/>
      <c r="S108" s="1037"/>
      <c r="T108" s="1037"/>
      <c r="U108" s="1037"/>
      <c r="V108" s="1037"/>
      <c r="W108" s="1037"/>
      <c r="X108" s="1037"/>
      <c r="Y108" s="1041"/>
      <c r="Z108" s="1037"/>
      <c r="AA108" s="1042"/>
      <c r="AB108" s="1037"/>
      <c r="AC108" s="1037"/>
      <c r="AD108" s="1037"/>
      <c r="AE108" s="1037"/>
      <c r="AF108" s="1037"/>
      <c r="AG108" s="1037"/>
      <c r="AH108" s="1037"/>
      <c r="AI108" s="1037"/>
      <c r="AJ108" s="1037"/>
      <c r="AK108" s="1041"/>
      <c r="AL108" s="1037"/>
      <c r="AM108" s="1042"/>
      <c r="AN108" s="1766"/>
      <c r="AO108" s="1037"/>
      <c r="AP108" s="1037"/>
      <c r="AQ108" s="1037"/>
      <c r="AR108" s="1037"/>
      <c r="AS108" s="1037"/>
      <c r="AT108" s="1037"/>
      <c r="AU108" s="1037"/>
      <c r="AV108" s="1037"/>
      <c r="AW108" s="1041"/>
      <c r="AX108" s="1037"/>
      <c r="AY108" s="1042"/>
      <c r="AZ108" s="1766"/>
      <c r="BA108" s="1037"/>
      <c r="BB108" s="1037"/>
      <c r="BC108" s="1037"/>
      <c r="BD108" s="1037"/>
      <c r="BE108" s="1037"/>
      <c r="BF108" s="1037"/>
      <c r="BG108" s="1037"/>
      <c r="BH108" s="1037"/>
      <c r="BI108" s="1037"/>
      <c r="BJ108" s="1037"/>
      <c r="BK108" s="1037"/>
      <c r="BL108" s="1037"/>
      <c r="BM108" s="1037"/>
      <c r="BN108" s="1037"/>
      <c r="BO108" s="1037"/>
      <c r="BP108" s="1037"/>
      <c r="BQ108" s="1037"/>
      <c r="BR108" s="1037"/>
      <c r="BS108" s="1037"/>
      <c r="BT108" s="1037"/>
      <c r="BU108" s="1037"/>
      <c r="BV108" s="1037"/>
      <c r="BW108" s="1037"/>
      <c r="BX108" s="1037"/>
      <c r="BY108" s="1037"/>
      <c r="BZ108" s="1037"/>
    </row>
    <row r="109" spans="1:78">
      <c r="A109" s="1040"/>
      <c r="B109" s="1037"/>
      <c r="C109" s="1037"/>
      <c r="D109" s="1037"/>
      <c r="E109" s="1037"/>
      <c r="F109" s="1037"/>
      <c r="G109" s="1037"/>
      <c r="H109" s="1037"/>
      <c r="I109" s="1037"/>
      <c r="J109" s="1037"/>
      <c r="K109" s="1037"/>
      <c r="L109" s="1037"/>
      <c r="M109" s="1041"/>
      <c r="N109" s="1037"/>
      <c r="O109" s="1042"/>
      <c r="P109" s="1037"/>
      <c r="Q109" s="1037"/>
      <c r="R109" s="1037"/>
      <c r="S109" s="1037"/>
      <c r="T109" s="1037"/>
      <c r="U109" s="1037"/>
      <c r="V109" s="1037"/>
      <c r="W109" s="1037"/>
      <c r="X109" s="1037"/>
      <c r="Y109" s="1041"/>
      <c r="Z109" s="1037"/>
      <c r="AA109" s="1042"/>
      <c r="AB109" s="1037"/>
      <c r="AC109" s="1037"/>
      <c r="AD109" s="1037"/>
      <c r="AE109" s="1037"/>
      <c r="AF109" s="1037"/>
      <c r="AG109" s="1037"/>
      <c r="AH109" s="1037"/>
      <c r="AI109" s="1037"/>
      <c r="AJ109" s="1037"/>
      <c r="AK109" s="1041"/>
      <c r="AL109" s="1037"/>
      <c r="AM109" s="1042"/>
      <c r="AN109" s="1766"/>
      <c r="AO109" s="1037"/>
      <c r="AP109" s="1037"/>
      <c r="AQ109" s="1037"/>
      <c r="AR109" s="1037"/>
      <c r="AS109" s="1037"/>
      <c r="AT109" s="1037"/>
      <c r="AU109" s="1037"/>
      <c r="AV109" s="1037"/>
      <c r="AW109" s="1041"/>
      <c r="AX109" s="1037"/>
      <c r="AY109" s="1042"/>
      <c r="AZ109" s="1766"/>
      <c r="BA109" s="1037"/>
      <c r="BB109" s="1037"/>
      <c r="BC109" s="1037"/>
      <c r="BD109" s="1037"/>
      <c r="BE109" s="1037"/>
      <c r="BF109" s="1037"/>
      <c r="BG109" s="1037"/>
      <c r="BH109" s="1037"/>
      <c r="BI109" s="1037"/>
      <c r="BJ109" s="1037"/>
      <c r="BK109" s="1037"/>
      <c r="BL109" s="1037"/>
      <c r="BM109" s="1037"/>
      <c r="BN109" s="1037"/>
      <c r="BO109" s="1037"/>
      <c r="BP109" s="1037"/>
      <c r="BQ109" s="1037"/>
      <c r="BR109" s="1037"/>
      <c r="BS109" s="1037"/>
      <c r="BT109" s="1037"/>
      <c r="BU109" s="1037"/>
      <c r="BV109" s="1037"/>
      <c r="BW109" s="1037"/>
      <c r="BX109" s="1037"/>
      <c r="BY109" s="1037"/>
      <c r="BZ109" s="1037"/>
    </row>
    <row r="110" spans="1:78">
      <c r="A110" s="1040"/>
      <c r="B110" s="1037"/>
      <c r="C110" s="1037"/>
      <c r="D110" s="1037"/>
      <c r="E110" s="1037"/>
      <c r="F110" s="1037"/>
      <c r="G110" s="1037"/>
      <c r="H110" s="1037"/>
      <c r="I110" s="1037"/>
      <c r="J110" s="1037"/>
      <c r="K110" s="1037"/>
      <c r="L110" s="1037"/>
      <c r="M110" s="1041"/>
      <c r="N110" s="1037"/>
      <c r="O110" s="1042"/>
      <c r="P110" s="1037"/>
      <c r="Q110" s="1037"/>
      <c r="R110" s="1037"/>
      <c r="S110" s="1037"/>
      <c r="T110" s="1037"/>
      <c r="U110" s="1037"/>
      <c r="V110" s="1037"/>
      <c r="W110" s="1037"/>
      <c r="X110" s="1037"/>
      <c r="Y110" s="1041"/>
      <c r="Z110" s="1037"/>
      <c r="AA110" s="1042"/>
      <c r="AB110" s="1037"/>
      <c r="AC110" s="1037"/>
      <c r="AD110" s="1037"/>
      <c r="AE110" s="1037"/>
      <c r="AF110" s="1037"/>
      <c r="AG110" s="1037"/>
      <c r="AH110" s="1037"/>
      <c r="AI110" s="1037"/>
      <c r="AJ110" s="1037"/>
      <c r="AK110" s="1041"/>
      <c r="AL110" s="1037"/>
      <c r="AM110" s="1042"/>
      <c r="AN110" s="1766"/>
      <c r="AO110" s="1037"/>
      <c r="AP110" s="1037"/>
      <c r="AQ110" s="1037"/>
      <c r="AR110" s="1037"/>
      <c r="AS110" s="1037"/>
      <c r="AT110" s="1037"/>
      <c r="AU110" s="1037"/>
      <c r="AV110" s="1037"/>
      <c r="AW110" s="1041"/>
      <c r="AX110" s="1037"/>
      <c r="AY110" s="1042"/>
      <c r="AZ110" s="1766"/>
      <c r="BA110" s="1037"/>
      <c r="BB110" s="1037"/>
      <c r="BC110" s="1037"/>
      <c r="BD110" s="1037"/>
      <c r="BE110" s="1037"/>
      <c r="BF110" s="1037"/>
      <c r="BG110" s="1037"/>
      <c r="BH110" s="1037"/>
      <c r="BI110" s="1037"/>
      <c r="BJ110" s="1037"/>
      <c r="BK110" s="1037"/>
      <c r="BL110" s="1037"/>
      <c r="BM110" s="1037"/>
      <c r="BN110" s="1037"/>
      <c r="BO110" s="1037"/>
      <c r="BP110" s="1037"/>
      <c r="BQ110" s="1037"/>
      <c r="BR110" s="1037"/>
      <c r="BS110" s="1037"/>
      <c r="BT110" s="1037"/>
      <c r="BU110" s="1037"/>
      <c r="BV110" s="1037"/>
      <c r="BW110" s="1037"/>
      <c r="BX110" s="1037"/>
      <c r="BY110" s="1037"/>
      <c r="BZ110" s="1037"/>
    </row>
    <row r="111" spans="1:78">
      <c r="A111" s="1040"/>
      <c r="B111" s="1037"/>
      <c r="C111" s="1037"/>
      <c r="D111" s="1037"/>
      <c r="E111" s="1037"/>
      <c r="F111" s="1037"/>
      <c r="G111" s="1037"/>
      <c r="H111" s="1037"/>
      <c r="I111" s="1037"/>
      <c r="J111" s="1037"/>
      <c r="K111" s="1037"/>
      <c r="L111" s="1037"/>
      <c r="M111" s="1041"/>
      <c r="N111" s="1037"/>
      <c r="O111" s="1042"/>
      <c r="P111" s="1037"/>
      <c r="Q111" s="1037"/>
      <c r="R111" s="1037"/>
      <c r="S111" s="1037"/>
      <c r="T111" s="1037"/>
      <c r="U111" s="1037"/>
      <c r="V111" s="1037"/>
      <c r="W111" s="1037"/>
      <c r="X111" s="1037"/>
      <c r="Y111" s="1041"/>
      <c r="Z111" s="1037"/>
      <c r="AA111" s="1042"/>
      <c r="AB111" s="1037"/>
      <c r="AC111" s="1037"/>
      <c r="AD111" s="1037"/>
      <c r="AE111" s="1037"/>
      <c r="AF111" s="1037"/>
      <c r="AG111" s="1037"/>
      <c r="AH111" s="1037"/>
      <c r="AI111" s="1037"/>
      <c r="AJ111" s="1037"/>
      <c r="AK111" s="1041"/>
      <c r="AL111" s="1037"/>
      <c r="AM111" s="1042"/>
      <c r="AN111" s="1766"/>
      <c r="AO111" s="1037"/>
      <c r="AP111" s="1037"/>
      <c r="AQ111" s="1037"/>
      <c r="AR111" s="1037"/>
      <c r="AS111" s="1037"/>
      <c r="AT111" s="1037"/>
      <c r="AU111" s="1037"/>
      <c r="AV111" s="1037"/>
      <c r="AW111" s="1041"/>
      <c r="AX111" s="1037"/>
      <c r="AY111" s="1042"/>
      <c r="AZ111" s="1766"/>
      <c r="BA111" s="1037"/>
      <c r="BB111" s="1037"/>
      <c r="BC111" s="1037"/>
      <c r="BD111" s="1037"/>
      <c r="BE111" s="1037"/>
      <c r="BF111" s="1037"/>
      <c r="BG111" s="1037"/>
      <c r="BH111" s="1037"/>
      <c r="BI111" s="1037"/>
      <c r="BJ111" s="1037"/>
      <c r="BK111" s="1037"/>
      <c r="BL111" s="1037"/>
      <c r="BM111" s="1037"/>
      <c r="BN111" s="1037"/>
      <c r="BO111" s="1037"/>
      <c r="BP111" s="1037"/>
      <c r="BQ111" s="1037"/>
      <c r="BR111" s="1037"/>
      <c r="BS111" s="1037"/>
      <c r="BT111" s="1037"/>
      <c r="BU111" s="1037"/>
      <c r="BV111" s="1037"/>
      <c r="BW111" s="1037"/>
      <c r="BX111" s="1037"/>
      <c r="BY111" s="1037"/>
      <c r="BZ111" s="1037"/>
    </row>
    <row r="112" spans="1:78">
      <c r="A112" s="1040"/>
      <c r="B112" s="1037"/>
      <c r="C112" s="1037"/>
      <c r="D112" s="1037"/>
      <c r="E112" s="1037"/>
      <c r="F112" s="1037"/>
      <c r="G112" s="1037"/>
      <c r="H112" s="1037"/>
      <c r="I112" s="1037"/>
      <c r="J112" s="1037"/>
      <c r="K112" s="1037"/>
      <c r="L112" s="1037"/>
      <c r="M112" s="1041"/>
      <c r="N112" s="1037"/>
      <c r="O112" s="1042"/>
      <c r="P112" s="1037"/>
      <c r="Q112" s="1037"/>
      <c r="R112" s="1037"/>
      <c r="S112" s="1037"/>
      <c r="T112" s="1037"/>
      <c r="U112" s="1037"/>
      <c r="V112" s="1037"/>
      <c r="W112" s="1037"/>
      <c r="X112" s="1037"/>
      <c r="Y112" s="1041"/>
      <c r="Z112" s="1037"/>
      <c r="AA112" s="1042"/>
      <c r="AB112" s="1037"/>
      <c r="AC112" s="1037"/>
      <c r="AD112" s="1037"/>
      <c r="AE112" s="1037"/>
      <c r="AF112" s="1037"/>
      <c r="AG112" s="1037"/>
      <c r="AH112" s="1037"/>
      <c r="AI112" s="1037"/>
      <c r="AJ112" s="1037"/>
      <c r="AK112" s="1041"/>
      <c r="AL112" s="1037"/>
      <c r="AM112" s="1042"/>
      <c r="AN112" s="1766"/>
      <c r="AO112" s="1037"/>
      <c r="AP112" s="1037"/>
      <c r="AQ112" s="1037"/>
      <c r="AR112" s="1037"/>
      <c r="AS112" s="1037"/>
      <c r="AT112" s="1037"/>
      <c r="AU112" s="1037"/>
      <c r="AV112" s="1037"/>
      <c r="AW112" s="1041"/>
      <c r="AX112" s="1037"/>
      <c r="AY112" s="1042"/>
      <c r="AZ112" s="1766"/>
      <c r="BA112" s="1037"/>
      <c r="BB112" s="1037"/>
      <c r="BC112" s="1037"/>
      <c r="BD112" s="1037"/>
      <c r="BE112" s="1037"/>
      <c r="BF112" s="1037"/>
      <c r="BG112" s="1037"/>
      <c r="BH112" s="1037"/>
      <c r="BI112" s="1037"/>
      <c r="BJ112" s="1037"/>
      <c r="BK112" s="1037"/>
      <c r="BL112" s="1037"/>
      <c r="BM112" s="1037"/>
      <c r="BN112" s="1037"/>
      <c r="BO112" s="1037"/>
      <c r="BP112" s="1037"/>
      <c r="BQ112" s="1037"/>
      <c r="BR112" s="1037"/>
      <c r="BS112" s="1037"/>
      <c r="BT112" s="1037"/>
      <c r="BU112" s="1037"/>
      <c r="BV112" s="1037"/>
      <c r="BW112" s="1037"/>
      <c r="BX112" s="1037"/>
      <c r="BY112" s="1037"/>
      <c r="BZ112" s="1037"/>
    </row>
    <row r="113" spans="1:78">
      <c r="A113" s="1040"/>
      <c r="B113" s="1037"/>
      <c r="C113" s="1037"/>
      <c r="D113" s="1037"/>
      <c r="E113" s="1037"/>
      <c r="F113" s="1037"/>
      <c r="G113" s="1037"/>
      <c r="H113" s="1037"/>
      <c r="I113" s="1037"/>
      <c r="J113" s="1037"/>
      <c r="K113" s="1037"/>
      <c r="L113" s="1037"/>
      <c r="M113" s="1041"/>
      <c r="N113" s="1037"/>
      <c r="O113" s="1042"/>
      <c r="P113" s="1037"/>
      <c r="Q113" s="1037"/>
      <c r="R113" s="1037"/>
      <c r="S113" s="1037"/>
      <c r="T113" s="1037"/>
      <c r="U113" s="1037"/>
      <c r="V113" s="1037"/>
      <c r="W113" s="1037"/>
      <c r="X113" s="1037"/>
      <c r="Y113" s="1041"/>
      <c r="Z113" s="1037"/>
      <c r="AA113" s="1042"/>
      <c r="AB113" s="1037"/>
      <c r="AC113" s="1037"/>
      <c r="AD113" s="1037"/>
      <c r="AE113" s="1037"/>
      <c r="AF113" s="1037"/>
      <c r="AG113" s="1037"/>
      <c r="AH113" s="1037"/>
      <c r="AI113" s="1037"/>
      <c r="AJ113" s="1037"/>
      <c r="AK113" s="1041"/>
      <c r="AL113" s="1037"/>
      <c r="AM113" s="1042"/>
      <c r="AN113" s="1766"/>
      <c r="AO113" s="1037"/>
      <c r="AP113" s="1037"/>
      <c r="AQ113" s="1037"/>
      <c r="AR113" s="1037"/>
      <c r="AS113" s="1037"/>
      <c r="AT113" s="1037"/>
      <c r="AU113" s="1037"/>
      <c r="AV113" s="1037"/>
      <c r="AW113" s="1041"/>
      <c r="AX113" s="1037"/>
      <c r="AY113" s="1042"/>
      <c r="AZ113" s="1766"/>
      <c r="BA113" s="1037"/>
      <c r="BB113" s="1037"/>
      <c r="BC113" s="1037"/>
      <c r="BD113" s="1037"/>
      <c r="BE113" s="1037"/>
      <c r="BF113" s="1037"/>
      <c r="BG113" s="1037"/>
      <c r="BH113" s="1037"/>
      <c r="BI113" s="1037"/>
      <c r="BJ113" s="1037"/>
      <c r="BK113" s="1037"/>
      <c r="BL113" s="1037"/>
      <c r="BM113" s="1037"/>
      <c r="BN113" s="1037"/>
      <c r="BO113" s="1037"/>
      <c r="BP113" s="1037"/>
      <c r="BQ113" s="1037"/>
      <c r="BR113" s="1037"/>
      <c r="BS113" s="1037"/>
      <c r="BT113" s="1037"/>
      <c r="BU113" s="1037"/>
      <c r="BV113" s="1037"/>
      <c r="BW113" s="1037"/>
      <c r="BX113" s="1037"/>
      <c r="BY113" s="1037"/>
      <c r="BZ113" s="1037"/>
    </row>
    <row r="114" spans="1:78">
      <c r="A114" s="1040"/>
      <c r="B114" s="1037"/>
      <c r="C114" s="1037"/>
      <c r="D114" s="1037"/>
      <c r="E114" s="1037"/>
      <c r="F114" s="1037"/>
      <c r="G114" s="1037"/>
      <c r="H114" s="1037"/>
      <c r="I114" s="1037"/>
      <c r="J114" s="1037"/>
      <c r="K114" s="1037"/>
      <c r="L114" s="1037"/>
      <c r="M114" s="1041"/>
      <c r="N114" s="1037"/>
      <c r="O114" s="1042"/>
      <c r="P114" s="1037"/>
      <c r="Q114" s="1037"/>
      <c r="R114" s="1037"/>
      <c r="S114" s="1037"/>
      <c r="T114" s="1037"/>
      <c r="U114" s="1037"/>
      <c r="V114" s="1037"/>
      <c r="W114" s="1037"/>
      <c r="X114" s="1037"/>
      <c r="Y114" s="1041"/>
      <c r="Z114" s="1037"/>
      <c r="AA114" s="1042"/>
      <c r="AB114" s="1037"/>
      <c r="AC114" s="1037"/>
      <c r="AD114" s="1037"/>
      <c r="AE114" s="1037"/>
      <c r="AF114" s="1037"/>
      <c r="AG114" s="1037"/>
      <c r="AH114" s="1037"/>
      <c r="AI114" s="1037"/>
      <c r="AJ114" s="1037"/>
      <c r="AK114" s="1041"/>
      <c r="AL114" s="1037"/>
      <c r="AM114" s="1042"/>
      <c r="AN114" s="1766"/>
      <c r="AO114" s="1037"/>
      <c r="AP114" s="1037"/>
      <c r="AQ114" s="1037"/>
      <c r="AR114" s="1037"/>
      <c r="AS114" s="1037"/>
      <c r="AT114" s="1037"/>
      <c r="AU114" s="1037"/>
      <c r="AV114" s="1037"/>
      <c r="AW114" s="1041"/>
      <c r="AX114" s="1037"/>
      <c r="AY114" s="1042"/>
      <c r="AZ114" s="1766"/>
      <c r="BA114" s="1037"/>
      <c r="BB114" s="1037"/>
      <c r="BC114" s="1037"/>
      <c r="BD114" s="1037"/>
      <c r="BE114" s="1037"/>
      <c r="BF114" s="1037"/>
      <c r="BG114" s="1037"/>
      <c r="BH114" s="1037"/>
      <c r="BI114" s="1037"/>
      <c r="BJ114" s="1037"/>
      <c r="BK114" s="1037"/>
      <c r="BL114" s="1037"/>
      <c r="BM114" s="1037"/>
      <c r="BN114" s="1037"/>
      <c r="BO114" s="1037"/>
      <c r="BP114" s="1037"/>
      <c r="BQ114" s="1037"/>
      <c r="BR114" s="1037"/>
      <c r="BS114" s="1037"/>
      <c r="BT114" s="1037"/>
      <c r="BU114" s="1037"/>
      <c r="BV114" s="1037"/>
      <c r="BW114" s="1037"/>
      <c r="BX114" s="1037"/>
      <c r="BY114" s="1037"/>
      <c r="BZ114" s="1037"/>
    </row>
    <row r="115" spans="1:78">
      <c r="A115" s="1040"/>
      <c r="B115" s="1037"/>
      <c r="C115" s="1037"/>
      <c r="D115" s="1037"/>
      <c r="E115" s="1037"/>
      <c r="F115" s="1037"/>
      <c r="G115" s="1037"/>
      <c r="H115" s="1037"/>
      <c r="I115" s="1037"/>
      <c r="J115" s="1037"/>
      <c r="K115" s="1037"/>
      <c r="L115" s="1037"/>
      <c r="M115" s="1041"/>
      <c r="N115" s="1037"/>
      <c r="O115" s="1042"/>
      <c r="P115" s="1037"/>
      <c r="Q115" s="1037"/>
      <c r="R115" s="1037"/>
      <c r="S115" s="1037"/>
      <c r="T115" s="1037"/>
      <c r="U115" s="1037"/>
      <c r="V115" s="1037"/>
      <c r="W115" s="1037"/>
      <c r="X115" s="1037"/>
      <c r="Y115" s="1041"/>
      <c r="Z115" s="1037"/>
      <c r="AA115" s="1042"/>
      <c r="AB115" s="1037"/>
      <c r="AC115" s="1037"/>
      <c r="AD115" s="1037"/>
      <c r="AE115" s="1037"/>
      <c r="AF115" s="1037"/>
      <c r="AG115" s="1037"/>
      <c r="AH115" s="1037"/>
      <c r="AI115" s="1037"/>
      <c r="AJ115" s="1037"/>
      <c r="AK115" s="1041"/>
      <c r="AL115" s="1037"/>
      <c r="AM115" s="1042"/>
      <c r="AN115" s="1766"/>
      <c r="AO115" s="1037"/>
      <c r="AP115" s="1037"/>
      <c r="AQ115" s="1037"/>
      <c r="AR115" s="1037"/>
      <c r="AS115" s="1037"/>
      <c r="AT115" s="1037"/>
      <c r="AU115" s="1037"/>
      <c r="AV115" s="1037"/>
      <c r="AW115" s="1041"/>
      <c r="AX115" s="1037"/>
      <c r="AY115" s="1042"/>
      <c r="AZ115" s="1766"/>
      <c r="BA115" s="1037"/>
      <c r="BB115" s="1037"/>
      <c r="BC115" s="1037"/>
      <c r="BD115" s="1037"/>
      <c r="BE115" s="1037"/>
      <c r="BF115" s="1037"/>
      <c r="BG115" s="1037"/>
      <c r="BH115" s="1037"/>
      <c r="BI115" s="1037"/>
      <c r="BJ115" s="1037"/>
      <c r="BK115" s="1037"/>
      <c r="BL115" s="1037"/>
      <c r="BM115" s="1037"/>
      <c r="BN115" s="1037"/>
      <c r="BO115" s="1037"/>
      <c r="BP115" s="1037"/>
      <c r="BQ115" s="1037"/>
      <c r="BR115" s="1037"/>
      <c r="BS115" s="1037"/>
      <c r="BT115" s="1037"/>
      <c r="BU115" s="1037"/>
      <c r="BV115" s="1037"/>
      <c r="BW115" s="1037"/>
      <c r="BX115" s="1037"/>
      <c r="BY115" s="1037"/>
      <c r="BZ115" s="1037"/>
    </row>
    <row r="116" spans="1:78">
      <c r="A116" s="1040"/>
      <c r="B116" s="1037"/>
      <c r="C116" s="1037"/>
      <c r="D116" s="1037"/>
      <c r="E116" s="1037"/>
      <c r="F116" s="1037"/>
      <c r="G116" s="1037"/>
      <c r="H116" s="1037"/>
      <c r="I116" s="1037"/>
      <c r="J116" s="1037"/>
      <c r="K116" s="1037"/>
      <c r="L116" s="1037"/>
      <c r="M116" s="1041"/>
      <c r="N116" s="1037"/>
      <c r="O116" s="1042"/>
      <c r="P116" s="1037"/>
      <c r="Q116" s="1037"/>
      <c r="R116" s="1037"/>
      <c r="S116" s="1037"/>
      <c r="T116" s="1037"/>
      <c r="U116" s="1037"/>
      <c r="V116" s="1037"/>
      <c r="W116" s="1037"/>
      <c r="X116" s="1037"/>
      <c r="Y116" s="1041"/>
      <c r="Z116" s="1037"/>
      <c r="AA116" s="1042"/>
      <c r="AB116" s="1037"/>
      <c r="AC116" s="1037"/>
      <c r="AD116" s="1037"/>
      <c r="AE116" s="1037"/>
      <c r="AF116" s="1037"/>
      <c r="AG116" s="1037"/>
      <c r="AH116" s="1037"/>
      <c r="AI116" s="1037"/>
      <c r="AJ116" s="1037"/>
      <c r="AK116" s="1041"/>
      <c r="AL116" s="1037"/>
      <c r="AM116" s="1042"/>
      <c r="AN116" s="1766"/>
      <c r="AO116" s="1037"/>
      <c r="AP116" s="1037"/>
      <c r="AQ116" s="1037"/>
      <c r="AR116" s="1037"/>
      <c r="AS116" s="1037"/>
      <c r="AT116" s="1037"/>
      <c r="AU116" s="1037"/>
      <c r="AV116" s="1037"/>
      <c r="AW116" s="1041"/>
      <c r="AX116" s="1037"/>
      <c r="AY116" s="1042"/>
      <c r="AZ116" s="1766"/>
      <c r="BA116" s="1037"/>
      <c r="BB116" s="1037"/>
      <c r="BC116" s="1037"/>
      <c r="BD116" s="1037"/>
      <c r="BE116" s="1037"/>
      <c r="BF116" s="1037"/>
      <c r="BG116" s="1037"/>
      <c r="BH116" s="1037"/>
      <c r="BI116" s="1037"/>
      <c r="BJ116" s="1037"/>
      <c r="BK116" s="1037"/>
      <c r="BL116" s="1037"/>
      <c r="BM116" s="1037"/>
      <c r="BN116" s="1037"/>
      <c r="BO116" s="1037"/>
      <c r="BP116" s="1037"/>
      <c r="BQ116" s="1037"/>
      <c r="BR116" s="1037"/>
      <c r="BS116" s="1037"/>
      <c r="BT116" s="1037"/>
      <c r="BU116" s="1037"/>
      <c r="BV116" s="1037"/>
      <c r="BW116" s="1037"/>
      <c r="BX116" s="1037"/>
      <c r="BY116" s="1037"/>
      <c r="BZ116" s="1037"/>
    </row>
    <row r="117" spans="1:78">
      <c r="A117" s="1040"/>
      <c r="B117" s="1037"/>
      <c r="C117" s="1037"/>
      <c r="D117" s="1037"/>
      <c r="E117" s="1037"/>
      <c r="F117" s="1037"/>
      <c r="G117" s="1037"/>
      <c r="H117" s="1037"/>
      <c r="I117" s="1037"/>
      <c r="J117" s="1037"/>
      <c r="K117" s="1037"/>
      <c r="L117" s="1037"/>
      <c r="M117" s="1041"/>
      <c r="N117" s="1037"/>
      <c r="O117" s="1042"/>
      <c r="P117" s="1037"/>
      <c r="Q117" s="1037"/>
      <c r="R117" s="1037"/>
      <c r="S117" s="1037"/>
      <c r="T117" s="1037"/>
      <c r="U117" s="1037"/>
      <c r="V117" s="1037"/>
      <c r="W117" s="1037"/>
      <c r="X117" s="1037"/>
      <c r="Y117" s="1041"/>
      <c r="Z117" s="1037"/>
      <c r="AA117" s="1042"/>
      <c r="AB117" s="1037"/>
      <c r="AC117" s="1037"/>
      <c r="AD117" s="1037"/>
      <c r="AE117" s="1037"/>
      <c r="AF117" s="1037"/>
      <c r="AG117" s="1037"/>
      <c r="AH117" s="1037"/>
      <c r="AI117" s="1037"/>
      <c r="AJ117" s="1037"/>
      <c r="AK117" s="1041"/>
      <c r="AL117" s="1037"/>
      <c r="AM117" s="1042"/>
      <c r="AN117" s="1766"/>
      <c r="AO117" s="1037"/>
      <c r="AP117" s="1037"/>
      <c r="AQ117" s="1037"/>
      <c r="AR117" s="1037"/>
      <c r="AS117" s="1037"/>
      <c r="AT117" s="1037"/>
      <c r="AU117" s="1037"/>
      <c r="AV117" s="1037"/>
      <c r="AW117" s="1041"/>
      <c r="AX117" s="1037"/>
      <c r="AY117" s="1042"/>
      <c r="AZ117" s="1766"/>
      <c r="BA117" s="1037"/>
      <c r="BB117" s="1037"/>
      <c r="BC117" s="1037"/>
      <c r="BD117" s="1037"/>
      <c r="BE117" s="1037"/>
      <c r="BF117" s="1037"/>
      <c r="BG117" s="1037"/>
      <c r="BH117" s="1037"/>
      <c r="BI117" s="1037"/>
      <c r="BJ117" s="1037"/>
      <c r="BK117" s="1037"/>
      <c r="BL117" s="1037"/>
      <c r="BM117" s="1037"/>
      <c r="BN117" s="1037"/>
      <c r="BO117" s="1037"/>
      <c r="BP117" s="1037"/>
      <c r="BQ117" s="1037"/>
      <c r="BR117" s="1037"/>
      <c r="BS117" s="1037"/>
      <c r="BT117" s="1037"/>
      <c r="BU117" s="1037"/>
      <c r="BV117" s="1037"/>
      <c r="BW117" s="1037"/>
      <c r="BX117" s="1037"/>
      <c r="BY117" s="1037"/>
      <c r="BZ117" s="1037"/>
    </row>
    <row r="118" spans="1:78">
      <c r="A118" s="1040"/>
      <c r="B118" s="1037"/>
      <c r="C118" s="1037"/>
      <c r="D118" s="1037"/>
      <c r="E118" s="1037"/>
      <c r="F118" s="1037"/>
      <c r="G118" s="1037"/>
      <c r="H118" s="1037"/>
      <c r="I118" s="1037"/>
      <c r="J118" s="1037"/>
      <c r="K118" s="1037"/>
      <c r="L118" s="1037"/>
      <c r="M118" s="1041"/>
      <c r="N118" s="1037"/>
      <c r="O118" s="1042"/>
      <c r="P118" s="1037"/>
      <c r="Q118" s="1037"/>
      <c r="R118" s="1037"/>
      <c r="S118" s="1037"/>
      <c r="T118" s="1037"/>
      <c r="U118" s="1037"/>
      <c r="V118" s="1037"/>
      <c r="W118" s="1037"/>
      <c r="X118" s="1037"/>
      <c r="Y118" s="1041"/>
      <c r="Z118" s="1037"/>
      <c r="AA118" s="1042"/>
      <c r="AB118" s="1037"/>
      <c r="AC118" s="1037"/>
      <c r="AD118" s="1037"/>
      <c r="AE118" s="1037"/>
      <c r="AF118" s="1037"/>
      <c r="AG118" s="1037"/>
      <c r="AH118" s="1037"/>
      <c r="AI118" s="1037"/>
      <c r="AJ118" s="1037"/>
      <c r="AK118" s="1041"/>
      <c r="AL118" s="1037"/>
      <c r="AM118" s="1042"/>
      <c r="AN118" s="1766"/>
      <c r="AO118" s="1037"/>
      <c r="AP118" s="1037"/>
      <c r="AQ118" s="1037"/>
      <c r="AR118" s="1037"/>
      <c r="AS118" s="1037"/>
      <c r="AT118" s="1037"/>
      <c r="AU118" s="1037"/>
      <c r="AV118" s="1037"/>
      <c r="AW118" s="1041"/>
      <c r="AX118" s="1037"/>
      <c r="AY118" s="1042"/>
      <c r="AZ118" s="1766"/>
      <c r="BA118" s="1037"/>
      <c r="BB118" s="1037"/>
      <c r="BC118" s="1037"/>
      <c r="BD118" s="1037"/>
      <c r="BE118" s="1037"/>
      <c r="BF118" s="1037"/>
      <c r="BG118" s="1037"/>
      <c r="BH118" s="1037"/>
      <c r="BI118" s="1037"/>
      <c r="BJ118" s="1037"/>
      <c r="BK118" s="1037"/>
      <c r="BL118" s="1037"/>
      <c r="BM118" s="1037"/>
      <c r="BN118" s="1037"/>
      <c r="BO118" s="1037"/>
      <c r="BP118" s="1037"/>
      <c r="BQ118" s="1037"/>
      <c r="BR118" s="1037"/>
      <c r="BS118" s="1037"/>
      <c r="BT118" s="1037"/>
      <c r="BU118" s="1037"/>
      <c r="BV118" s="1037"/>
      <c r="BW118" s="1037"/>
      <c r="BX118" s="1037"/>
      <c r="BY118" s="1037"/>
      <c r="BZ118" s="1037"/>
    </row>
    <row r="119" spans="1:78">
      <c r="A119" s="1040"/>
      <c r="B119" s="1037"/>
      <c r="C119" s="1037"/>
      <c r="D119" s="1037"/>
      <c r="E119" s="1037"/>
      <c r="F119" s="1037"/>
      <c r="G119" s="1037"/>
      <c r="H119" s="1037"/>
      <c r="I119" s="1037"/>
      <c r="J119" s="1037"/>
      <c r="K119" s="1037"/>
      <c r="L119" s="1037"/>
      <c r="M119" s="1041"/>
      <c r="N119" s="1037"/>
      <c r="O119" s="1042"/>
      <c r="P119" s="1037"/>
      <c r="Q119" s="1037"/>
      <c r="R119" s="1037"/>
      <c r="S119" s="1037"/>
      <c r="T119" s="1037"/>
      <c r="U119" s="1037"/>
      <c r="V119" s="1037"/>
      <c r="W119" s="1037"/>
      <c r="X119" s="1037"/>
      <c r="Y119" s="1041"/>
      <c r="Z119" s="1037"/>
      <c r="AA119" s="1042"/>
      <c r="AB119" s="1037"/>
      <c r="AC119" s="1037"/>
      <c r="AD119" s="1037"/>
      <c r="AE119" s="1037"/>
      <c r="AF119" s="1037"/>
      <c r="AG119" s="1037"/>
      <c r="AH119" s="1037"/>
      <c r="AI119" s="1037"/>
      <c r="AJ119" s="1037"/>
      <c r="AK119" s="1041"/>
      <c r="AL119" s="1037"/>
      <c r="AM119" s="1042"/>
      <c r="AN119" s="1766"/>
      <c r="AO119" s="1037"/>
      <c r="AP119" s="1037"/>
      <c r="AQ119" s="1037"/>
      <c r="AR119" s="1037"/>
      <c r="AS119" s="1037"/>
      <c r="AT119" s="1037"/>
      <c r="AU119" s="1037"/>
      <c r="AV119" s="1037"/>
      <c r="AW119" s="1041"/>
      <c r="AX119" s="1037"/>
      <c r="AY119" s="1042"/>
      <c r="AZ119" s="1766"/>
      <c r="BA119" s="1037"/>
      <c r="BB119" s="1037"/>
      <c r="BC119" s="1037"/>
      <c r="BD119" s="1037"/>
      <c r="BE119" s="1037"/>
      <c r="BF119" s="1037"/>
      <c r="BG119" s="1037"/>
      <c r="BH119" s="1037"/>
      <c r="BI119" s="1037"/>
      <c r="BJ119" s="1037"/>
      <c r="BK119" s="1037"/>
      <c r="BL119" s="1037"/>
      <c r="BM119" s="1037"/>
      <c r="BN119" s="1037"/>
      <c r="BO119" s="1037"/>
      <c r="BP119" s="1037"/>
      <c r="BQ119" s="1037"/>
      <c r="BR119" s="1037"/>
      <c r="BS119" s="1037"/>
      <c r="BT119" s="1037"/>
      <c r="BU119" s="1037"/>
      <c r="BV119" s="1037"/>
      <c r="BW119" s="1037"/>
      <c r="BX119" s="1037"/>
      <c r="BY119" s="1037"/>
      <c r="BZ119" s="1037"/>
    </row>
    <row r="120" spans="1:78">
      <c r="A120" s="1040"/>
      <c r="B120" s="1037"/>
      <c r="C120" s="1037"/>
      <c r="D120" s="1037"/>
      <c r="E120" s="1037"/>
      <c r="F120" s="1037"/>
      <c r="G120" s="1037"/>
      <c r="H120" s="1037"/>
      <c r="I120" s="1037"/>
      <c r="J120" s="1037"/>
      <c r="K120" s="1037"/>
      <c r="L120" s="1037"/>
      <c r="M120" s="1041"/>
      <c r="N120" s="1037"/>
      <c r="O120" s="1042"/>
      <c r="P120" s="1037"/>
      <c r="Q120" s="1037"/>
      <c r="R120" s="1037"/>
      <c r="S120" s="1037"/>
      <c r="T120" s="1037"/>
      <c r="U120" s="1037"/>
      <c r="V120" s="1037"/>
      <c r="W120" s="1037"/>
      <c r="X120" s="1037"/>
      <c r="Y120" s="1041"/>
      <c r="Z120" s="1037"/>
      <c r="AA120" s="1042"/>
      <c r="AB120" s="1037"/>
      <c r="AC120" s="1037"/>
      <c r="AD120" s="1037"/>
      <c r="AE120" s="1037"/>
      <c r="AF120" s="1037"/>
      <c r="AG120" s="1037"/>
      <c r="AH120" s="1037"/>
      <c r="AI120" s="1037"/>
      <c r="AJ120" s="1037"/>
      <c r="AK120" s="1041"/>
      <c r="AL120" s="1037"/>
      <c r="AM120" s="1042"/>
      <c r="AN120" s="1766"/>
      <c r="AO120" s="1037"/>
      <c r="AP120" s="1037"/>
      <c r="AQ120" s="1037"/>
      <c r="AR120" s="1037"/>
      <c r="AS120" s="1037"/>
      <c r="AT120" s="1037"/>
      <c r="AU120" s="1037"/>
      <c r="AV120" s="1037"/>
      <c r="AW120" s="1041"/>
      <c r="AX120" s="1037"/>
      <c r="AY120" s="1042"/>
      <c r="AZ120" s="1766"/>
      <c r="BA120" s="1037"/>
      <c r="BB120" s="1037"/>
      <c r="BC120" s="1037"/>
      <c r="BD120" s="1037"/>
      <c r="BE120" s="1037"/>
      <c r="BF120" s="1037"/>
      <c r="BG120" s="1037"/>
      <c r="BH120" s="1037"/>
      <c r="BI120" s="1037"/>
      <c r="BJ120" s="1037"/>
      <c r="BK120" s="1037"/>
      <c r="BL120" s="1037"/>
      <c r="BM120" s="1037"/>
      <c r="BN120" s="1037"/>
      <c r="BO120" s="1037"/>
      <c r="BP120" s="1037"/>
      <c r="BQ120" s="1037"/>
      <c r="BR120" s="1037"/>
      <c r="BS120" s="1037"/>
      <c r="BT120" s="1037"/>
      <c r="BU120" s="1037"/>
      <c r="BV120" s="1037"/>
      <c r="BW120" s="1037"/>
      <c r="BX120" s="1037"/>
      <c r="BY120" s="1037"/>
      <c r="BZ120" s="1037"/>
    </row>
    <row r="121" spans="1:78">
      <c r="A121" s="1040"/>
      <c r="B121" s="1037"/>
      <c r="C121" s="1037"/>
      <c r="D121" s="1037"/>
      <c r="E121" s="1037"/>
      <c r="F121" s="1037"/>
      <c r="G121" s="1037"/>
      <c r="H121" s="1037"/>
      <c r="I121" s="1037"/>
      <c r="J121" s="1037"/>
      <c r="K121" s="1037"/>
      <c r="L121" s="1037"/>
      <c r="M121" s="1041"/>
      <c r="N121" s="1037"/>
      <c r="O121" s="1042"/>
      <c r="P121" s="1037"/>
      <c r="Q121" s="1037"/>
      <c r="R121" s="1037"/>
      <c r="S121" s="1037"/>
      <c r="T121" s="1037"/>
      <c r="U121" s="1037"/>
      <c r="V121" s="1037"/>
      <c r="W121" s="1037"/>
      <c r="X121" s="1037"/>
      <c r="Y121" s="1041"/>
      <c r="Z121" s="1037"/>
      <c r="AA121" s="1042"/>
      <c r="AB121" s="1037"/>
      <c r="AC121" s="1037"/>
      <c r="AD121" s="1037"/>
      <c r="AE121" s="1037"/>
      <c r="AF121" s="1037"/>
      <c r="AG121" s="1037"/>
      <c r="AH121" s="1037"/>
      <c r="AI121" s="1037"/>
      <c r="AJ121" s="1037"/>
      <c r="AK121" s="1041"/>
      <c r="AL121" s="1037"/>
      <c r="AM121" s="1042"/>
      <c r="AN121" s="1766"/>
      <c r="AO121" s="1037"/>
      <c r="AP121" s="1037"/>
      <c r="AQ121" s="1037"/>
      <c r="AR121" s="1037"/>
      <c r="AS121" s="1037"/>
      <c r="AT121" s="1037"/>
      <c r="AU121" s="1037"/>
      <c r="AV121" s="1037"/>
      <c r="AW121" s="1041"/>
      <c r="AX121" s="1037"/>
      <c r="AY121" s="1042"/>
      <c r="AZ121" s="1766"/>
      <c r="BA121" s="1037"/>
      <c r="BB121" s="1037"/>
      <c r="BC121" s="1037"/>
      <c r="BD121" s="1037"/>
      <c r="BE121" s="1037"/>
      <c r="BF121" s="1037"/>
      <c r="BG121" s="1037"/>
      <c r="BH121" s="1037"/>
      <c r="BI121" s="1037"/>
      <c r="BJ121" s="1037"/>
      <c r="BK121" s="1037"/>
      <c r="BL121" s="1037"/>
      <c r="BM121" s="1037"/>
      <c r="BN121" s="1037"/>
      <c r="BO121" s="1037"/>
      <c r="BP121" s="1037"/>
      <c r="BQ121" s="1037"/>
      <c r="BR121" s="1037"/>
      <c r="BS121" s="1037"/>
      <c r="BT121" s="1037"/>
      <c r="BU121" s="1037"/>
      <c r="BV121" s="1037"/>
      <c r="BW121" s="1037"/>
      <c r="BX121" s="1037"/>
      <c r="BY121" s="1037"/>
      <c r="BZ121" s="1037"/>
    </row>
    <row r="122" spans="1:78">
      <c r="A122" s="1040"/>
      <c r="B122" s="1037"/>
      <c r="C122" s="1037"/>
      <c r="D122" s="1037"/>
      <c r="E122" s="1037"/>
      <c r="F122" s="1037"/>
      <c r="G122" s="1037"/>
      <c r="H122" s="1037"/>
      <c r="I122" s="1037"/>
      <c r="J122" s="1037"/>
      <c r="K122" s="1037"/>
      <c r="L122" s="1037"/>
      <c r="M122" s="1041"/>
      <c r="N122" s="1037"/>
      <c r="O122" s="1042"/>
      <c r="P122" s="1037"/>
      <c r="Q122" s="1037"/>
      <c r="R122" s="1037"/>
      <c r="S122" s="1037"/>
      <c r="T122" s="1037"/>
      <c r="U122" s="1037"/>
      <c r="V122" s="1037"/>
      <c r="W122" s="1037"/>
      <c r="X122" s="1037"/>
      <c r="Y122" s="1041"/>
      <c r="Z122" s="1037"/>
      <c r="AA122" s="1042"/>
      <c r="AB122" s="1037"/>
      <c r="AC122" s="1037"/>
      <c r="AD122" s="1037"/>
      <c r="AE122" s="1037"/>
      <c r="AF122" s="1037"/>
      <c r="AG122" s="1037"/>
      <c r="AH122" s="1037"/>
      <c r="AI122" s="1037"/>
      <c r="AJ122" s="1037"/>
      <c r="AK122" s="1041"/>
      <c r="AL122" s="1037"/>
      <c r="AM122" s="1042"/>
      <c r="AN122" s="1766"/>
      <c r="AO122" s="1037"/>
      <c r="AP122" s="1037"/>
      <c r="AQ122" s="1037"/>
      <c r="AR122" s="1037"/>
      <c r="AS122" s="1037"/>
      <c r="AT122" s="1037"/>
      <c r="AU122" s="1037"/>
      <c r="AV122" s="1037"/>
      <c r="AW122" s="1041"/>
      <c r="AX122" s="1037"/>
      <c r="AY122" s="1042"/>
      <c r="AZ122" s="1766"/>
      <c r="BA122" s="1037"/>
      <c r="BB122" s="1037"/>
      <c r="BC122" s="1037"/>
      <c r="BD122" s="1037"/>
      <c r="BE122" s="1037"/>
      <c r="BF122" s="1037"/>
      <c r="BG122" s="1037"/>
      <c r="BH122" s="1037"/>
      <c r="BI122" s="1037"/>
      <c r="BJ122" s="1037"/>
      <c r="BK122" s="1037"/>
      <c r="BL122" s="1037"/>
      <c r="BM122" s="1037"/>
      <c r="BN122" s="1037"/>
      <c r="BO122" s="1037"/>
      <c r="BP122" s="1037"/>
      <c r="BQ122" s="1037"/>
      <c r="BR122" s="1037"/>
      <c r="BS122" s="1037"/>
      <c r="BT122" s="1037"/>
      <c r="BU122" s="1037"/>
      <c r="BV122" s="1037"/>
      <c r="BW122" s="1037"/>
      <c r="BX122" s="1037"/>
      <c r="BY122" s="1037"/>
      <c r="BZ122" s="1037"/>
    </row>
    <row r="123" spans="1:78">
      <c r="A123" s="1040"/>
      <c r="B123" s="1037"/>
      <c r="C123" s="1037"/>
      <c r="D123" s="1037"/>
      <c r="E123" s="1037"/>
      <c r="F123" s="1037"/>
      <c r="G123" s="1037"/>
      <c r="H123" s="1037"/>
      <c r="I123" s="1037"/>
      <c r="J123" s="1037"/>
      <c r="K123" s="1037"/>
      <c r="L123" s="1037"/>
      <c r="M123" s="1041"/>
      <c r="N123" s="1037"/>
      <c r="O123" s="1042"/>
      <c r="P123" s="1037"/>
      <c r="Q123" s="1037"/>
      <c r="R123" s="1037"/>
      <c r="S123" s="1037"/>
      <c r="T123" s="1037"/>
      <c r="U123" s="1037"/>
      <c r="V123" s="1037"/>
      <c r="W123" s="1037"/>
      <c r="X123" s="1037"/>
      <c r="Y123" s="1041"/>
      <c r="Z123" s="1037"/>
      <c r="AA123" s="1042"/>
      <c r="AB123" s="1037"/>
      <c r="AC123" s="1037"/>
      <c r="AD123" s="1037"/>
      <c r="AE123" s="1037"/>
      <c r="AF123" s="1037"/>
      <c r="AG123" s="1037"/>
      <c r="AH123" s="1037"/>
      <c r="AI123" s="1037"/>
      <c r="AJ123" s="1037"/>
      <c r="AK123" s="1041"/>
      <c r="AL123" s="1037"/>
      <c r="AM123" s="1042"/>
      <c r="AN123" s="1766"/>
      <c r="AO123" s="1037"/>
      <c r="AP123" s="1037"/>
      <c r="AQ123" s="1037"/>
      <c r="AR123" s="1037"/>
      <c r="AS123" s="1037"/>
      <c r="AT123" s="1037"/>
      <c r="AU123" s="1037"/>
      <c r="AV123" s="1037"/>
      <c r="AW123" s="1041"/>
      <c r="AX123" s="1037"/>
      <c r="AY123" s="1042"/>
      <c r="AZ123" s="1766"/>
      <c r="BA123" s="1037"/>
      <c r="BB123" s="1037"/>
      <c r="BC123" s="1037"/>
      <c r="BD123" s="1037"/>
      <c r="BE123" s="1037"/>
      <c r="BF123" s="1037"/>
      <c r="BG123" s="1037"/>
      <c r="BH123" s="1037"/>
      <c r="BI123" s="1037"/>
      <c r="BJ123" s="1037"/>
      <c r="BK123" s="1037"/>
      <c r="BL123" s="1037"/>
      <c r="BM123" s="1037"/>
      <c r="BN123" s="1037"/>
      <c r="BO123" s="1037"/>
      <c r="BP123" s="1037"/>
      <c r="BQ123" s="1037"/>
      <c r="BR123" s="1037"/>
      <c r="BS123" s="1037"/>
      <c r="BT123" s="1037"/>
      <c r="BU123" s="1037"/>
      <c r="BV123" s="1037"/>
      <c r="BW123" s="1037"/>
      <c r="BX123" s="1037"/>
      <c r="BY123" s="1037"/>
      <c r="BZ123" s="1037"/>
    </row>
    <row r="124" spans="1:78">
      <c r="A124" s="1040"/>
      <c r="B124" s="1037"/>
      <c r="C124" s="1037"/>
      <c r="D124" s="1037"/>
      <c r="E124" s="1037"/>
      <c r="F124" s="1037"/>
      <c r="G124" s="1037"/>
      <c r="H124" s="1037"/>
      <c r="I124" s="1037"/>
      <c r="J124" s="1037"/>
      <c r="K124" s="1037"/>
      <c r="L124" s="1037"/>
      <c r="M124" s="1041"/>
      <c r="N124" s="1037"/>
      <c r="O124" s="1042"/>
      <c r="P124" s="1037"/>
      <c r="Q124" s="1037"/>
      <c r="R124" s="1037"/>
      <c r="S124" s="1037"/>
      <c r="T124" s="1037"/>
      <c r="U124" s="1037"/>
      <c r="V124" s="1037"/>
      <c r="W124" s="1037"/>
      <c r="X124" s="1037"/>
      <c r="Y124" s="1041"/>
      <c r="Z124" s="1037"/>
      <c r="AA124" s="1042"/>
      <c r="AB124" s="1037"/>
      <c r="AC124" s="1037"/>
      <c r="AD124" s="1037"/>
      <c r="AE124" s="1037"/>
      <c r="AF124" s="1037"/>
      <c r="AG124" s="1037"/>
      <c r="AH124" s="1037"/>
      <c r="AI124" s="1037"/>
      <c r="AJ124" s="1037"/>
      <c r="AK124" s="1041"/>
      <c r="AL124" s="1037"/>
      <c r="AM124" s="1042"/>
      <c r="AN124" s="1766"/>
      <c r="AO124" s="1037"/>
      <c r="AP124" s="1037"/>
      <c r="AQ124" s="1037"/>
      <c r="AR124" s="1037"/>
      <c r="AS124" s="1037"/>
      <c r="AT124" s="1037"/>
      <c r="AU124" s="1037"/>
      <c r="AV124" s="1037"/>
      <c r="AW124" s="1041"/>
      <c r="AX124" s="1037"/>
      <c r="AY124" s="1042"/>
      <c r="AZ124" s="1766"/>
      <c r="BA124" s="1037"/>
      <c r="BB124" s="1037"/>
      <c r="BC124" s="1037"/>
      <c r="BD124" s="1037"/>
      <c r="BE124" s="1037"/>
      <c r="BF124" s="1037"/>
      <c r="BG124" s="1037"/>
      <c r="BH124" s="1037"/>
      <c r="BI124" s="1037"/>
      <c r="BJ124" s="1037"/>
      <c r="BK124" s="1037"/>
      <c r="BL124" s="1037"/>
      <c r="BM124" s="1037"/>
      <c r="BN124" s="1037"/>
      <c r="BO124" s="1037"/>
      <c r="BP124" s="1037"/>
      <c r="BQ124" s="1037"/>
      <c r="BR124" s="1037"/>
      <c r="BS124" s="1037"/>
      <c r="BT124" s="1037"/>
      <c r="BU124" s="1037"/>
      <c r="BV124" s="1037"/>
      <c r="BW124" s="1037"/>
      <c r="BX124" s="1037"/>
      <c r="BY124" s="1037"/>
      <c r="BZ124" s="1037"/>
    </row>
    <row r="125" spans="1:78">
      <c r="A125" s="1040"/>
      <c r="B125" s="1037"/>
      <c r="C125" s="1037"/>
      <c r="D125" s="1037"/>
      <c r="E125" s="1037"/>
      <c r="F125" s="1037"/>
      <c r="G125" s="1037"/>
      <c r="H125" s="1037"/>
      <c r="I125" s="1037"/>
      <c r="J125" s="1037"/>
      <c r="K125" s="1037"/>
      <c r="L125" s="1037"/>
      <c r="M125" s="1041"/>
      <c r="N125" s="1037"/>
      <c r="O125" s="1042"/>
      <c r="P125" s="1037"/>
      <c r="Q125" s="1037"/>
      <c r="R125" s="1037"/>
      <c r="S125" s="1037"/>
      <c r="T125" s="1037"/>
      <c r="U125" s="1037"/>
      <c r="V125" s="1037"/>
      <c r="W125" s="1037"/>
      <c r="X125" s="1037"/>
      <c r="Y125" s="1041"/>
      <c r="Z125" s="1037"/>
      <c r="AA125" s="1042"/>
      <c r="AB125" s="1037"/>
      <c r="AC125" s="1037"/>
      <c r="AD125" s="1037"/>
      <c r="AE125" s="1037"/>
      <c r="AF125" s="1037"/>
      <c r="AG125" s="1037"/>
      <c r="AH125" s="1037"/>
      <c r="AI125" s="1037"/>
      <c r="AJ125" s="1037"/>
      <c r="AK125" s="1041"/>
      <c r="AL125" s="1037"/>
      <c r="AM125" s="1042"/>
      <c r="AN125" s="1766"/>
      <c r="AO125" s="1037"/>
      <c r="AP125" s="1037"/>
      <c r="AQ125" s="1037"/>
      <c r="AR125" s="1037"/>
      <c r="AS125" s="1037"/>
      <c r="AT125" s="1037"/>
      <c r="AU125" s="1037"/>
      <c r="AV125" s="1037"/>
      <c r="AW125" s="1041"/>
      <c r="AX125" s="1037"/>
      <c r="AY125" s="1042"/>
      <c r="AZ125" s="1766"/>
      <c r="BA125" s="1037"/>
      <c r="BB125" s="1037"/>
      <c r="BC125" s="1037"/>
      <c r="BD125" s="1037"/>
      <c r="BE125" s="1037"/>
      <c r="BF125" s="1037"/>
      <c r="BG125" s="1037"/>
      <c r="BH125" s="1037"/>
      <c r="BI125" s="1037"/>
      <c r="BJ125" s="1037"/>
      <c r="BK125" s="1037"/>
      <c r="BL125" s="1037"/>
      <c r="BM125" s="1037"/>
      <c r="BN125" s="1037"/>
      <c r="BO125" s="1037"/>
      <c r="BP125" s="1037"/>
      <c r="BQ125" s="1037"/>
      <c r="BR125" s="1037"/>
      <c r="BS125" s="1037"/>
      <c r="BT125" s="1037"/>
      <c r="BU125" s="1037"/>
      <c r="BV125" s="1037"/>
      <c r="BW125" s="1037"/>
      <c r="BX125" s="1037"/>
      <c r="BY125" s="1037"/>
      <c r="BZ125" s="1037"/>
    </row>
    <row r="126" spans="1:78">
      <c r="A126" s="1040"/>
      <c r="B126" s="1037"/>
      <c r="C126" s="1037"/>
      <c r="D126" s="1037"/>
      <c r="E126" s="1037"/>
      <c r="F126" s="1037"/>
      <c r="G126" s="1037"/>
      <c r="H126" s="1037"/>
      <c r="I126" s="1037"/>
      <c r="J126" s="1037"/>
      <c r="K126" s="1037"/>
      <c r="L126" s="1037"/>
      <c r="M126" s="1041"/>
      <c r="N126" s="1037"/>
      <c r="O126" s="1042"/>
      <c r="P126" s="1037"/>
      <c r="Q126" s="1037"/>
      <c r="R126" s="1037"/>
      <c r="S126" s="1037"/>
      <c r="T126" s="1037"/>
      <c r="U126" s="1037"/>
      <c r="V126" s="1037"/>
      <c r="W126" s="1037"/>
      <c r="X126" s="1037"/>
      <c r="Y126" s="1041"/>
      <c r="Z126" s="1037"/>
      <c r="AA126" s="1042"/>
      <c r="AB126" s="1037"/>
      <c r="AC126" s="1037"/>
      <c r="AD126" s="1037"/>
      <c r="AE126" s="1037"/>
      <c r="AF126" s="1037"/>
      <c r="AG126" s="1037"/>
      <c r="AH126" s="1037"/>
      <c r="AI126" s="1037"/>
      <c r="AJ126" s="1037"/>
      <c r="AK126" s="1041"/>
      <c r="AL126" s="1037"/>
      <c r="AM126" s="1042"/>
      <c r="AN126" s="1766"/>
      <c r="AO126" s="1037"/>
      <c r="AP126" s="1037"/>
      <c r="AQ126" s="1037"/>
      <c r="AR126" s="1037"/>
      <c r="AS126" s="1037"/>
      <c r="AT126" s="1037"/>
      <c r="AU126" s="1037"/>
      <c r="AV126" s="1037"/>
      <c r="AW126" s="1041"/>
      <c r="AX126" s="1037"/>
      <c r="AY126" s="1042"/>
      <c r="AZ126" s="1766"/>
      <c r="BA126" s="1037"/>
      <c r="BB126" s="1037"/>
      <c r="BC126" s="1037"/>
      <c r="BD126" s="1037"/>
      <c r="BE126" s="1037"/>
      <c r="BF126" s="1037"/>
      <c r="BG126" s="1037"/>
      <c r="BH126" s="1037"/>
      <c r="BI126" s="1037"/>
      <c r="BJ126" s="1037"/>
      <c r="BK126" s="1037"/>
      <c r="BL126" s="1037"/>
      <c r="BM126" s="1037"/>
      <c r="BN126" s="1037"/>
      <c r="BO126" s="1037"/>
      <c r="BP126" s="1037"/>
      <c r="BQ126" s="1037"/>
      <c r="BR126" s="1037"/>
      <c r="BS126" s="1037"/>
      <c r="BT126" s="1037"/>
      <c r="BU126" s="1037"/>
      <c r="BV126" s="1037"/>
      <c r="BW126" s="1037"/>
      <c r="BX126" s="1037"/>
      <c r="BY126" s="1037"/>
      <c r="BZ126" s="1037"/>
    </row>
    <row r="127" spans="1:78">
      <c r="A127" s="1040"/>
      <c r="B127" s="1037"/>
      <c r="C127" s="1037"/>
      <c r="D127" s="1037"/>
      <c r="E127" s="1037"/>
      <c r="F127" s="1037"/>
      <c r="G127" s="1037"/>
      <c r="H127" s="1037"/>
      <c r="I127" s="1037"/>
      <c r="J127" s="1037"/>
      <c r="K127" s="1037"/>
      <c r="L127" s="1037"/>
      <c r="M127" s="1041"/>
      <c r="N127" s="1037"/>
      <c r="O127" s="1042"/>
      <c r="P127" s="1037"/>
      <c r="Q127" s="1037"/>
      <c r="R127" s="1037"/>
      <c r="S127" s="1037"/>
      <c r="T127" s="1037"/>
      <c r="U127" s="1037"/>
      <c r="V127" s="1037"/>
      <c r="W127" s="1037"/>
      <c r="X127" s="1037"/>
      <c r="Y127" s="1041"/>
      <c r="Z127" s="1037"/>
      <c r="AA127" s="1042"/>
      <c r="AB127" s="1037"/>
      <c r="AC127" s="1037"/>
      <c r="AD127" s="1037"/>
      <c r="AE127" s="1037"/>
      <c r="AF127" s="1037"/>
      <c r="AG127" s="1037"/>
      <c r="AH127" s="1037"/>
      <c r="AI127" s="1037"/>
      <c r="AJ127" s="1037"/>
      <c r="AK127" s="1041"/>
      <c r="AL127" s="1037"/>
      <c r="AM127" s="1042"/>
      <c r="AN127" s="1766"/>
      <c r="AO127" s="1037"/>
      <c r="AP127" s="1037"/>
      <c r="AQ127" s="1037"/>
      <c r="AR127" s="1037"/>
      <c r="AS127" s="1037"/>
      <c r="AT127" s="1037"/>
      <c r="AU127" s="1037"/>
      <c r="AV127" s="1037"/>
      <c r="AW127" s="1041"/>
      <c r="AX127" s="1037"/>
      <c r="AY127" s="1042"/>
      <c r="AZ127" s="1766"/>
      <c r="BA127" s="1037"/>
      <c r="BB127" s="1037"/>
      <c r="BC127" s="1037"/>
      <c r="BD127" s="1037"/>
      <c r="BE127" s="1037"/>
      <c r="BF127" s="1037"/>
      <c r="BG127" s="1037"/>
      <c r="BH127" s="1037"/>
      <c r="BI127" s="1037"/>
      <c r="BJ127" s="1037"/>
      <c r="BK127" s="1037"/>
      <c r="BL127" s="1037"/>
      <c r="BM127" s="1037"/>
      <c r="BN127" s="1037"/>
      <c r="BO127" s="1037"/>
      <c r="BP127" s="1037"/>
      <c r="BQ127" s="1037"/>
      <c r="BR127" s="1037"/>
      <c r="BS127" s="1037"/>
      <c r="BT127" s="1037"/>
      <c r="BU127" s="1037"/>
      <c r="BV127" s="1037"/>
      <c r="BW127" s="1037"/>
      <c r="BX127" s="1037"/>
      <c r="BY127" s="1037"/>
      <c r="BZ127" s="1037"/>
    </row>
    <row r="128" spans="1:78">
      <c r="A128" s="1040"/>
      <c r="B128" s="1037"/>
      <c r="C128" s="1037"/>
      <c r="D128" s="1037"/>
      <c r="E128" s="1037"/>
      <c r="F128" s="1037"/>
      <c r="G128" s="1037"/>
      <c r="H128" s="1037"/>
      <c r="I128" s="1037"/>
      <c r="J128" s="1037"/>
      <c r="K128" s="1037"/>
      <c r="L128" s="1037"/>
      <c r="M128" s="1041"/>
      <c r="N128" s="1037"/>
      <c r="O128" s="1042"/>
      <c r="P128" s="1037"/>
      <c r="Q128" s="1037"/>
      <c r="R128" s="1037"/>
      <c r="S128" s="1037"/>
      <c r="T128" s="1037"/>
      <c r="U128" s="1037"/>
      <c r="V128" s="1037"/>
      <c r="W128" s="1037"/>
      <c r="X128" s="1037"/>
      <c r="Y128" s="1041"/>
      <c r="Z128" s="1037"/>
      <c r="AA128" s="1042"/>
      <c r="AB128" s="1037"/>
      <c r="AC128" s="1037"/>
      <c r="AD128" s="1037"/>
      <c r="AE128" s="1037"/>
      <c r="AF128" s="1037"/>
      <c r="AG128" s="1037"/>
      <c r="AH128" s="1037"/>
      <c r="AI128" s="1037"/>
      <c r="AJ128" s="1037"/>
      <c r="AK128" s="1041"/>
      <c r="AL128" s="1037"/>
      <c r="AM128" s="1042"/>
      <c r="AN128" s="1766"/>
      <c r="AO128" s="1037"/>
      <c r="AP128" s="1037"/>
      <c r="AQ128" s="1037"/>
      <c r="AR128" s="1037"/>
      <c r="AS128" s="1037"/>
      <c r="AT128" s="1037"/>
      <c r="AU128" s="1037"/>
      <c r="AV128" s="1037"/>
      <c r="AW128" s="1041"/>
      <c r="AX128" s="1037"/>
      <c r="AY128" s="1042"/>
      <c r="AZ128" s="1766"/>
      <c r="BA128" s="1037"/>
      <c r="BB128" s="1037"/>
      <c r="BC128" s="1037"/>
      <c r="BD128" s="1037"/>
      <c r="BE128" s="1037"/>
      <c r="BF128" s="1037"/>
      <c r="BG128" s="1037"/>
      <c r="BH128" s="1037"/>
      <c r="BI128" s="1037"/>
      <c r="BJ128" s="1037"/>
      <c r="BK128" s="1037"/>
      <c r="BL128" s="1037"/>
      <c r="BM128" s="1037"/>
      <c r="BN128" s="1037"/>
      <c r="BO128" s="1037"/>
      <c r="BP128" s="1037"/>
      <c r="BQ128" s="1037"/>
      <c r="BR128" s="1037"/>
      <c r="BS128" s="1037"/>
      <c r="BT128" s="1037"/>
      <c r="BU128" s="1037"/>
      <c r="BV128" s="1037"/>
      <c r="BW128" s="1037"/>
      <c r="BX128" s="1037"/>
      <c r="BY128" s="1037"/>
      <c r="BZ128" s="1037"/>
    </row>
    <row r="129" spans="1:78">
      <c r="A129" s="1040"/>
      <c r="B129" s="1037"/>
      <c r="C129" s="1037"/>
      <c r="D129" s="1037"/>
      <c r="E129" s="1037"/>
      <c r="F129" s="1037"/>
      <c r="G129" s="1037"/>
      <c r="H129" s="1037"/>
      <c r="I129" s="1037"/>
      <c r="J129" s="1037"/>
      <c r="K129" s="1037"/>
      <c r="L129" s="1037"/>
      <c r="M129" s="1041"/>
      <c r="N129" s="1037"/>
      <c r="O129" s="1042"/>
      <c r="P129" s="1037"/>
      <c r="Q129" s="1037"/>
      <c r="R129" s="1037"/>
      <c r="S129" s="1037"/>
      <c r="T129" s="1037"/>
      <c r="U129" s="1037"/>
      <c r="V129" s="1037"/>
      <c r="W129" s="1037"/>
      <c r="X129" s="1037"/>
      <c r="Y129" s="1041"/>
      <c r="Z129" s="1037"/>
      <c r="AA129" s="1042"/>
      <c r="AB129" s="1037"/>
      <c r="AC129" s="1037"/>
      <c r="AD129" s="1037"/>
      <c r="AE129" s="1037"/>
      <c r="AF129" s="1037"/>
      <c r="AG129" s="1037"/>
      <c r="AH129" s="1037"/>
      <c r="AI129" s="1037"/>
      <c r="AJ129" s="1037"/>
      <c r="AK129" s="1041"/>
      <c r="AL129" s="1037"/>
      <c r="AM129" s="1042"/>
      <c r="AN129" s="1766"/>
      <c r="AO129" s="1037"/>
      <c r="AP129" s="1037"/>
      <c r="AQ129" s="1037"/>
      <c r="AR129" s="1037"/>
      <c r="AS129" s="1037"/>
      <c r="AT129" s="1037"/>
      <c r="AU129" s="1037"/>
      <c r="AV129" s="1037"/>
      <c r="AW129" s="1041"/>
      <c r="AX129" s="1037"/>
      <c r="AY129" s="1042"/>
      <c r="AZ129" s="1766"/>
      <c r="BA129" s="1037"/>
      <c r="BB129" s="1037"/>
      <c r="BC129" s="1037"/>
      <c r="BD129" s="1037"/>
      <c r="BE129" s="1037"/>
      <c r="BF129" s="1037"/>
      <c r="BG129" s="1037"/>
      <c r="BH129" s="1037"/>
      <c r="BI129" s="1037"/>
      <c r="BJ129" s="1037"/>
      <c r="BK129" s="1037"/>
      <c r="BL129" s="1037"/>
      <c r="BM129" s="1037"/>
      <c r="BN129" s="1037"/>
      <c r="BO129" s="1037"/>
      <c r="BP129" s="1037"/>
      <c r="BQ129" s="1037"/>
      <c r="BR129" s="1037"/>
      <c r="BS129" s="1037"/>
      <c r="BT129" s="1037"/>
      <c r="BU129" s="1037"/>
      <c r="BV129" s="1037"/>
      <c r="BW129" s="1037"/>
      <c r="BX129" s="1037"/>
      <c r="BY129" s="1037"/>
      <c r="BZ129" s="1037"/>
    </row>
    <row r="130" spans="1:78">
      <c r="A130" s="1040"/>
      <c r="B130" s="1037"/>
      <c r="C130" s="1037"/>
      <c r="D130" s="1037"/>
      <c r="E130" s="1037"/>
      <c r="F130" s="1037"/>
      <c r="G130" s="1037"/>
      <c r="H130" s="1037"/>
      <c r="I130" s="1037"/>
      <c r="J130" s="1037"/>
      <c r="K130" s="1037"/>
      <c r="L130" s="1037"/>
      <c r="M130" s="1041"/>
      <c r="N130" s="1037"/>
      <c r="O130" s="1042"/>
      <c r="P130" s="1037"/>
      <c r="Q130" s="1037"/>
      <c r="R130" s="1037"/>
      <c r="S130" s="1037"/>
      <c r="T130" s="1037"/>
      <c r="U130" s="1037"/>
      <c r="V130" s="1037"/>
      <c r="W130" s="1037"/>
      <c r="X130" s="1037"/>
      <c r="Y130" s="1041"/>
      <c r="Z130" s="1037"/>
      <c r="AA130" s="1042"/>
      <c r="AB130" s="1037"/>
      <c r="AC130" s="1037"/>
      <c r="AD130" s="1037"/>
      <c r="AE130" s="1037"/>
      <c r="AF130" s="1037"/>
      <c r="AG130" s="1037"/>
      <c r="AH130" s="1037"/>
      <c r="AI130" s="1037"/>
      <c r="AJ130" s="1037"/>
      <c r="AK130" s="1041"/>
      <c r="AL130" s="1037"/>
      <c r="AM130" s="1042"/>
      <c r="AN130" s="1766"/>
      <c r="AO130" s="1037"/>
      <c r="AP130" s="1037"/>
      <c r="AQ130" s="1037"/>
      <c r="AR130" s="1037"/>
      <c r="AS130" s="1037"/>
      <c r="AT130" s="1037"/>
      <c r="AU130" s="1037"/>
      <c r="AV130" s="1037"/>
      <c r="AW130" s="1041"/>
      <c r="AX130" s="1037"/>
      <c r="AY130" s="1042"/>
      <c r="AZ130" s="1766"/>
      <c r="BA130" s="1037"/>
      <c r="BB130" s="1037"/>
      <c r="BC130" s="1037"/>
      <c r="BD130" s="1037"/>
      <c r="BE130" s="1037"/>
      <c r="BF130" s="1037"/>
      <c r="BG130" s="1037"/>
      <c r="BH130" s="1037"/>
      <c r="BI130" s="1037"/>
      <c r="BJ130" s="1037"/>
      <c r="BK130" s="1037"/>
      <c r="BL130" s="1037"/>
      <c r="BM130" s="1037"/>
      <c r="BN130" s="1037"/>
      <c r="BO130" s="1037"/>
      <c r="BP130" s="1037"/>
      <c r="BQ130" s="1037"/>
      <c r="BR130" s="1037"/>
      <c r="BS130" s="1037"/>
      <c r="BT130" s="1037"/>
      <c r="BU130" s="1037"/>
      <c r="BV130" s="1037"/>
      <c r="BW130" s="1037"/>
      <c r="BX130" s="1037"/>
      <c r="BY130" s="1037"/>
      <c r="BZ130" s="1037"/>
    </row>
    <row r="131" spans="1:78">
      <c r="A131" s="1040"/>
      <c r="B131" s="1037"/>
      <c r="C131" s="1037"/>
      <c r="D131" s="1037"/>
      <c r="E131" s="1037"/>
      <c r="F131" s="1037"/>
      <c r="G131" s="1037"/>
      <c r="H131" s="1037"/>
      <c r="I131" s="1037"/>
      <c r="J131" s="1037"/>
      <c r="K131" s="1037"/>
      <c r="L131" s="1037"/>
      <c r="M131" s="1041"/>
      <c r="N131" s="1037"/>
      <c r="O131" s="1042"/>
      <c r="P131" s="1037"/>
      <c r="Q131" s="1037"/>
      <c r="R131" s="1037"/>
      <c r="S131" s="1037"/>
      <c r="T131" s="1037"/>
      <c r="U131" s="1037"/>
      <c r="V131" s="1037"/>
      <c r="W131" s="1037"/>
      <c r="X131" s="1037"/>
      <c r="Y131" s="1041"/>
      <c r="Z131" s="1037"/>
      <c r="AA131" s="1042"/>
      <c r="AB131" s="1037"/>
      <c r="AC131" s="1037"/>
      <c r="AD131" s="1037"/>
      <c r="AE131" s="1037"/>
      <c r="AF131" s="1037"/>
      <c r="AG131" s="1037"/>
      <c r="AH131" s="1037"/>
      <c r="AI131" s="1037"/>
      <c r="AJ131" s="1037"/>
      <c r="AK131" s="1041"/>
      <c r="AL131" s="1037"/>
      <c r="AM131" s="1042"/>
      <c r="AN131" s="1766"/>
      <c r="AO131" s="1037"/>
      <c r="AP131" s="1037"/>
      <c r="AQ131" s="1037"/>
      <c r="AR131" s="1037"/>
      <c r="AS131" s="1037"/>
      <c r="AT131" s="1037"/>
      <c r="AU131" s="1037"/>
      <c r="AV131" s="1037"/>
      <c r="AW131" s="1041"/>
      <c r="AX131" s="1037"/>
      <c r="AY131" s="1042"/>
      <c r="AZ131" s="1766"/>
      <c r="BA131" s="1037"/>
      <c r="BB131" s="1037"/>
      <c r="BC131" s="1037"/>
      <c r="BD131" s="1037"/>
      <c r="BE131" s="1037"/>
      <c r="BF131" s="1037"/>
      <c r="BG131" s="1037"/>
      <c r="BH131" s="1037"/>
      <c r="BI131" s="1037"/>
      <c r="BJ131" s="1037"/>
      <c r="BK131" s="1037"/>
      <c r="BL131" s="1037"/>
      <c r="BM131" s="1037"/>
      <c r="BN131" s="1037"/>
      <c r="BO131" s="1037"/>
      <c r="BP131" s="1037"/>
      <c r="BQ131" s="1037"/>
      <c r="BR131" s="1037"/>
      <c r="BS131" s="1037"/>
      <c r="BT131" s="1037"/>
      <c r="BU131" s="1037"/>
      <c r="BV131" s="1037"/>
      <c r="BW131" s="1037"/>
      <c r="BX131" s="1037"/>
      <c r="BY131" s="1037"/>
      <c r="BZ131" s="1037"/>
    </row>
    <row r="132" spans="1:78">
      <c r="A132" s="1040"/>
      <c r="B132" s="1037"/>
      <c r="C132" s="1037"/>
      <c r="D132" s="1037"/>
      <c r="E132" s="1037"/>
      <c r="F132" s="1037"/>
      <c r="G132" s="1037"/>
      <c r="H132" s="1037"/>
      <c r="I132" s="1037"/>
      <c r="J132" s="1037"/>
      <c r="K132" s="1037"/>
      <c r="L132" s="1037"/>
      <c r="M132" s="1041"/>
      <c r="N132" s="1037"/>
      <c r="O132" s="1042"/>
      <c r="P132" s="1037"/>
      <c r="Q132" s="1037"/>
      <c r="R132" s="1037"/>
      <c r="S132" s="1037"/>
      <c r="T132" s="1037"/>
      <c r="U132" s="1037"/>
      <c r="V132" s="1037"/>
      <c r="W132" s="1037"/>
      <c r="X132" s="1037"/>
      <c r="Y132" s="1041"/>
      <c r="Z132" s="1037"/>
      <c r="AA132" s="1042"/>
      <c r="AB132" s="1037"/>
      <c r="AC132" s="1037"/>
      <c r="AD132" s="1037"/>
      <c r="AE132" s="1037"/>
      <c r="AF132" s="1037"/>
      <c r="AG132" s="1037"/>
      <c r="AH132" s="1037"/>
      <c r="AI132" s="1037"/>
      <c r="AJ132" s="1037"/>
      <c r="AK132" s="1041"/>
      <c r="AL132" s="1037"/>
      <c r="AM132" s="1042"/>
      <c r="AN132" s="1766"/>
      <c r="AO132" s="1037"/>
      <c r="AP132" s="1037"/>
      <c r="AQ132" s="1037"/>
      <c r="AR132" s="1037"/>
      <c r="AS132" s="1037"/>
      <c r="AT132" s="1037"/>
      <c r="AU132" s="1037"/>
      <c r="AV132" s="1037"/>
      <c r="AW132" s="1041"/>
      <c r="AX132" s="1037"/>
      <c r="AY132" s="1042"/>
      <c r="AZ132" s="1766"/>
      <c r="BA132" s="1037"/>
      <c r="BB132" s="1037"/>
      <c r="BC132" s="1037"/>
      <c r="BD132" s="1037"/>
      <c r="BE132" s="1037"/>
      <c r="BF132" s="1037"/>
      <c r="BG132" s="1037"/>
      <c r="BH132" s="1037"/>
      <c r="BI132" s="1037"/>
      <c r="BJ132" s="1037"/>
      <c r="BK132" s="1037"/>
      <c r="BL132" s="1037"/>
      <c r="BM132" s="1037"/>
      <c r="BN132" s="1037"/>
      <c r="BO132" s="1037"/>
      <c r="BP132" s="1037"/>
      <c r="BQ132" s="1037"/>
      <c r="BR132" s="1037"/>
      <c r="BS132" s="1037"/>
      <c r="BT132" s="1037"/>
      <c r="BU132" s="1037"/>
      <c r="BV132" s="1037"/>
      <c r="BW132" s="1037"/>
      <c r="BX132" s="1037"/>
      <c r="BY132" s="1037"/>
      <c r="BZ132" s="1037"/>
    </row>
    <row r="133" spans="1:78">
      <c r="A133" s="1040"/>
      <c r="B133" s="1037"/>
      <c r="C133" s="1037"/>
      <c r="D133" s="1037"/>
      <c r="E133" s="1037"/>
      <c r="F133" s="1037"/>
      <c r="G133" s="1037"/>
      <c r="H133" s="1037"/>
      <c r="I133" s="1037"/>
      <c r="J133" s="1037"/>
      <c r="K133" s="1037"/>
      <c r="L133" s="1037"/>
      <c r="M133" s="1041"/>
      <c r="N133" s="1037"/>
      <c r="O133" s="1042"/>
      <c r="P133" s="1037"/>
      <c r="Q133" s="1037"/>
      <c r="R133" s="1037"/>
      <c r="S133" s="1037"/>
      <c r="T133" s="1037"/>
      <c r="U133" s="1037"/>
      <c r="V133" s="1037"/>
      <c r="W133" s="1037"/>
      <c r="X133" s="1037"/>
      <c r="Y133" s="1041"/>
      <c r="Z133" s="1037"/>
      <c r="AA133" s="1042"/>
      <c r="AB133" s="1037"/>
      <c r="AC133" s="1037"/>
      <c r="AD133" s="1037"/>
      <c r="AE133" s="1037"/>
      <c r="AF133" s="1037"/>
      <c r="AG133" s="1037"/>
      <c r="AH133" s="1037"/>
      <c r="AI133" s="1037"/>
      <c r="AJ133" s="1037"/>
      <c r="AK133" s="1041"/>
      <c r="AL133" s="1037"/>
      <c r="AM133" s="1042"/>
      <c r="AN133" s="1766"/>
      <c r="AO133" s="1037"/>
      <c r="AP133" s="1037"/>
      <c r="AQ133" s="1037"/>
      <c r="AR133" s="1037"/>
      <c r="AS133" s="1037"/>
      <c r="AT133" s="1037"/>
      <c r="AU133" s="1037"/>
      <c r="AV133" s="1037"/>
      <c r="AW133" s="1041"/>
      <c r="AX133" s="1037"/>
      <c r="AY133" s="1042"/>
      <c r="AZ133" s="1766"/>
      <c r="BA133" s="1037"/>
      <c r="BB133" s="1037"/>
      <c r="BC133" s="1037"/>
      <c r="BD133" s="1037"/>
      <c r="BE133" s="1037"/>
      <c r="BF133" s="1037"/>
      <c r="BG133" s="1037"/>
      <c r="BH133" s="1037"/>
      <c r="BI133" s="1037"/>
      <c r="BJ133" s="1037"/>
      <c r="BK133" s="1037"/>
      <c r="BL133" s="1037"/>
      <c r="BM133" s="1037"/>
      <c r="BN133" s="1037"/>
      <c r="BO133" s="1037"/>
      <c r="BP133" s="1037"/>
      <c r="BQ133" s="1037"/>
      <c r="BR133" s="1037"/>
      <c r="BS133" s="1037"/>
      <c r="BT133" s="1037"/>
      <c r="BU133" s="1037"/>
      <c r="BV133" s="1037"/>
      <c r="BW133" s="1037"/>
      <c r="BX133" s="1037"/>
      <c r="BY133" s="1037"/>
      <c r="BZ133" s="1037"/>
    </row>
    <row r="134" spans="1:78">
      <c r="A134" s="1040"/>
      <c r="B134" s="1037"/>
      <c r="C134" s="1037"/>
      <c r="D134" s="1037"/>
      <c r="E134" s="1037"/>
      <c r="F134" s="1037"/>
      <c r="G134" s="1037"/>
      <c r="H134" s="1037"/>
      <c r="I134" s="1037"/>
      <c r="J134" s="1037"/>
      <c r="K134" s="1037"/>
      <c r="L134" s="1037"/>
      <c r="M134" s="1041"/>
      <c r="N134" s="1037"/>
      <c r="O134" s="1042"/>
      <c r="P134" s="1037"/>
      <c r="Q134" s="1037"/>
      <c r="R134" s="1037"/>
      <c r="S134" s="1037"/>
      <c r="T134" s="1037"/>
      <c r="U134" s="1037"/>
      <c r="V134" s="1037"/>
      <c r="W134" s="1037"/>
      <c r="X134" s="1037"/>
      <c r="Y134" s="1041"/>
      <c r="Z134" s="1037"/>
      <c r="AA134" s="1042"/>
      <c r="AB134" s="1037"/>
      <c r="AC134" s="1037"/>
      <c r="AD134" s="1037"/>
      <c r="AE134" s="1037"/>
      <c r="AF134" s="1037"/>
      <c r="AG134" s="1037"/>
      <c r="AH134" s="1037"/>
      <c r="AI134" s="1037"/>
      <c r="AJ134" s="1037"/>
      <c r="AK134" s="1041"/>
      <c r="AL134" s="1037"/>
      <c r="AM134" s="1042"/>
      <c r="AN134" s="1766"/>
      <c r="AO134" s="1037"/>
      <c r="AP134" s="1037"/>
      <c r="AQ134" s="1037"/>
      <c r="AR134" s="1037"/>
      <c r="AS134" s="1037"/>
      <c r="AT134" s="1037"/>
      <c r="AU134" s="1037"/>
      <c r="AV134" s="1037"/>
      <c r="AW134" s="1041"/>
      <c r="AX134" s="1037"/>
      <c r="AY134" s="1042"/>
      <c r="AZ134" s="1766"/>
      <c r="BA134" s="1037"/>
      <c r="BB134" s="1037"/>
      <c r="BC134" s="1037"/>
      <c r="BD134" s="1037"/>
      <c r="BE134" s="1037"/>
      <c r="BF134" s="1037"/>
      <c r="BG134" s="1037"/>
      <c r="BH134" s="1037"/>
      <c r="BI134" s="1037"/>
      <c r="BJ134" s="1037"/>
      <c r="BK134" s="1037"/>
      <c r="BL134" s="1037"/>
      <c r="BM134" s="1037"/>
      <c r="BN134" s="1037"/>
      <c r="BO134" s="1037"/>
      <c r="BP134" s="1037"/>
      <c r="BQ134" s="1037"/>
      <c r="BR134" s="1037"/>
      <c r="BS134" s="1037"/>
      <c r="BT134" s="1037"/>
      <c r="BU134" s="1037"/>
      <c r="BV134" s="1037"/>
      <c r="BW134" s="1037"/>
      <c r="BX134" s="1037"/>
      <c r="BY134" s="1037"/>
      <c r="BZ134" s="1037"/>
    </row>
    <row r="135" spans="1:78">
      <c r="A135" s="1040"/>
      <c r="B135" s="1037"/>
      <c r="C135" s="1037"/>
      <c r="D135" s="1037"/>
      <c r="E135" s="1037"/>
      <c r="F135" s="1037"/>
      <c r="G135" s="1037"/>
      <c r="H135" s="1037"/>
      <c r="I135" s="1037"/>
      <c r="J135" s="1037"/>
      <c r="K135" s="1037"/>
      <c r="L135" s="1037"/>
      <c r="M135" s="1041"/>
      <c r="N135" s="1037"/>
      <c r="O135" s="1042"/>
      <c r="P135" s="1037"/>
      <c r="Q135" s="1037"/>
      <c r="R135" s="1037"/>
      <c r="S135" s="1037"/>
      <c r="T135" s="1037"/>
      <c r="U135" s="1037"/>
      <c r="V135" s="1037"/>
      <c r="W135" s="1037"/>
      <c r="X135" s="1037"/>
      <c r="Y135" s="1041"/>
      <c r="Z135" s="1037"/>
      <c r="AA135" s="1042"/>
      <c r="AB135" s="1037"/>
      <c r="AC135" s="1037"/>
      <c r="AD135" s="1037"/>
      <c r="AE135" s="1037"/>
      <c r="AF135" s="1037"/>
      <c r="AG135" s="1037"/>
      <c r="AH135" s="1037"/>
      <c r="AI135" s="1037"/>
      <c r="AJ135" s="1037"/>
      <c r="AK135" s="1041"/>
      <c r="AL135" s="1037"/>
      <c r="AM135" s="1042"/>
      <c r="AN135" s="1766"/>
      <c r="AO135" s="1037"/>
      <c r="AP135" s="1037"/>
      <c r="AQ135" s="1037"/>
      <c r="AR135" s="1037"/>
      <c r="AS135" s="1037"/>
      <c r="AT135" s="1037"/>
      <c r="AU135" s="1037"/>
      <c r="AV135" s="1037"/>
      <c r="AW135" s="1041"/>
      <c r="AX135" s="1037"/>
      <c r="AY135" s="1042"/>
      <c r="AZ135" s="1766"/>
      <c r="BA135" s="1037"/>
      <c r="BB135" s="1037"/>
      <c r="BC135" s="1037"/>
      <c r="BD135" s="1037"/>
      <c r="BE135" s="1037"/>
      <c r="BF135" s="1037"/>
      <c r="BG135" s="1037"/>
      <c r="BH135" s="1037"/>
      <c r="BI135" s="1037"/>
      <c r="BJ135" s="1037"/>
      <c r="BK135" s="1037"/>
      <c r="BL135" s="1037"/>
      <c r="BM135" s="1037"/>
      <c r="BN135" s="1037"/>
      <c r="BO135" s="1037"/>
      <c r="BP135" s="1037"/>
      <c r="BQ135" s="1037"/>
      <c r="BR135" s="1037"/>
      <c r="BS135" s="1037"/>
      <c r="BT135" s="1037"/>
      <c r="BU135" s="1037"/>
      <c r="BV135" s="1037"/>
      <c r="BW135" s="1037"/>
      <c r="BX135" s="1037"/>
      <c r="BY135" s="1037"/>
      <c r="BZ135" s="1037"/>
    </row>
    <row r="136" spans="1:78">
      <c r="A136" s="1040"/>
      <c r="B136" s="1037"/>
      <c r="C136" s="1037"/>
      <c r="D136" s="1037"/>
      <c r="E136" s="1037"/>
      <c r="F136" s="1037"/>
      <c r="G136" s="1037"/>
      <c r="H136" s="1037"/>
      <c r="I136" s="1037"/>
      <c r="J136" s="1037"/>
      <c r="K136" s="1037"/>
      <c r="L136" s="1037"/>
      <c r="M136" s="1041"/>
      <c r="N136" s="1037"/>
      <c r="O136" s="1042"/>
      <c r="P136" s="1037"/>
      <c r="Q136" s="1037"/>
      <c r="R136" s="1037"/>
      <c r="S136" s="1037"/>
      <c r="T136" s="1037"/>
      <c r="U136" s="1037"/>
      <c r="V136" s="1037"/>
      <c r="W136" s="1037"/>
      <c r="X136" s="1037"/>
      <c r="Y136" s="1041"/>
      <c r="Z136" s="1037"/>
      <c r="AA136" s="1042"/>
      <c r="AB136" s="1037"/>
      <c r="AC136" s="1037"/>
      <c r="AD136" s="1037"/>
      <c r="AE136" s="1037"/>
      <c r="AF136" s="1037"/>
      <c r="AG136" s="1037"/>
      <c r="AH136" s="1037"/>
      <c r="AI136" s="1037"/>
      <c r="AJ136" s="1037"/>
      <c r="AK136" s="1041"/>
      <c r="AL136" s="1037"/>
      <c r="AM136" s="1042"/>
      <c r="AN136" s="1766"/>
      <c r="AO136" s="1037"/>
      <c r="AP136" s="1037"/>
      <c r="AQ136" s="1037"/>
      <c r="AR136" s="1037"/>
      <c r="AS136" s="1037"/>
      <c r="AT136" s="1037"/>
      <c r="AU136" s="1037"/>
      <c r="AV136" s="1037"/>
      <c r="AW136" s="1041"/>
      <c r="AX136" s="1037"/>
      <c r="AY136" s="1042"/>
      <c r="AZ136" s="1766"/>
      <c r="BA136" s="1037"/>
      <c r="BB136" s="1037"/>
      <c r="BC136" s="1037"/>
      <c r="BD136" s="1037"/>
      <c r="BE136" s="1037"/>
      <c r="BF136" s="1037"/>
      <c r="BG136" s="1037"/>
      <c r="BH136" s="1037"/>
      <c r="BI136" s="1037"/>
      <c r="BJ136" s="1037"/>
      <c r="BK136" s="1037"/>
      <c r="BL136" s="1037"/>
      <c r="BM136" s="1037"/>
      <c r="BN136" s="1037"/>
      <c r="BO136" s="1037"/>
      <c r="BP136" s="1037"/>
      <c r="BQ136" s="1037"/>
      <c r="BR136" s="1037"/>
      <c r="BS136" s="1037"/>
      <c r="BT136" s="1037"/>
      <c r="BU136" s="1037"/>
      <c r="BV136" s="1037"/>
      <c r="BW136" s="1037"/>
      <c r="BX136" s="1037"/>
      <c r="BY136" s="1037"/>
      <c r="BZ136" s="1037"/>
    </row>
    <row r="137" spans="1:78">
      <c r="A137" s="1040"/>
      <c r="B137" s="1037"/>
      <c r="C137" s="1037"/>
      <c r="D137" s="1037"/>
      <c r="E137" s="1037"/>
      <c r="F137" s="1037"/>
      <c r="G137" s="1037"/>
      <c r="H137" s="1037"/>
      <c r="I137" s="1037"/>
      <c r="J137" s="1037"/>
      <c r="K137" s="1037"/>
      <c r="L137" s="1037"/>
      <c r="M137" s="1041"/>
      <c r="N137" s="1037"/>
      <c r="O137" s="1042"/>
      <c r="P137" s="1037"/>
      <c r="Q137" s="1037"/>
      <c r="R137" s="1037"/>
      <c r="S137" s="1037"/>
      <c r="T137" s="1037"/>
      <c r="U137" s="1037"/>
      <c r="V137" s="1037"/>
      <c r="W137" s="1037"/>
      <c r="X137" s="1037"/>
      <c r="Y137" s="1041"/>
      <c r="Z137" s="1037"/>
      <c r="AA137" s="1042"/>
      <c r="AB137" s="1037"/>
      <c r="AC137" s="1037"/>
      <c r="AD137" s="1037"/>
      <c r="AE137" s="1037"/>
      <c r="AF137" s="1037"/>
      <c r="AG137" s="1037"/>
      <c r="AH137" s="1037"/>
      <c r="AI137" s="1037"/>
      <c r="AJ137" s="1037"/>
      <c r="AK137" s="1041"/>
      <c r="AL137" s="1037"/>
      <c r="AM137" s="1042"/>
      <c r="AN137" s="1766"/>
      <c r="AO137" s="1037"/>
      <c r="AP137" s="1037"/>
      <c r="AQ137" s="1037"/>
      <c r="AR137" s="1037"/>
      <c r="AS137" s="1037"/>
      <c r="AT137" s="1037"/>
      <c r="AU137" s="1037"/>
      <c r="AV137" s="1037"/>
      <c r="AW137" s="1041"/>
      <c r="AX137" s="1037"/>
      <c r="AY137" s="1042"/>
      <c r="AZ137" s="1766"/>
      <c r="BA137" s="1037"/>
      <c r="BB137" s="1037"/>
      <c r="BC137" s="1037"/>
      <c r="BD137" s="1037"/>
      <c r="BE137" s="1037"/>
      <c r="BF137" s="1037"/>
      <c r="BG137" s="1037"/>
      <c r="BH137" s="1037"/>
      <c r="BI137" s="1037"/>
      <c r="BJ137" s="1037"/>
      <c r="BK137" s="1037"/>
      <c r="BL137" s="1037"/>
      <c r="BM137" s="1037"/>
      <c r="BN137" s="1037"/>
      <c r="BO137" s="1037"/>
      <c r="BP137" s="1037"/>
      <c r="BQ137" s="1037"/>
      <c r="BR137" s="1037"/>
      <c r="BS137" s="1037"/>
      <c r="BT137" s="1037"/>
      <c r="BU137" s="1037"/>
      <c r="BV137" s="1037"/>
      <c r="BW137" s="1037"/>
      <c r="BX137" s="1037"/>
      <c r="BY137" s="1037"/>
      <c r="BZ137" s="1037"/>
    </row>
    <row r="138" spans="1:78">
      <c r="A138" s="1040"/>
      <c r="B138" s="1037"/>
      <c r="C138" s="1037"/>
      <c r="D138" s="1037"/>
      <c r="E138" s="1037"/>
      <c r="F138" s="1037"/>
      <c r="G138" s="1037"/>
      <c r="H138" s="1037"/>
      <c r="I138" s="1037"/>
      <c r="J138" s="1037"/>
      <c r="K138" s="1037"/>
      <c r="L138" s="1037"/>
      <c r="M138" s="1041"/>
      <c r="N138" s="1037"/>
      <c r="O138" s="1042"/>
      <c r="P138" s="1037"/>
      <c r="Q138" s="1037"/>
      <c r="R138" s="1037"/>
      <c r="S138" s="1037"/>
      <c r="T138" s="1037"/>
      <c r="U138" s="1037"/>
      <c r="V138" s="1037"/>
      <c r="W138" s="1037"/>
      <c r="X138" s="1037"/>
      <c r="Y138" s="1041"/>
      <c r="Z138" s="1037"/>
      <c r="AA138" s="1042"/>
      <c r="AB138" s="1037"/>
      <c r="AC138" s="1037"/>
      <c r="AD138" s="1037"/>
      <c r="AE138" s="1037"/>
      <c r="AF138" s="1037"/>
      <c r="AG138" s="1037"/>
      <c r="AH138" s="1037"/>
      <c r="AI138" s="1037"/>
      <c r="AJ138" s="1037"/>
      <c r="AK138" s="1041"/>
      <c r="AL138" s="1037"/>
      <c r="AM138" s="1042"/>
      <c r="AN138" s="1766"/>
      <c r="AO138" s="1037"/>
      <c r="AP138" s="1037"/>
      <c r="AQ138" s="1037"/>
      <c r="AR138" s="1037"/>
      <c r="AS138" s="1037"/>
      <c r="AT138" s="1037"/>
      <c r="AU138" s="1037"/>
      <c r="AV138" s="1037"/>
      <c r="AW138" s="1041"/>
      <c r="AX138" s="1037"/>
      <c r="AY138" s="1042"/>
      <c r="AZ138" s="1766"/>
      <c r="BA138" s="1037"/>
      <c r="BB138" s="1037"/>
      <c r="BC138" s="1037"/>
      <c r="BD138" s="1037"/>
      <c r="BE138" s="1037"/>
      <c r="BF138" s="1037"/>
      <c r="BG138" s="1037"/>
      <c r="BH138" s="1037"/>
      <c r="BI138" s="1037"/>
      <c r="BJ138" s="1037"/>
      <c r="BK138" s="1037"/>
      <c r="BL138" s="1037"/>
      <c r="BM138" s="1037"/>
      <c r="BN138" s="1037"/>
      <c r="BO138" s="1037"/>
      <c r="BP138" s="1037"/>
      <c r="BQ138" s="1037"/>
      <c r="BR138" s="1037"/>
      <c r="BS138" s="1037"/>
      <c r="BT138" s="1037"/>
      <c r="BU138" s="1037"/>
      <c r="BV138" s="1037"/>
      <c r="BW138" s="1037"/>
      <c r="BX138" s="1037"/>
      <c r="BY138" s="1037"/>
      <c r="BZ138" s="1037"/>
    </row>
    <row r="139" spans="1:78">
      <c r="A139" s="1040"/>
      <c r="B139" s="1037"/>
      <c r="C139" s="1037"/>
      <c r="D139" s="1037"/>
      <c r="E139" s="1037"/>
      <c r="F139" s="1037"/>
      <c r="G139" s="1037"/>
      <c r="H139" s="1037"/>
      <c r="I139" s="1037"/>
      <c r="J139" s="1037"/>
      <c r="K139" s="1037"/>
      <c r="L139" s="1037"/>
      <c r="M139" s="1041"/>
      <c r="N139" s="1037"/>
      <c r="O139" s="1042"/>
      <c r="P139" s="1037"/>
      <c r="Q139" s="1037"/>
      <c r="R139" s="1037"/>
      <c r="S139" s="1037"/>
      <c r="T139" s="1037"/>
      <c r="U139" s="1037"/>
      <c r="V139" s="1037"/>
      <c r="W139" s="1037"/>
      <c r="X139" s="1037"/>
      <c r="Y139" s="1041"/>
      <c r="Z139" s="1037"/>
      <c r="AA139" s="1042"/>
      <c r="AB139" s="1037"/>
      <c r="AC139" s="1037"/>
      <c r="AD139" s="1037"/>
      <c r="AE139" s="1037"/>
      <c r="AF139" s="1037"/>
      <c r="AG139" s="1037"/>
      <c r="AH139" s="1037"/>
      <c r="AI139" s="1037"/>
      <c r="AJ139" s="1037"/>
      <c r="AK139" s="1041"/>
      <c r="AL139" s="1037"/>
      <c r="AM139" s="1042"/>
      <c r="AN139" s="1766"/>
      <c r="AO139" s="1037"/>
      <c r="AP139" s="1037"/>
      <c r="AQ139" s="1037"/>
      <c r="AR139" s="1037"/>
      <c r="AS139" s="1037"/>
      <c r="AT139" s="1037"/>
      <c r="AU139" s="1037"/>
      <c r="AV139" s="1037"/>
      <c r="AW139" s="1041"/>
      <c r="AX139" s="1037"/>
      <c r="AY139" s="1042"/>
      <c r="AZ139" s="1766"/>
      <c r="BA139" s="1037"/>
      <c r="BB139" s="1037"/>
      <c r="BC139" s="1037"/>
      <c r="BD139" s="1037"/>
      <c r="BE139" s="1037"/>
      <c r="BF139" s="1037"/>
      <c r="BG139" s="1037"/>
      <c r="BH139" s="1037"/>
      <c r="BI139" s="1037"/>
      <c r="BJ139" s="1037"/>
      <c r="BK139" s="1037"/>
      <c r="BL139" s="1037"/>
      <c r="BM139" s="1037"/>
      <c r="BN139" s="1037"/>
      <c r="BO139" s="1037"/>
      <c r="BP139" s="1037"/>
      <c r="BQ139" s="1037"/>
      <c r="BR139" s="1037"/>
      <c r="BS139" s="1037"/>
      <c r="BT139" s="1037"/>
      <c r="BU139" s="1037"/>
      <c r="BV139" s="1037"/>
      <c r="BW139" s="1037"/>
      <c r="BX139" s="1037"/>
      <c r="BY139" s="1037"/>
      <c r="BZ139" s="1037"/>
    </row>
    <row r="140" spans="1:78">
      <c r="A140" s="1040"/>
      <c r="B140" s="1037"/>
      <c r="C140" s="1037"/>
      <c r="D140" s="1037"/>
      <c r="E140" s="1037"/>
      <c r="F140" s="1037"/>
      <c r="G140" s="1037"/>
      <c r="H140" s="1037"/>
      <c r="I140" s="1037"/>
      <c r="J140" s="1037"/>
      <c r="K140" s="1037"/>
      <c r="L140" s="1037"/>
      <c r="M140" s="1041"/>
      <c r="N140" s="1037"/>
      <c r="O140" s="1042"/>
      <c r="P140" s="1037"/>
      <c r="Q140" s="1037"/>
      <c r="R140" s="1037"/>
      <c r="S140" s="1037"/>
      <c r="T140" s="1037"/>
      <c r="U140" s="1037"/>
      <c r="V140" s="1037"/>
      <c r="W140" s="1037"/>
      <c r="X140" s="1037"/>
      <c r="Y140" s="1041"/>
      <c r="Z140" s="1037"/>
      <c r="AA140" s="1042"/>
      <c r="AB140" s="1037"/>
      <c r="AC140" s="1037"/>
      <c r="AD140" s="1037"/>
      <c r="AE140" s="1037"/>
      <c r="AF140" s="1037"/>
      <c r="AG140" s="1037"/>
      <c r="AH140" s="1037"/>
      <c r="AI140" s="1037"/>
      <c r="AJ140" s="1037"/>
      <c r="AK140" s="1041"/>
      <c r="AL140" s="1037"/>
      <c r="AM140" s="1042"/>
      <c r="AN140" s="1766"/>
      <c r="AO140" s="1037"/>
      <c r="AP140" s="1037"/>
      <c r="AQ140" s="1037"/>
      <c r="AR140" s="1037"/>
      <c r="AS140" s="1037"/>
      <c r="AT140" s="1037"/>
      <c r="AU140" s="1037"/>
      <c r="AV140" s="1037"/>
      <c r="AW140" s="1041"/>
      <c r="AX140" s="1037"/>
      <c r="AY140" s="1042"/>
      <c r="AZ140" s="1766"/>
      <c r="BA140" s="1037"/>
      <c r="BB140" s="1037"/>
      <c r="BC140" s="1037"/>
      <c r="BD140" s="1037"/>
      <c r="BE140" s="1037"/>
      <c r="BF140" s="1037"/>
      <c r="BG140" s="1037"/>
      <c r="BH140" s="1037"/>
      <c r="BI140" s="1037"/>
      <c r="BJ140" s="1037"/>
      <c r="BK140" s="1037"/>
      <c r="BL140" s="1037"/>
      <c r="BM140" s="1037"/>
      <c r="BN140" s="1037"/>
      <c r="BO140" s="1037"/>
      <c r="BP140" s="1037"/>
      <c r="BQ140" s="1037"/>
      <c r="BR140" s="1037"/>
      <c r="BS140" s="1037"/>
      <c r="BT140" s="1037"/>
      <c r="BU140" s="1037"/>
      <c r="BV140" s="1037"/>
      <c r="BW140" s="1037"/>
      <c r="BX140" s="1037"/>
      <c r="BY140" s="1037"/>
      <c r="BZ140" s="1037"/>
    </row>
    <row r="141" spans="1:78">
      <c r="A141" s="1040"/>
      <c r="B141" s="1037"/>
      <c r="C141" s="1037"/>
      <c r="D141" s="1037"/>
      <c r="E141" s="1037"/>
      <c r="F141" s="1037"/>
      <c r="G141" s="1037"/>
      <c r="H141" s="1037"/>
      <c r="I141" s="1037"/>
      <c r="J141" s="1037"/>
      <c r="K141" s="1037"/>
      <c r="L141" s="1037"/>
      <c r="M141" s="1041"/>
      <c r="N141" s="1037"/>
      <c r="O141" s="1042"/>
      <c r="P141" s="1037"/>
      <c r="Q141" s="1037"/>
      <c r="R141" s="1037"/>
      <c r="S141" s="1037"/>
      <c r="T141" s="1037"/>
      <c r="U141" s="1037"/>
      <c r="V141" s="1037"/>
      <c r="W141" s="1037"/>
      <c r="X141" s="1037"/>
      <c r="Y141" s="1041"/>
      <c r="Z141" s="1037"/>
      <c r="AA141" s="1042"/>
      <c r="AB141" s="1037"/>
      <c r="AC141" s="1037"/>
      <c r="AD141" s="1037"/>
      <c r="AE141" s="1037"/>
      <c r="AF141" s="1037"/>
      <c r="AG141" s="1037"/>
      <c r="AH141" s="1037"/>
      <c r="AI141" s="1037"/>
      <c r="AJ141" s="1037"/>
      <c r="AK141" s="1041"/>
      <c r="AL141" s="1037"/>
      <c r="AM141" s="1042"/>
      <c r="AN141" s="1766"/>
      <c r="AO141" s="1037"/>
      <c r="AP141" s="1037"/>
      <c r="AQ141" s="1037"/>
      <c r="AR141" s="1037"/>
      <c r="AS141" s="1037"/>
      <c r="AT141" s="1037"/>
      <c r="AU141" s="1037"/>
      <c r="AV141" s="1037"/>
      <c r="AW141" s="1041"/>
      <c r="AX141" s="1037"/>
      <c r="AY141" s="1042"/>
      <c r="AZ141" s="1766"/>
      <c r="BA141" s="1037"/>
      <c r="BB141" s="1037"/>
      <c r="BC141" s="1037"/>
      <c r="BD141" s="1037"/>
      <c r="BE141" s="1037"/>
      <c r="BF141" s="1037"/>
      <c r="BG141" s="1037"/>
      <c r="BH141" s="1037"/>
      <c r="BI141" s="1037"/>
      <c r="BJ141" s="1037"/>
      <c r="BK141" s="1037"/>
      <c r="BL141" s="1037"/>
      <c r="BM141" s="1037"/>
      <c r="BN141" s="1037"/>
      <c r="BO141" s="1037"/>
      <c r="BP141" s="1037"/>
      <c r="BQ141" s="1037"/>
      <c r="BR141" s="1037"/>
      <c r="BS141" s="1037"/>
      <c r="BT141" s="1037"/>
      <c r="BU141" s="1037"/>
      <c r="BV141" s="1037"/>
      <c r="BW141" s="1037"/>
      <c r="BX141" s="1037"/>
      <c r="BY141" s="1037"/>
      <c r="BZ141" s="1037"/>
    </row>
    <row r="142" spans="1:78">
      <c r="A142" s="1040"/>
      <c r="B142" s="1037"/>
      <c r="C142" s="1037"/>
      <c r="D142" s="1037"/>
      <c r="E142" s="1037"/>
      <c r="F142" s="1037"/>
      <c r="G142" s="1037"/>
      <c r="H142" s="1037"/>
      <c r="I142" s="1037"/>
      <c r="J142" s="1037"/>
      <c r="K142" s="1037"/>
      <c r="L142" s="1037"/>
      <c r="M142" s="1041"/>
      <c r="N142" s="1037"/>
      <c r="O142" s="1042"/>
      <c r="P142" s="1037"/>
      <c r="Q142" s="1037"/>
      <c r="R142" s="1037"/>
      <c r="S142" s="1037"/>
      <c r="T142" s="1037"/>
      <c r="U142" s="1037"/>
      <c r="V142" s="1037"/>
      <c r="W142" s="1037"/>
      <c r="X142" s="1037"/>
      <c r="Y142" s="1041"/>
      <c r="Z142" s="1037"/>
      <c r="AA142" s="1042"/>
      <c r="AB142" s="1037"/>
      <c r="AC142" s="1037"/>
      <c r="AD142" s="1037"/>
      <c r="AE142" s="1037"/>
      <c r="AF142" s="1037"/>
      <c r="AG142" s="1037"/>
      <c r="AH142" s="1037"/>
      <c r="AI142" s="1037"/>
      <c r="AJ142" s="1037"/>
      <c r="AK142" s="1041"/>
      <c r="AL142" s="1037"/>
      <c r="AM142" s="1042"/>
      <c r="AN142" s="1766"/>
      <c r="AO142" s="1037"/>
      <c r="AP142" s="1037"/>
      <c r="AQ142" s="1037"/>
      <c r="AR142" s="1037"/>
      <c r="AS142" s="1037"/>
      <c r="AT142" s="1037"/>
      <c r="AU142" s="1037"/>
      <c r="AV142" s="1037"/>
      <c r="AW142" s="1041"/>
      <c r="AX142" s="1037"/>
      <c r="AY142" s="1042"/>
      <c r="AZ142" s="1766"/>
      <c r="BA142" s="1037"/>
      <c r="BB142" s="1037"/>
      <c r="BC142" s="1037"/>
      <c r="BD142" s="1037"/>
      <c r="BE142" s="1037"/>
      <c r="BF142" s="1037"/>
      <c r="BG142" s="1037"/>
      <c r="BH142" s="1037"/>
      <c r="BI142" s="1037"/>
      <c r="BJ142" s="1037"/>
      <c r="BK142" s="1037"/>
      <c r="BL142" s="1037"/>
      <c r="BM142" s="1037"/>
      <c r="BN142" s="1037"/>
      <c r="BO142" s="1037"/>
      <c r="BP142" s="1037"/>
      <c r="BQ142" s="1037"/>
      <c r="BR142" s="1037"/>
      <c r="BS142" s="1037"/>
      <c r="BT142" s="1037"/>
      <c r="BU142" s="1037"/>
      <c r="BV142" s="1037"/>
      <c r="BW142" s="1037"/>
      <c r="BX142" s="1037"/>
      <c r="BY142" s="1037"/>
      <c r="BZ142" s="1037"/>
    </row>
    <row r="143" spans="1:78">
      <c r="A143" s="1040"/>
      <c r="B143" s="1037"/>
      <c r="C143" s="1037"/>
      <c r="D143" s="1037"/>
      <c r="E143" s="1037"/>
      <c r="F143" s="1037"/>
      <c r="G143" s="1037"/>
      <c r="H143" s="1037"/>
      <c r="I143" s="1037"/>
      <c r="J143" s="1037"/>
      <c r="K143" s="1037"/>
      <c r="L143" s="1037"/>
      <c r="M143" s="1041"/>
      <c r="N143" s="1037"/>
      <c r="O143" s="1042"/>
      <c r="P143" s="1037"/>
      <c r="Q143" s="1037"/>
      <c r="R143" s="1037"/>
      <c r="S143" s="1037"/>
      <c r="T143" s="1037"/>
      <c r="U143" s="1037"/>
      <c r="V143" s="1037"/>
      <c r="W143" s="1037"/>
      <c r="X143" s="1037"/>
      <c r="Y143" s="1041"/>
      <c r="Z143" s="1037"/>
      <c r="AA143" s="1042"/>
      <c r="AB143" s="1037"/>
      <c r="AC143" s="1037"/>
      <c r="AD143" s="1037"/>
      <c r="AE143" s="1037"/>
      <c r="AF143" s="1037"/>
      <c r="AG143" s="1037"/>
      <c r="AH143" s="1037"/>
      <c r="AI143" s="1037"/>
      <c r="AJ143" s="1037"/>
      <c r="AK143" s="1041"/>
      <c r="AL143" s="1037"/>
      <c r="AM143" s="1042"/>
      <c r="AN143" s="1766"/>
      <c r="AO143" s="1037"/>
      <c r="AP143" s="1037"/>
      <c r="AQ143" s="1037"/>
      <c r="AR143" s="1037"/>
      <c r="AS143" s="1037"/>
      <c r="AT143" s="1037"/>
      <c r="AU143" s="1037"/>
      <c r="AV143" s="1037"/>
      <c r="AW143" s="1041"/>
      <c r="AX143" s="1037"/>
      <c r="AY143" s="1042"/>
      <c r="AZ143" s="1766"/>
      <c r="BA143" s="1037"/>
      <c r="BB143" s="1037"/>
      <c r="BC143" s="1037"/>
      <c r="BD143" s="1037"/>
      <c r="BE143" s="1037"/>
      <c r="BF143" s="1037"/>
      <c r="BG143" s="1037"/>
      <c r="BH143" s="1037"/>
      <c r="BI143" s="1037"/>
      <c r="BJ143" s="1037"/>
      <c r="BK143" s="1037"/>
      <c r="BL143" s="1037"/>
      <c r="BM143" s="1037"/>
      <c r="BN143" s="1037"/>
      <c r="BO143" s="1037"/>
      <c r="BP143" s="1037"/>
      <c r="BQ143" s="1037"/>
      <c r="BR143" s="1037"/>
      <c r="BS143" s="1037"/>
      <c r="BT143" s="1037"/>
      <c r="BU143" s="1037"/>
      <c r="BV143" s="1037"/>
      <c r="BW143" s="1037"/>
      <c r="BX143" s="1037"/>
      <c r="BY143" s="1037"/>
      <c r="BZ143" s="1037"/>
    </row>
    <row r="144" spans="1:78">
      <c r="A144" s="1040"/>
      <c r="B144" s="1037"/>
      <c r="C144" s="1037"/>
      <c r="D144" s="1037"/>
      <c r="E144" s="1037"/>
      <c r="F144" s="1037"/>
      <c r="G144" s="1037"/>
      <c r="H144" s="1037"/>
      <c r="I144" s="1037"/>
      <c r="J144" s="1037"/>
      <c r="K144" s="1037"/>
      <c r="L144" s="1037"/>
      <c r="M144" s="1041"/>
      <c r="N144" s="1037"/>
      <c r="O144" s="1042"/>
      <c r="P144" s="1037"/>
      <c r="Q144" s="1037"/>
      <c r="R144" s="1037"/>
      <c r="S144" s="1037"/>
      <c r="T144" s="1037"/>
      <c r="U144" s="1037"/>
      <c r="V144" s="1037"/>
      <c r="W144" s="1037"/>
      <c r="X144" s="1037"/>
      <c r="Y144" s="1041"/>
      <c r="Z144" s="1037"/>
      <c r="AA144" s="1042"/>
      <c r="AB144" s="1037"/>
      <c r="AC144" s="1037"/>
      <c r="AD144" s="1037"/>
      <c r="AE144" s="1037"/>
      <c r="AF144" s="1037"/>
      <c r="AG144" s="1037"/>
      <c r="AH144" s="1037"/>
      <c r="AI144" s="1037"/>
      <c r="AJ144" s="1037"/>
      <c r="AK144" s="1041"/>
      <c r="AL144" s="1037"/>
      <c r="AM144" s="1042"/>
      <c r="AN144" s="1766"/>
      <c r="AO144" s="1037"/>
      <c r="AP144" s="1037"/>
      <c r="AQ144" s="1037"/>
      <c r="AR144" s="1037"/>
      <c r="AS144" s="1037"/>
      <c r="AT144" s="1037"/>
      <c r="AU144" s="1037"/>
      <c r="AV144" s="1037"/>
      <c r="AW144" s="1041"/>
      <c r="AX144" s="1037"/>
      <c r="AY144" s="1042"/>
      <c r="AZ144" s="1766"/>
      <c r="BA144" s="1037"/>
      <c r="BB144" s="1037"/>
      <c r="BC144" s="1037"/>
      <c r="BD144" s="1037"/>
      <c r="BE144" s="1037"/>
      <c r="BF144" s="1037"/>
      <c r="BG144" s="1037"/>
      <c r="BH144" s="1037"/>
      <c r="BI144" s="1037"/>
      <c r="BJ144" s="1037"/>
      <c r="BK144" s="1037"/>
      <c r="BL144" s="1037"/>
      <c r="BM144" s="1037"/>
      <c r="BN144" s="1037"/>
      <c r="BO144" s="1037"/>
      <c r="BP144" s="1037"/>
      <c r="BQ144" s="1037"/>
      <c r="BR144" s="1037"/>
      <c r="BS144" s="1037"/>
      <c r="BT144" s="1037"/>
      <c r="BU144" s="1037"/>
      <c r="BV144" s="1037"/>
      <c r="BW144" s="1037"/>
      <c r="BX144" s="1037"/>
      <c r="BY144" s="1037"/>
      <c r="BZ144" s="1037"/>
    </row>
    <row r="145" spans="1:78">
      <c r="A145" s="1040"/>
      <c r="B145" s="1037"/>
      <c r="C145" s="1037"/>
      <c r="D145" s="1037"/>
      <c r="E145" s="1037"/>
      <c r="F145" s="1037"/>
      <c r="G145" s="1037"/>
      <c r="H145" s="1037"/>
      <c r="I145" s="1037"/>
      <c r="J145" s="1037"/>
      <c r="K145" s="1037"/>
      <c r="L145" s="1037"/>
      <c r="M145" s="1041"/>
      <c r="N145" s="1037"/>
      <c r="O145" s="1042"/>
      <c r="P145" s="1037"/>
      <c r="Q145" s="1037"/>
      <c r="R145" s="1037"/>
      <c r="S145" s="1037"/>
      <c r="T145" s="1037"/>
      <c r="U145" s="1037"/>
      <c r="V145" s="1037"/>
      <c r="W145" s="1037"/>
      <c r="X145" s="1037"/>
      <c r="Y145" s="1041"/>
      <c r="Z145" s="1037"/>
      <c r="AA145" s="1042"/>
      <c r="AB145" s="1037"/>
      <c r="AC145" s="1037"/>
      <c r="AD145" s="1037"/>
      <c r="AE145" s="1037"/>
      <c r="AF145" s="1037"/>
      <c r="AG145" s="1037"/>
      <c r="AH145" s="1037"/>
      <c r="AI145" s="1037"/>
      <c r="AJ145" s="1037"/>
      <c r="AK145" s="1041"/>
      <c r="AL145" s="1037"/>
      <c r="AM145" s="1042"/>
      <c r="AN145" s="1766"/>
      <c r="AO145" s="1037"/>
      <c r="AP145" s="1037"/>
      <c r="AQ145" s="1037"/>
      <c r="AR145" s="1037"/>
      <c r="AS145" s="1037"/>
      <c r="AT145" s="1037"/>
      <c r="AU145" s="1037"/>
      <c r="AV145" s="1037"/>
      <c r="AW145" s="1041"/>
      <c r="AX145" s="1037"/>
      <c r="AY145" s="1042"/>
      <c r="AZ145" s="1766"/>
      <c r="BA145" s="1037"/>
      <c r="BB145" s="1037"/>
      <c r="BC145" s="1037"/>
      <c r="BD145" s="1037"/>
      <c r="BE145" s="1037"/>
      <c r="BF145" s="1037"/>
      <c r="BG145" s="1037"/>
      <c r="BH145" s="1037"/>
      <c r="BI145" s="1037"/>
      <c r="BJ145" s="1037"/>
      <c r="BK145" s="1037"/>
      <c r="BL145" s="1037"/>
      <c r="BM145" s="1037"/>
      <c r="BN145" s="1037"/>
      <c r="BO145" s="1037"/>
      <c r="BP145" s="1037"/>
      <c r="BQ145" s="1037"/>
      <c r="BR145" s="1037"/>
      <c r="BS145" s="1037"/>
      <c r="BT145" s="1037"/>
      <c r="BU145" s="1037"/>
      <c r="BV145" s="1037"/>
      <c r="BW145" s="1037"/>
      <c r="BX145" s="1037"/>
      <c r="BY145" s="1037"/>
      <c r="BZ145" s="1037"/>
    </row>
    <row r="146" spans="1:78">
      <c r="A146" s="1040"/>
      <c r="B146" s="1037"/>
      <c r="C146" s="1037"/>
      <c r="D146" s="1037"/>
      <c r="E146" s="1037"/>
      <c r="F146" s="1037"/>
      <c r="G146" s="1037"/>
      <c r="H146" s="1037"/>
      <c r="I146" s="1037"/>
      <c r="J146" s="1037"/>
      <c r="K146" s="1037"/>
      <c r="L146" s="1037"/>
      <c r="M146" s="1041"/>
      <c r="N146" s="1037"/>
      <c r="O146" s="1042"/>
      <c r="P146" s="1037"/>
      <c r="Q146" s="1037"/>
      <c r="R146" s="1037"/>
      <c r="S146" s="1037"/>
      <c r="T146" s="1037"/>
      <c r="U146" s="1037"/>
      <c r="V146" s="1037"/>
      <c r="W146" s="1037"/>
      <c r="X146" s="1037"/>
      <c r="Y146" s="1041"/>
      <c r="Z146" s="1037"/>
      <c r="AA146" s="1042"/>
      <c r="AB146" s="1037"/>
      <c r="AC146" s="1037"/>
      <c r="AD146" s="1037"/>
      <c r="AE146" s="1037"/>
      <c r="AF146" s="1037"/>
      <c r="AG146" s="1037"/>
      <c r="AH146" s="1037"/>
      <c r="AI146" s="1037"/>
      <c r="AJ146" s="1037"/>
      <c r="AK146" s="1041"/>
      <c r="AL146" s="1037"/>
      <c r="AM146" s="1042"/>
      <c r="AN146" s="1766"/>
      <c r="AO146" s="1037"/>
      <c r="AP146" s="1037"/>
      <c r="AQ146" s="1037"/>
      <c r="AR146" s="1037"/>
      <c r="AS146" s="1037"/>
      <c r="AT146" s="1037"/>
      <c r="AU146" s="1037"/>
      <c r="AV146" s="1037"/>
      <c r="AW146" s="1041"/>
      <c r="AX146" s="1037"/>
      <c r="AY146" s="1042"/>
      <c r="AZ146" s="1766"/>
      <c r="BA146" s="1037"/>
      <c r="BB146" s="1037"/>
      <c r="BC146" s="1037"/>
      <c r="BD146" s="1037"/>
      <c r="BE146" s="1037"/>
      <c r="BF146" s="1037"/>
      <c r="BG146" s="1037"/>
      <c r="BH146" s="1037"/>
      <c r="BI146" s="1037"/>
      <c r="BJ146" s="1037"/>
      <c r="BK146" s="1037"/>
      <c r="BL146" s="1037"/>
      <c r="BM146" s="1037"/>
      <c r="BN146" s="1037"/>
      <c r="BO146" s="1037"/>
      <c r="BP146" s="1037"/>
      <c r="BQ146" s="1037"/>
      <c r="BR146" s="1037"/>
      <c r="BS146" s="1037"/>
      <c r="BT146" s="1037"/>
      <c r="BU146" s="1037"/>
      <c r="BV146" s="1037"/>
      <c r="BW146" s="1037"/>
      <c r="BX146" s="1037"/>
      <c r="BY146" s="1037"/>
      <c r="BZ146" s="1037"/>
    </row>
    <row r="147" spans="1:78">
      <c r="A147" s="1040"/>
      <c r="B147" s="1037"/>
      <c r="C147" s="1037"/>
      <c r="D147" s="1037"/>
      <c r="E147" s="1037"/>
      <c r="F147" s="1037"/>
      <c r="G147" s="1037"/>
      <c r="H147" s="1037"/>
      <c r="I147" s="1037"/>
      <c r="J147" s="1037"/>
      <c r="K147" s="1037"/>
      <c r="L147" s="1037"/>
      <c r="M147" s="1041"/>
      <c r="N147" s="1037"/>
      <c r="O147" s="1042"/>
      <c r="P147" s="1037"/>
      <c r="Q147" s="1037"/>
      <c r="R147" s="1037"/>
      <c r="S147" s="1037"/>
      <c r="T147" s="1037"/>
      <c r="U147" s="1037"/>
      <c r="V147" s="1037"/>
      <c r="W147" s="1037"/>
      <c r="X147" s="1037"/>
      <c r="Y147" s="1041"/>
      <c r="Z147" s="1037"/>
      <c r="AA147" s="1042"/>
      <c r="AB147" s="1037"/>
      <c r="AC147" s="1037"/>
      <c r="AD147" s="1037"/>
      <c r="AE147" s="1037"/>
      <c r="AF147" s="1037"/>
      <c r="AG147" s="1037"/>
      <c r="AH147" s="1037"/>
      <c r="AI147" s="1037"/>
      <c r="AJ147" s="1037"/>
      <c r="AK147" s="1041"/>
      <c r="AL147" s="1037"/>
      <c r="AM147" s="1042"/>
      <c r="AN147" s="1766"/>
      <c r="AO147" s="1037"/>
      <c r="AP147" s="1037"/>
      <c r="AQ147" s="1037"/>
      <c r="AR147" s="1037"/>
      <c r="AS147" s="1037"/>
      <c r="AT147" s="1037"/>
      <c r="AU147" s="1037"/>
      <c r="AV147" s="1037"/>
      <c r="AW147" s="1041"/>
      <c r="AX147" s="1037"/>
      <c r="AY147" s="1042"/>
      <c r="AZ147" s="1766"/>
      <c r="BA147" s="1037"/>
      <c r="BB147" s="1037"/>
      <c r="BC147" s="1037"/>
      <c r="BD147" s="1037"/>
      <c r="BE147" s="1037"/>
      <c r="BF147" s="1037"/>
      <c r="BG147" s="1037"/>
      <c r="BH147" s="1037"/>
      <c r="BI147" s="1037"/>
      <c r="BJ147" s="1037"/>
      <c r="BK147" s="1037"/>
      <c r="BL147" s="1037"/>
      <c r="BM147" s="1037"/>
      <c r="BN147" s="1037"/>
      <c r="BO147" s="1037"/>
      <c r="BP147" s="1037"/>
      <c r="BQ147" s="1037"/>
      <c r="BR147" s="1037"/>
      <c r="BS147" s="1037"/>
      <c r="BT147" s="1037"/>
      <c r="BU147" s="1037"/>
      <c r="BV147" s="1037"/>
      <c r="BW147" s="1037"/>
      <c r="BX147" s="1037"/>
      <c r="BY147" s="1037"/>
      <c r="BZ147" s="1037"/>
    </row>
    <row r="148" spans="1:78">
      <c r="A148" s="1040"/>
      <c r="B148" s="1037"/>
      <c r="C148" s="1037"/>
      <c r="D148" s="1037"/>
      <c r="E148" s="1037"/>
      <c r="F148" s="1037"/>
      <c r="G148" s="1037"/>
      <c r="H148" s="1037"/>
      <c r="I148" s="1037"/>
      <c r="J148" s="1037"/>
      <c r="K148" s="1037"/>
      <c r="L148" s="1037"/>
      <c r="M148" s="1041"/>
      <c r="N148" s="1037"/>
      <c r="O148" s="1042"/>
      <c r="P148" s="1037"/>
      <c r="Q148" s="1037"/>
      <c r="R148" s="1037"/>
      <c r="S148" s="1037"/>
      <c r="T148" s="1037"/>
      <c r="U148" s="1037"/>
      <c r="V148" s="1037"/>
      <c r="W148" s="1037"/>
      <c r="X148" s="1037"/>
      <c r="Y148" s="1041"/>
      <c r="Z148" s="1037"/>
      <c r="AA148" s="1042"/>
      <c r="AB148" s="1037"/>
      <c r="AC148" s="1037"/>
      <c r="AD148" s="1037"/>
      <c r="AE148" s="1037"/>
      <c r="AF148" s="1037"/>
      <c r="AG148" s="1037"/>
      <c r="AH148" s="1037"/>
      <c r="AI148" s="1037"/>
      <c r="AJ148" s="1037"/>
      <c r="AK148" s="1041"/>
      <c r="AL148" s="1037"/>
      <c r="AM148" s="1042"/>
      <c r="AN148" s="1766"/>
      <c r="AO148" s="1037"/>
      <c r="AP148" s="1037"/>
      <c r="AQ148" s="1037"/>
      <c r="AR148" s="1037"/>
      <c r="AS148" s="1037"/>
      <c r="AT148" s="1037"/>
      <c r="AU148" s="1037"/>
      <c r="AV148" s="1037"/>
      <c r="AW148" s="1041"/>
      <c r="AX148" s="1037"/>
      <c r="AY148" s="1042"/>
      <c r="AZ148" s="1766"/>
      <c r="BA148" s="1037"/>
      <c r="BB148" s="1037"/>
      <c r="BC148" s="1037"/>
      <c r="BD148" s="1037"/>
      <c r="BE148" s="1037"/>
      <c r="BF148" s="1037"/>
      <c r="BG148" s="1037"/>
      <c r="BH148" s="1037"/>
      <c r="BI148" s="1037"/>
      <c r="BJ148" s="1037"/>
      <c r="BK148" s="1037"/>
      <c r="BL148" s="1037"/>
      <c r="BM148" s="1037"/>
      <c r="BN148" s="1037"/>
      <c r="BO148" s="1037"/>
      <c r="BP148" s="1037"/>
      <c r="BQ148" s="1037"/>
      <c r="BR148" s="1037"/>
      <c r="BS148" s="1037"/>
      <c r="BT148" s="1037"/>
      <c r="BU148" s="1037"/>
      <c r="BV148" s="1037"/>
      <c r="BW148" s="1037"/>
      <c r="BX148" s="1037"/>
      <c r="BY148" s="1037"/>
      <c r="BZ148" s="1037"/>
    </row>
    <row r="149" spans="1:78">
      <c r="A149" s="1040"/>
      <c r="B149" s="1037"/>
      <c r="C149" s="1037"/>
      <c r="D149" s="1037"/>
      <c r="E149" s="1037"/>
      <c r="F149" s="1037"/>
      <c r="G149" s="1037"/>
      <c r="H149" s="1037"/>
      <c r="I149" s="1037"/>
      <c r="J149" s="1037"/>
      <c r="K149" s="1037"/>
      <c r="L149" s="1037"/>
      <c r="M149" s="1041"/>
      <c r="N149" s="1037"/>
      <c r="O149" s="1042"/>
      <c r="P149" s="1037"/>
      <c r="Q149" s="1037"/>
      <c r="R149" s="1037"/>
      <c r="S149" s="1037"/>
      <c r="T149" s="1037"/>
      <c r="U149" s="1037"/>
      <c r="V149" s="1037"/>
      <c r="W149" s="1037"/>
      <c r="X149" s="1037"/>
      <c r="Y149" s="1041"/>
      <c r="Z149" s="1037"/>
      <c r="AA149" s="1042"/>
      <c r="AB149" s="1037"/>
      <c r="AC149" s="1037"/>
      <c r="AD149" s="1037"/>
      <c r="AE149" s="1037"/>
      <c r="AF149" s="1037"/>
      <c r="AG149" s="1037"/>
      <c r="AH149" s="1037"/>
      <c r="AI149" s="1037"/>
      <c r="AJ149" s="1037"/>
      <c r="AK149" s="1041"/>
      <c r="AL149" s="1037"/>
      <c r="AM149" s="1042"/>
      <c r="AN149" s="1766"/>
      <c r="AO149" s="1037"/>
      <c r="AP149" s="1037"/>
      <c r="AQ149" s="1037"/>
      <c r="AR149" s="1037"/>
      <c r="AS149" s="1037"/>
      <c r="AT149" s="1037"/>
      <c r="AU149" s="1037"/>
      <c r="AV149" s="1037"/>
      <c r="AW149" s="1041"/>
      <c r="AX149" s="1037"/>
      <c r="AY149" s="1042"/>
      <c r="AZ149" s="1766"/>
      <c r="BA149" s="1037"/>
      <c r="BB149" s="1037"/>
      <c r="BC149" s="1037"/>
      <c r="BD149" s="1037"/>
      <c r="BE149" s="1037"/>
      <c r="BF149" s="1037"/>
      <c r="BG149" s="1037"/>
      <c r="BH149" s="1037"/>
      <c r="BI149" s="1037"/>
      <c r="BJ149" s="1037"/>
      <c r="BK149" s="1037"/>
      <c r="BL149" s="1037"/>
      <c r="BM149" s="1037"/>
      <c r="BN149" s="1037"/>
      <c r="BO149" s="1037"/>
      <c r="BP149" s="1037"/>
      <c r="BQ149" s="1037"/>
      <c r="BR149" s="1037"/>
      <c r="BS149" s="1037"/>
      <c r="BT149" s="1037"/>
      <c r="BU149" s="1037"/>
      <c r="BV149" s="1037"/>
      <c r="BW149" s="1037"/>
      <c r="BX149" s="1037"/>
      <c r="BY149" s="1037"/>
      <c r="BZ149" s="1037"/>
    </row>
    <row r="150" spans="1:78">
      <c r="A150" s="1040"/>
      <c r="B150" s="1037"/>
      <c r="C150" s="1037"/>
      <c r="D150" s="1037"/>
      <c r="E150" s="1037"/>
      <c r="F150" s="1037"/>
      <c r="G150" s="1037"/>
      <c r="H150" s="1037"/>
      <c r="I150" s="1037"/>
      <c r="J150" s="1037"/>
      <c r="K150" s="1037"/>
      <c r="L150" s="1037"/>
      <c r="M150" s="1041"/>
      <c r="N150" s="1037"/>
      <c r="O150" s="1042"/>
      <c r="P150" s="1037"/>
      <c r="Q150" s="1037"/>
      <c r="R150" s="1037"/>
      <c r="S150" s="1037"/>
      <c r="T150" s="1037"/>
      <c r="U150" s="1037"/>
      <c r="V150" s="1037"/>
      <c r="W150" s="1037"/>
      <c r="X150" s="1037"/>
      <c r="Y150" s="1041"/>
      <c r="Z150" s="1037"/>
      <c r="AA150" s="1042"/>
      <c r="AB150" s="1037"/>
      <c r="AC150" s="1037"/>
      <c r="AD150" s="1037"/>
      <c r="AE150" s="1037"/>
      <c r="AF150" s="1037"/>
      <c r="AG150" s="1037"/>
      <c r="AH150" s="1037"/>
      <c r="AI150" s="1037"/>
      <c r="AJ150" s="1037"/>
      <c r="AK150" s="1041"/>
      <c r="AL150" s="1037"/>
      <c r="AM150" s="1042"/>
      <c r="AN150" s="1766"/>
      <c r="AO150" s="1037"/>
      <c r="AP150" s="1037"/>
      <c r="AQ150" s="1037"/>
      <c r="AR150" s="1037"/>
      <c r="AS150" s="1037"/>
      <c r="AT150" s="1037"/>
      <c r="AU150" s="1037"/>
      <c r="AV150" s="1037"/>
      <c r="AW150" s="1041"/>
      <c r="AX150" s="1037"/>
      <c r="AY150" s="1042"/>
      <c r="AZ150" s="1766"/>
      <c r="BA150" s="1037"/>
      <c r="BB150" s="1037"/>
      <c r="BC150" s="1037"/>
      <c r="BD150" s="1037"/>
      <c r="BE150" s="1037"/>
      <c r="BF150" s="1037"/>
      <c r="BG150" s="1037"/>
      <c r="BH150" s="1037"/>
      <c r="BI150" s="1037"/>
      <c r="BJ150" s="1037"/>
      <c r="BK150" s="1037"/>
      <c r="BL150" s="1037"/>
      <c r="BM150" s="1037"/>
      <c r="BN150" s="1037"/>
      <c r="BO150" s="1037"/>
      <c r="BP150" s="1037"/>
      <c r="BQ150" s="1037"/>
      <c r="BR150" s="1037"/>
      <c r="BS150" s="1037"/>
      <c r="BT150" s="1037"/>
      <c r="BU150" s="1037"/>
      <c r="BV150" s="1037"/>
      <c r="BW150" s="1037"/>
      <c r="BX150" s="1037"/>
      <c r="BY150" s="1037"/>
      <c r="BZ150" s="1037"/>
    </row>
    <row r="151" spans="1:78">
      <c r="A151" s="1040"/>
      <c r="B151" s="1037"/>
      <c r="C151" s="1037"/>
      <c r="D151" s="1037"/>
      <c r="E151" s="1037"/>
      <c r="F151" s="1037"/>
      <c r="G151" s="1037"/>
      <c r="H151" s="1037"/>
      <c r="I151" s="1037"/>
      <c r="J151" s="1037"/>
      <c r="K151" s="1037"/>
      <c r="L151" s="1037"/>
      <c r="M151" s="1041"/>
      <c r="N151" s="1037"/>
      <c r="O151" s="1042"/>
      <c r="P151" s="1037"/>
      <c r="Q151" s="1037"/>
      <c r="R151" s="1037"/>
      <c r="S151" s="1037"/>
      <c r="T151" s="1037"/>
      <c r="U151" s="1037"/>
      <c r="V151" s="1037"/>
      <c r="W151" s="1037"/>
      <c r="X151" s="1037"/>
      <c r="Y151" s="1041"/>
      <c r="Z151" s="1037"/>
      <c r="AA151" s="1042"/>
      <c r="AB151" s="1037"/>
      <c r="AC151" s="1037"/>
      <c r="AD151" s="1037"/>
      <c r="AE151" s="1037"/>
      <c r="AF151" s="1037"/>
      <c r="AG151" s="1037"/>
      <c r="AH151" s="1037"/>
      <c r="AI151" s="1037"/>
      <c r="AJ151" s="1037"/>
      <c r="AK151" s="1041"/>
      <c r="AL151" s="1037"/>
      <c r="AM151" s="1042"/>
      <c r="AN151" s="1766"/>
      <c r="AO151" s="1037"/>
      <c r="AP151" s="1037"/>
      <c r="AQ151" s="1037"/>
      <c r="AR151" s="1037"/>
      <c r="AS151" s="1037"/>
      <c r="AT151" s="1037"/>
      <c r="AU151" s="1037"/>
      <c r="AV151" s="1037"/>
      <c r="AW151" s="1041"/>
      <c r="AX151" s="1037"/>
      <c r="AY151" s="1042"/>
      <c r="AZ151" s="1766"/>
      <c r="BA151" s="1037"/>
      <c r="BB151" s="1037"/>
      <c r="BC151" s="1037"/>
      <c r="BD151" s="1037"/>
      <c r="BE151" s="1037"/>
      <c r="BF151" s="1037"/>
      <c r="BG151" s="1037"/>
      <c r="BH151" s="1037"/>
      <c r="BI151" s="1037"/>
      <c r="BJ151" s="1037"/>
      <c r="BK151" s="1037"/>
      <c r="BL151" s="1037"/>
      <c r="BM151" s="1037"/>
      <c r="BN151" s="1037"/>
      <c r="BO151" s="1037"/>
      <c r="BP151" s="1037"/>
      <c r="BQ151" s="1037"/>
      <c r="BR151" s="1037"/>
      <c r="BS151" s="1037"/>
      <c r="BT151" s="1037"/>
      <c r="BU151" s="1037"/>
      <c r="BV151" s="1037"/>
      <c r="BW151" s="1037"/>
      <c r="BX151" s="1037"/>
      <c r="BY151" s="1037"/>
      <c r="BZ151" s="1037"/>
    </row>
    <row r="152" spans="1:78">
      <c r="A152" s="1040"/>
      <c r="B152" s="1037"/>
      <c r="C152" s="1037"/>
      <c r="D152" s="1037"/>
      <c r="E152" s="1037"/>
      <c r="F152" s="1037"/>
      <c r="G152" s="1037"/>
      <c r="H152" s="1037"/>
      <c r="I152" s="1037"/>
      <c r="J152" s="1037"/>
      <c r="K152" s="1037"/>
      <c r="L152" s="1037"/>
      <c r="M152" s="1041"/>
      <c r="N152" s="1037"/>
      <c r="O152" s="1042"/>
      <c r="P152" s="1037"/>
      <c r="Q152" s="1037"/>
      <c r="R152" s="1037"/>
      <c r="S152" s="1037"/>
      <c r="T152" s="1037"/>
      <c r="U152" s="1037"/>
      <c r="V152" s="1037"/>
      <c r="W152" s="1037"/>
      <c r="X152" s="1037"/>
      <c r="Y152" s="1041"/>
      <c r="Z152" s="1037"/>
      <c r="AA152" s="1042"/>
      <c r="AB152" s="1037"/>
      <c r="AC152" s="1037"/>
      <c r="AD152" s="1037"/>
      <c r="AE152" s="1037"/>
      <c r="AF152" s="1037"/>
      <c r="AG152" s="1037"/>
      <c r="AH152" s="1037"/>
      <c r="AI152" s="1037"/>
      <c r="AJ152" s="1037"/>
      <c r="AK152" s="1041"/>
      <c r="AL152" s="1037"/>
      <c r="AM152" s="1042"/>
      <c r="AN152" s="1766"/>
      <c r="AO152" s="1037"/>
      <c r="AP152" s="1037"/>
      <c r="AQ152" s="1037"/>
      <c r="AR152" s="1037"/>
      <c r="AS152" s="1037"/>
      <c r="AT152" s="1037"/>
      <c r="AU152" s="1037"/>
      <c r="AV152" s="1037"/>
      <c r="AW152" s="1041"/>
      <c r="AX152" s="1037"/>
      <c r="AY152" s="1042"/>
      <c r="AZ152" s="1766"/>
      <c r="BA152" s="1037"/>
      <c r="BB152" s="1037"/>
      <c r="BC152" s="1037"/>
      <c r="BD152" s="1037"/>
      <c r="BE152" s="1037"/>
      <c r="BF152" s="1037"/>
      <c r="BG152" s="1037"/>
      <c r="BH152" s="1037"/>
      <c r="BI152" s="1037"/>
      <c r="BJ152" s="1037"/>
      <c r="BK152" s="1037"/>
      <c r="BL152" s="1037"/>
      <c r="BM152" s="1037"/>
      <c r="BN152" s="1037"/>
      <c r="BO152" s="1037"/>
      <c r="BP152" s="1037"/>
      <c r="BQ152" s="1037"/>
      <c r="BR152" s="1037"/>
      <c r="BS152" s="1037"/>
      <c r="BT152" s="1037"/>
      <c r="BU152" s="1037"/>
      <c r="BV152" s="1037"/>
      <c r="BW152" s="1037"/>
      <c r="BX152" s="1037"/>
      <c r="BY152" s="1037"/>
      <c r="BZ152" s="1037"/>
    </row>
    <row r="153" spans="1:78">
      <c r="A153" s="1040"/>
      <c r="B153" s="1037"/>
      <c r="C153" s="1037"/>
      <c r="D153" s="1037"/>
      <c r="E153" s="1037"/>
      <c r="F153" s="1037"/>
      <c r="G153" s="1037"/>
      <c r="H153" s="1037"/>
      <c r="I153" s="1037"/>
      <c r="J153" s="1037"/>
      <c r="K153" s="1037"/>
      <c r="L153" s="1037"/>
      <c r="M153" s="1041"/>
      <c r="N153" s="1037"/>
      <c r="O153" s="1042"/>
      <c r="P153" s="1037"/>
      <c r="Q153" s="1037"/>
      <c r="R153" s="1037"/>
      <c r="S153" s="1037"/>
      <c r="T153" s="1037"/>
      <c r="U153" s="1037"/>
      <c r="V153" s="1037"/>
      <c r="W153" s="1037"/>
      <c r="X153" s="1037"/>
      <c r="Y153" s="1041"/>
      <c r="Z153" s="1037"/>
      <c r="AA153" s="1042"/>
      <c r="AB153" s="1037"/>
      <c r="AC153" s="1037"/>
      <c r="AD153" s="1037"/>
      <c r="AE153" s="1037"/>
      <c r="AF153" s="1037"/>
      <c r="AG153" s="1037"/>
      <c r="AH153" s="1037"/>
      <c r="AI153" s="1037"/>
      <c r="AJ153" s="1037"/>
      <c r="AK153" s="1041"/>
      <c r="AL153" s="1037"/>
      <c r="AM153" s="1042"/>
      <c r="AN153" s="1766"/>
      <c r="AO153" s="1037"/>
      <c r="AP153" s="1037"/>
      <c r="AQ153" s="1037"/>
      <c r="AR153" s="1037"/>
      <c r="AS153" s="1037"/>
      <c r="AT153" s="1037"/>
      <c r="AU153" s="1037"/>
      <c r="AV153" s="1037"/>
      <c r="AW153" s="1041"/>
      <c r="AX153" s="1037"/>
      <c r="AY153" s="1042"/>
      <c r="AZ153" s="1766"/>
      <c r="BA153" s="1037"/>
      <c r="BB153" s="1037"/>
      <c r="BC153" s="1037"/>
      <c r="BD153" s="1037"/>
      <c r="BE153" s="1037"/>
      <c r="BF153" s="1037"/>
      <c r="BG153" s="1037"/>
      <c r="BH153" s="1037"/>
      <c r="BI153" s="1037"/>
      <c r="BJ153" s="1037"/>
      <c r="BK153" s="1037"/>
      <c r="BL153" s="1037"/>
      <c r="BM153" s="1037"/>
      <c r="BN153" s="1037"/>
      <c r="BO153" s="1037"/>
      <c r="BP153" s="1037"/>
      <c r="BQ153" s="1037"/>
      <c r="BR153" s="1037"/>
      <c r="BS153" s="1037"/>
      <c r="BT153" s="1037"/>
      <c r="BU153" s="1037"/>
      <c r="BV153" s="1037"/>
      <c r="BW153" s="1037"/>
      <c r="BX153" s="1037"/>
      <c r="BY153" s="1037"/>
      <c r="BZ153" s="1037"/>
    </row>
    <row r="154" spans="1:78">
      <c r="A154" s="1040"/>
      <c r="B154" s="1037"/>
      <c r="C154" s="1037"/>
      <c r="D154" s="1037"/>
      <c r="E154" s="1037"/>
      <c r="F154" s="1037"/>
      <c r="G154" s="1037"/>
      <c r="H154" s="1037"/>
      <c r="I154" s="1037"/>
      <c r="J154" s="1037"/>
      <c r="K154" s="1037"/>
      <c r="L154" s="1037"/>
      <c r="M154" s="1041"/>
      <c r="N154" s="1037"/>
      <c r="O154" s="1042"/>
      <c r="P154" s="1037"/>
      <c r="Q154" s="1037"/>
      <c r="R154" s="1037"/>
      <c r="S154" s="1037"/>
      <c r="T154" s="1037"/>
      <c r="U154" s="1037"/>
      <c r="V154" s="1037"/>
      <c r="W154" s="1037"/>
      <c r="X154" s="1037"/>
      <c r="Y154" s="1041"/>
      <c r="Z154" s="1037"/>
      <c r="AA154" s="1042"/>
      <c r="AB154" s="1037"/>
      <c r="AC154" s="1037"/>
      <c r="AD154" s="1037"/>
      <c r="AE154" s="1037"/>
      <c r="AF154" s="1037"/>
      <c r="AG154" s="1037"/>
      <c r="AH154" s="1037"/>
      <c r="AI154" s="1037"/>
      <c r="AJ154" s="1037"/>
      <c r="AK154" s="1041"/>
      <c r="AL154" s="1037"/>
      <c r="AM154" s="1042"/>
      <c r="AN154" s="1766"/>
      <c r="AO154" s="1037"/>
      <c r="AP154" s="1037"/>
      <c r="AQ154" s="1037"/>
      <c r="AR154" s="1037"/>
      <c r="AS154" s="1037"/>
      <c r="AT154" s="1037"/>
      <c r="AU154" s="1037"/>
      <c r="AV154" s="1037"/>
      <c r="AW154" s="1041"/>
      <c r="AX154" s="1037"/>
      <c r="AY154" s="1042"/>
      <c r="AZ154" s="1766"/>
      <c r="BA154" s="1037"/>
      <c r="BB154" s="1037"/>
      <c r="BC154" s="1037"/>
      <c r="BD154" s="1037"/>
      <c r="BE154" s="1037"/>
      <c r="BF154" s="1037"/>
      <c r="BG154" s="1037"/>
      <c r="BH154" s="1037"/>
      <c r="BI154" s="1037"/>
      <c r="BJ154" s="1037"/>
      <c r="BK154" s="1037"/>
      <c r="BL154" s="1037"/>
      <c r="BM154" s="1037"/>
      <c r="BN154" s="1037"/>
      <c r="BO154" s="1037"/>
      <c r="BP154" s="1037"/>
      <c r="BQ154" s="1037"/>
      <c r="BR154" s="1037"/>
      <c r="BS154" s="1037"/>
      <c r="BT154" s="1037"/>
      <c r="BU154" s="1037"/>
      <c r="BV154" s="1037"/>
      <c r="BW154" s="1037"/>
      <c r="BX154" s="1037"/>
      <c r="BY154" s="1037"/>
      <c r="BZ154" s="1037"/>
    </row>
    <row r="155" spans="1:78">
      <c r="A155" s="1040"/>
      <c r="B155" s="1037"/>
      <c r="C155" s="1037"/>
      <c r="D155" s="1037"/>
      <c r="E155" s="1037"/>
      <c r="F155" s="1037"/>
      <c r="G155" s="1037"/>
      <c r="H155" s="1037"/>
      <c r="I155" s="1037"/>
      <c r="J155" s="1037"/>
      <c r="K155" s="1037"/>
      <c r="L155" s="1037"/>
      <c r="M155" s="1041"/>
      <c r="N155" s="1037"/>
      <c r="O155" s="1042"/>
      <c r="P155" s="1037"/>
      <c r="Q155" s="1037"/>
      <c r="R155" s="1037"/>
      <c r="S155" s="1037"/>
      <c r="T155" s="1037"/>
      <c r="U155" s="1037"/>
      <c r="V155" s="1037"/>
      <c r="W155" s="1037"/>
      <c r="X155" s="1037"/>
      <c r="Y155" s="1041"/>
      <c r="Z155" s="1037"/>
      <c r="AA155" s="1042"/>
      <c r="AB155" s="1037"/>
      <c r="AC155" s="1037"/>
      <c r="AD155" s="1037"/>
      <c r="AE155" s="1037"/>
      <c r="AF155" s="1037"/>
      <c r="AG155" s="1037"/>
      <c r="AH155" s="1037"/>
      <c r="AI155" s="1037"/>
      <c r="AJ155" s="1037"/>
      <c r="AK155" s="1041"/>
      <c r="AL155" s="1037"/>
      <c r="AM155" s="1042"/>
      <c r="AN155" s="1766"/>
      <c r="AO155" s="1037"/>
      <c r="AP155" s="1037"/>
      <c r="AQ155" s="1037"/>
      <c r="AR155" s="1037"/>
      <c r="AS155" s="1037"/>
      <c r="AT155" s="1037"/>
      <c r="AU155" s="1037"/>
      <c r="AV155" s="1037"/>
      <c r="AW155" s="1041"/>
      <c r="AX155" s="1037"/>
      <c r="AY155" s="1042"/>
      <c r="AZ155" s="1766"/>
      <c r="BA155" s="1037"/>
      <c r="BB155" s="1037"/>
      <c r="BC155" s="1037"/>
      <c r="BD155" s="1037"/>
      <c r="BE155" s="1037"/>
      <c r="BF155" s="1037"/>
      <c r="BG155" s="1037"/>
      <c r="BH155" s="1037"/>
      <c r="BI155" s="1037"/>
      <c r="BJ155" s="1037"/>
      <c r="BK155" s="1037"/>
      <c r="BL155" s="1037"/>
      <c r="BM155" s="1037"/>
      <c r="BN155" s="1037"/>
      <c r="BO155" s="1037"/>
      <c r="BP155" s="1037"/>
      <c r="BQ155" s="1037"/>
      <c r="BR155" s="1037"/>
      <c r="BS155" s="1037"/>
      <c r="BT155" s="1037"/>
      <c r="BU155" s="1037"/>
      <c r="BV155" s="1037"/>
      <c r="BW155" s="1037"/>
      <c r="BX155" s="1037"/>
      <c r="BY155" s="1037"/>
      <c r="BZ155" s="1037"/>
    </row>
    <row r="156" spans="1:78">
      <c r="A156" s="1040"/>
      <c r="B156" s="1037"/>
      <c r="C156" s="1037"/>
      <c r="D156" s="1037"/>
      <c r="E156" s="1037"/>
      <c r="F156" s="1037"/>
      <c r="G156" s="1037"/>
      <c r="H156" s="1037"/>
      <c r="I156" s="1037"/>
      <c r="J156" s="1037"/>
      <c r="K156" s="1037"/>
      <c r="L156" s="1037"/>
      <c r="M156" s="1041"/>
      <c r="N156" s="1037"/>
      <c r="O156" s="1042"/>
      <c r="P156" s="1037"/>
      <c r="Q156" s="1037"/>
      <c r="R156" s="1037"/>
      <c r="S156" s="1037"/>
      <c r="T156" s="1037"/>
      <c r="U156" s="1037"/>
      <c r="V156" s="1037"/>
      <c r="W156" s="1037"/>
      <c r="X156" s="1037"/>
      <c r="Y156" s="1041"/>
      <c r="Z156" s="1037"/>
      <c r="AA156" s="1042"/>
      <c r="AB156" s="1037"/>
      <c r="AC156" s="1037"/>
      <c r="AD156" s="1037"/>
      <c r="AE156" s="1037"/>
      <c r="AF156" s="1037"/>
      <c r="AG156" s="1037"/>
      <c r="AH156" s="1037"/>
      <c r="AI156" s="1037"/>
      <c r="AJ156" s="1037"/>
      <c r="AK156" s="1041"/>
      <c r="AL156" s="1037"/>
      <c r="AM156" s="1042"/>
      <c r="AN156" s="1766"/>
      <c r="AO156" s="1037"/>
      <c r="AP156" s="1037"/>
      <c r="AQ156" s="1037"/>
      <c r="AR156" s="1037"/>
      <c r="AS156" s="1037"/>
      <c r="AT156" s="1037"/>
      <c r="AU156" s="1037"/>
      <c r="AV156" s="1037"/>
      <c r="AW156" s="1041"/>
      <c r="AX156" s="1037"/>
      <c r="AY156" s="1042"/>
      <c r="AZ156" s="1766"/>
      <c r="BA156" s="1037"/>
      <c r="BB156" s="1037"/>
      <c r="BC156" s="1037"/>
      <c r="BD156" s="1037"/>
      <c r="BE156" s="1037"/>
      <c r="BF156" s="1037"/>
      <c r="BG156" s="1037"/>
      <c r="BH156" s="1037"/>
      <c r="BI156" s="1037"/>
      <c r="BJ156" s="1037"/>
      <c r="BK156" s="1037"/>
      <c r="BL156" s="1037"/>
      <c r="BM156" s="1037"/>
      <c r="BN156" s="1037"/>
      <c r="BO156" s="1037"/>
      <c r="BP156" s="1037"/>
      <c r="BQ156" s="1037"/>
      <c r="BR156" s="1037"/>
      <c r="BS156" s="1037"/>
      <c r="BT156" s="1037"/>
      <c r="BU156" s="1037"/>
      <c r="BV156" s="1037"/>
      <c r="BW156" s="1037"/>
      <c r="BX156" s="1037"/>
      <c r="BY156" s="1037"/>
      <c r="BZ156" s="1037"/>
    </row>
    <row r="157" spans="1:78">
      <c r="A157" s="1040"/>
      <c r="B157" s="1037"/>
      <c r="C157" s="1037"/>
      <c r="D157" s="1037"/>
      <c r="E157" s="1037"/>
      <c r="F157" s="1037"/>
      <c r="G157" s="1037"/>
      <c r="H157" s="1037"/>
      <c r="I157" s="1037"/>
      <c r="J157" s="1037"/>
      <c r="K157" s="1037"/>
      <c r="L157" s="1037"/>
      <c r="M157" s="1041"/>
      <c r="N157" s="1037"/>
      <c r="O157" s="1042"/>
      <c r="P157" s="1037"/>
      <c r="Q157" s="1037"/>
      <c r="R157" s="1037"/>
      <c r="S157" s="1037"/>
      <c r="T157" s="1037"/>
      <c r="U157" s="1037"/>
      <c r="V157" s="1037"/>
      <c r="W157" s="1037"/>
      <c r="X157" s="1037"/>
      <c r="Y157" s="1041"/>
      <c r="Z157" s="1037"/>
      <c r="AA157" s="1042"/>
      <c r="AB157" s="1037"/>
      <c r="AC157" s="1037"/>
      <c r="AD157" s="1037"/>
      <c r="AE157" s="1037"/>
      <c r="AF157" s="1037"/>
      <c r="AG157" s="1037"/>
      <c r="AH157" s="1037"/>
      <c r="AI157" s="1037"/>
      <c r="AJ157" s="1037"/>
      <c r="AK157" s="1041"/>
      <c r="AL157" s="1037"/>
      <c r="AM157" s="1042"/>
      <c r="AN157" s="1766"/>
      <c r="AO157" s="1037"/>
      <c r="AP157" s="1037"/>
      <c r="AQ157" s="1037"/>
      <c r="AR157" s="1037"/>
      <c r="AS157" s="1037"/>
      <c r="AT157" s="1037"/>
      <c r="AU157" s="1037"/>
      <c r="AV157" s="1037"/>
      <c r="AW157" s="1041"/>
      <c r="AX157" s="1037"/>
      <c r="AY157" s="1042"/>
      <c r="AZ157" s="1766"/>
      <c r="BA157" s="1037"/>
      <c r="BB157" s="1037"/>
      <c r="BC157" s="1037"/>
      <c r="BD157" s="1037"/>
      <c r="BE157" s="1037"/>
      <c r="BF157" s="1037"/>
      <c r="BG157" s="1037"/>
      <c r="BH157" s="1037"/>
      <c r="BI157" s="1037"/>
      <c r="BJ157" s="1037"/>
      <c r="BK157" s="1037"/>
      <c r="BL157" s="1037"/>
      <c r="BM157" s="1037"/>
      <c r="BN157" s="1037"/>
      <c r="BO157" s="1037"/>
      <c r="BP157" s="1037"/>
      <c r="BQ157" s="1037"/>
      <c r="BR157" s="1037"/>
      <c r="BS157" s="1037"/>
      <c r="BT157" s="1037"/>
      <c r="BU157" s="1037"/>
      <c r="BV157" s="1037"/>
      <c r="BW157" s="1037"/>
      <c r="BX157" s="1037"/>
      <c r="BY157" s="1037"/>
      <c r="BZ157" s="1037"/>
    </row>
    <row r="158" spans="1:78">
      <c r="A158" s="1040"/>
      <c r="B158" s="1037"/>
      <c r="C158" s="1037"/>
      <c r="D158" s="1037"/>
      <c r="E158" s="1037"/>
      <c r="F158" s="1037"/>
      <c r="G158" s="1037"/>
      <c r="H158" s="1037"/>
      <c r="I158" s="1037"/>
      <c r="J158" s="1037"/>
      <c r="K158" s="1037"/>
      <c r="L158" s="1037"/>
      <c r="M158" s="1041"/>
      <c r="N158" s="1037"/>
      <c r="O158" s="1042"/>
      <c r="P158" s="1037"/>
      <c r="Q158" s="1037"/>
      <c r="R158" s="1037"/>
      <c r="S158" s="1037"/>
      <c r="T158" s="1037"/>
      <c r="U158" s="1037"/>
      <c r="V158" s="1037"/>
      <c r="W158" s="1037"/>
      <c r="X158" s="1037"/>
      <c r="Y158" s="1041"/>
      <c r="Z158" s="1037"/>
      <c r="AA158" s="1042"/>
      <c r="AB158" s="1037"/>
      <c r="AC158" s="1037"/>
      <c r="AD158" s="1037"/>
      <c r="AE158" s="1037"/>
      <c r="AF158" s="1037"/>
      <c r="AG158" s="1037"/>
      <c r="AH158" s="1037"/>
      <c r="AI158" s="1037"/>
      <c r="AJ158" s="1037"/>
      <c r="AK158" s="1041"/>
      <c r="AL158" s="1037"/>
      <c r="AM158" s="1042"/>
      <c r="AN158" s="1766"/>
      <c r="AO158" s="1037"/>
      <c r="AP158" s="1037"/>
      <c r="AQ158" s="1037"/>
      <c r="AR158" s="1037"/>
      <c r="AS158" s="1037"/>
      <c r="AT158" s="1037"/>
      <c r="AU158" s="1037"/>
      <c r="AV158" s="1037"/>
      <c r="AW158" s="1041"/>
      <c r="AX158" s="1037"/>
      <c r="AY158" s="1042"/>
      <c r="AZ158" s="1766"/>
      <c r="BA158" s="1037"/>
      <c r="BB158" s="1037"/>
      <c r="BC158" s="1037"/>
      <c r="BD158" s="1037"/>
      <c r="BE158" s="1037"/>
      <c r="BF158" s="1037"/>
      <c r="BG158" s="1037"/>
      <c r="BH158" s="1037"/>
      <c r="BI158" s="1037"/>
      <c r="BJ158" s="1037"/>
      <c r="BK158" s="1037"/>
      <c r="BL158" s="1037"/>
      <c r="BM158" s="1037"/>
      <c r="BN158" s="1037"/>
      <c r="BO158" s="1037"/>
      <c r="BP158" s="1037"/>
      <c r="BQ158" s="1037"/>
      <c r="BR158" s="1037"/>
      <c r="BS158" s="1037"/>
      <c r="BT158" s="1037"/>
      <c r="BU158" s="1037"/>
      <c r="BV158" s="1037"/>
      <c r="BW158" s="1037"/>
      <c r="BX158" s="1037"/>
      <c r="BY158" s="1037"/>
      <c r="BZ158" s="1037"/>
    </row>
    <row r="159" spans="1:78">
      <c r="A159" s="1040"/>
      <c r="B159" s="1037"/>
      <c r="C159" s="1037"/>
      <c r="D159" s="1037"/>
      <c r="E159" s="1037"/>
      <c r="F159" s="1037"/>
      <c r="G159" s="1037"/>
      <c r="H159" s="1037"/>
      <c r="I159" s="1037"/>
      <c r="J159" s="1037"/>
      <c r="K159" s="1037"/>
      <c r="L159" s="1037"/>
      <c r="M159" s="1041"/>
      <c r="N159" s="1037"/>
      <c r="O159" s="1042"/>
      <c r="P159" s="1037"/>
      <c r="Q159" s="1037"/>
      <c r="R159" s="1037"/>
      <c r="S159" s="1037"/>
      <c r="T159" s="1037"/>
      <c r="U159" s="1037"/>
      <c r="V159" s="1037"/>
      <c r="W159" s="1037"/>
      <c r="X159" s="1037"/>
      <c r="Y159" s="1041"/>
      <c r="Z159" s="1037"/>
      <c r="AA159" s="1042"/>
      <c r="AB159" s="1037"/>
      <c r="AC159" s="1037"/>
      <c r="AD159" s="1037"/>
      <c r="AE159" s="1037"/>
      <c r="AF159" s="1037"/>
      <c r="AG159" s="1037"/>
      <c r="AH159" s="1037"/>
      <c r="AI159" s="1037"/>
      <c r="AJ159" s="1037"/>
      <c r="AK159" s="1041"/>
      <c r="AL159" s="1037"/>
      <c r="AM159" s="1042"/>
      <c r="AN159" s="1766"/>
      <c r="AO159" s="1037"/>
      <c r="AP159" s="1037"/>
      <c r="AQ159" s="1037"/>
      <c r="AR159" s="1037"/>
      <c r="AS159" s="1037"/>
      <c r="AT159" s="1037"/>
      <c r="AU159" s="1037"/>
      <c r="AV159" s="1037"/>
      <c r="AW159" s="1041"/>
      <c r="AX159" s="1037"/>
      <c r="AY159" s="1042"/>
      <c r="AZ159" s="1766"/>
      <c r="BA159" s="1037"/>
      <c r="BB159" s="1037"/>
      <c r="BC159" s="1037"/>
      <c r="BD159" s="1037"/>
      <c r="BE159" s="1037"/>
      <c r="BF159" s="1037"/>
      <c r="BG159" s="1037"/>
      <c r="BH159" s="1037"/>
      <c r="BI159" s="1037"/>
      <c r="BJ159" s="1037"/>
      <c r="BK159" s="1037"/>
      <c r="BL159" s="1037"/>
      <c r="BM159" s="1037"/>
      <c r="BN159" s="1037"/>
      <c r="BO159" s="1037"/>
      <c r="BP159" s="1037"/>
      <c r="BQ159" s="1037"/>
      <c r="BR159" s="1037"/>
      <c r="BS159" s="1037"/>
      <c r="BT159" s="1037"/>
      <c r="BU159" s="1037"/>
      <c r="BV159" s="1037"/>
      <c r="BW159" s="1037"/>
      <c r="BX159" s="1037"/>
      <c r="BY159" s="1037"/>
      <c r="BZ159" s="1037"/>
    </row>
    <row r="160" spans="1:78">
      <c r="A160" s="1040"/>
      <c r="B160" s="1037"/>
      <c r="C160" s="1037"/>
      <c r="D160" s="1037"/>
      <c r="E160" s="1037"/>
      <c r="F160" s="1037"/>
      <c r="G160" s="1037"/>
      <c r="H160" s="1037"/>
      <c r="I160" s="1037"/>
      <c r="J160" s="1037"/>
      <c r="K160" s="1037"/>
      <c r="L160" s="1037"/>
      <c r="M160" s="1041"/>
      <c r="N160" s="1037"/>
      <c r="O160" s="1042"/>
      <c r="P160" s="1037"/>
      <c r="Q160" s="1037"/>
      <c r="R160" s="1037"/>
      <c r="S160" s="1037"/>
      <c r="T160" s="1037"/>
      <c r="U160" s="1037"/>
      <c r="V160" s="1037"/>
      <c r="W160" s="1037"/>
      <c r="X160" s="1037"/>
      <c r="Y160" s="1041"/>
      <c r="Z160" s="1037"/>
      <c r="AA160" s="1042"/>
      <c r="AB160" s="1037"/>
      <c r="AC160" s="1037"/>
      <c r="AD160" s="1037"/>
      <c r="AE160" s="1037"/>
      <c r="AF160" s="1037"/>
      <c r="AG160" s="1037"/>
      <c r="AH160" s="1037"/>
      <c r="AI160" s="1037"/>
      <c r="AJ160" s="1037"/>
      <c r="AK160" s="1041"/>
      <c r="AL160" s="1037"/>
      <c r="AM160" s="1042"/>
      <c r="AN160" s="1766"/>
      <c r="AO160" s="1037"/>
      <c r="AP160" s="1037"/>
      <c r="AQ160" s="1037"/>
      <c r="AR160" s="1037"/>
      <c r="AS160" s="1037"/>
      <c r="AT160" s="1037"/>
      <c r="AU160" s="1037"/>
      <c r="AV160" s="1037"/>
      <c r="AW160" s="1041"/>
      <c r="AX160" s="1037"/>
      <c r="AY160" s="1042"/>
      <c r="AZ160" s="1766"/>
      <c r="BA160" s="1037"/>
      <c r="BB160" s="1037"/>
      <c r="BC160" s="1037"/>
      <c r="BD160" s="1037"/>
      <c r="BE160" s="1037"/>
      <c r="BF160" s="1037"/>
      <c r="BG160" s="1037"/>
      <c r="BH160" s="1037"/>
      <c r="BI160" s="1037"/>
      <c r="BJ160" s="1037"/>
      <c r="BK160" s="1037"/>
      <c r="BL160" s="1037"/>
      <c r="BM160" s="1037"/>
      <c r="BN160" s="1037"/>
      <c r="BO160" s="1037"/>
      <c r="BP160" s="1037"/>
      <c r="BQ160" s="1037"/>
      <c r="BR160" s="1037"/>
      <c r="BS160" s="1037"/>
      <c r="BT160" s="1037"/>
      <c r="BU160" s="1037"/>
      <c r="BV160" s="1037"/>
      <c r="BW160" s="1037"/>
      <c r="BX160" s="1037"/>
      <c r="BY160" s="1037"/>
      <c r="BZ160" s="1037"/>
    </row>
    <row r="161" spans="1:78">
      <c r="A161" s="1040"/>
      <c r="B161" s="1037"/>
      <c r="C161" s="1037"/>
      <c r="D161" s="1037"/>
      <c r="E161" s="1037"/>
      <c r="F161" s="1037"/>
      <c r="G161" s="1037"/>
      <c r="H161" s="1037"/>
      <c r="I161" s="1037"/>
      <c r="J161" s="1037"/>
      <c r="K161" s="1037"/>
      <c r="L161" s="1037"/>
      <c r="M161" s="1041"/>
      <c r="N161" s="1037"/>
      <c r="O161" s="1042"/>
      <c r="P161" s="1037"/>
      <c r="Q161" s="1037"/>
      <c r="R161" s="1037"/>
      <c r="S161" s="1037"/>
      <c r="T161" s="1037"/>
      <c r="U161" s="1037"/>
      <c r="V161" s="1037"/>
      <c r="W161" s="1037"/>
      <c r="X161" s="1037"/>
      <c r="Y161" s="1041"/>
      <c r="Z161" s="1037"/>
      <c r="AA161" s="1042"/>
      <c r="AB161" s="1037"/>
      <c r="AC161" s="1037"/>
      <c r="AD161" s="1037"/>
      <c r="AE161" s="1037"/>
      <c r="AF161" s="1037"/>
      <c r="AG161" s="1037"/>
      <c r="AH161" s="1037"/>
      <c r="AI161" s="1037"/>
      <c r="AJ161" s="1037"/>
      <c r="AK161" s="1041"/>
      <c r="AL161" s="1037"/>
      <c r="AM161" s="1042"/>
      <c r="AN161" s="1766"/>
      <c r="AO161" s="1037"/>
      <c r="AP161" s="1037"/>
      <c r="AQ161" s="1037"/>
      <c r="AR161" s="1037"/>
      <c r="AS161" s="1037"/>
      <c r="AT161" s="1037"/>
      <c r="AU161" s="1037"/>
      <c r="AV161" s="1037"/>
      <c r="AW161" s="1041"/>
      <c r="AX161" s="1037"/>
      <c r="AY161" s="1042"/>
      <c r="AZ161" s="1766"/>
      <c r="BA161" s="1037"/>
      <c r="BB161" s="1037"/>
      <c r="BC161" s="1037"/>
      <c r="BD161" s="1037"/>
      <c r="BE161" s="1037"/>
      <c r="BF161" s="1037"/>
      <c r="BG161" s="1037"/>
      <c r="BH161" s="1037"/>
      <c r="BI161" s="1037"/>
      <c r="BJ161" s="1037"/>
      <c r="BK161" s="1037"/>
      <c r="BL161" s="1037"/>
      <c r="BM161" s="1037"/>
      <c r="BN161" s="1037"/>
      <c r="BO161" s="1037"/>
      <c r="BP161" s="1037"/>
      <c r="BQ161" s="1037"/>
      <c r="BR161" s="1037"/>
      <c r="BS161" s="1037"/>
      <c r="BT161" s="1037"/>
      <c r="BU161" s="1037"/>
      <c r="BV161" s="1037"/>
      <c r="BW161" s="1037"/>
      <c r="BX161" s="1037"/>
      <c r="BY161" s="1037"/>
      <c r="BZ161" s="1037"/>
    </row>
    <row r="162" spans="1:78">
      <c r="A162" s="1040"/>
      <c r="B162" s="1037"/>
      <c r="C162" s="1037"/>
      <c r="D162" s="1037"/>
      <c r="E162" s="1037"/>
      <c r="F162" s="1037"/>
      <c r="G162" s="1037"/>
      <c r="H162" s="1037"/>
      <c r="I162" s="1037"/>
      <c r="J162" s="1037"/>
      <c r="K162" s="1037"/>
      <c r="L162" s="1037"/>
      <c r="M162" s="1041"/>
      <c r="N162" s="1037"/>
      <c r="O162" s="1042"/>
      <c r="P162" s="1037"/>
      <c r="Q162" s="1037"/>
      <c r="R162" s="1037"/>
      <c r="S162" s="1037"/>
      <c r="T162" s="1037"/>
      <c r="U162" s="1037"/>
      <c r="V162" s="1037"/>
      <c r="W162" s="1037"/>
      <c r="X162" s="1037"/>
      <c r="Y162" s="1041"/>
      <c r="Z162" s="1037"/>
      <c r="AA162" s="1042"/>
      <c r="AB162" s="1037"/>
      <c r="AC162" s="1037"/>
      <c r="AD162" s="1037"/>
      <c r="AE162" s="1037"/>
      <c r="AF162" s="1037"/>
      <c r="AG162" s="1037"/>
      <c r="AH162" s="1037"/>
      <c r="AI162" s="1037"/>
      <c r="AJ162" s="1037"/>
      <c r="AK162" s="1041"/>
      <c r="AL162" s="1037"/>
      <c r="AM162" s="1042"/>
      <c r="AN162" s="1766"/>
      <c r="AO162" s="1037"/>
      <c r="AP162" s="1037"/>
      <c r="AQ162" s="1037"/>
      <c r="AR162" s="1037"/>
      <c r="AS162" s="1037"/>
      <c r="AT162" s="1037"/>
      <c r="AU162" s="1037"/>
      <c r="AV162" s="1037"/>
      <c r="AW162" s="1041"/>
      <c r="AX162" s="1037"/>
      <c r="AY162" s="1042"/>
      <c r="AZ162" s="1766"/>
      <c r="BA162" s="1037"/>
      <c r="BB162" s="1037"/>
      <c r="BC162" s="1037"/>
      <c r="BD162" s="1037"/>
      <c r="BE162" s="1037"/>
      <c r="BF162" s="1037"/>
      <c r="BG162" s="1037"/>
      <c r="BH162" s="1037"/>
      <c r="BI162" s="1037"/>
      <c r="BJ162" s="1037"/>
      <c r="BK162" s="1037"/>
      <c r="BL162" s="1037"/>
      <c r="BM162" s="1037"/>
      <c r="BN162" s="1037"/>
      <c r="BO162" s="1037"/>
      <c r="BP162" s="1037"/>
      <c r="BQ162" s="1037"/>
      <c r="BR162" s="1037"/>
      <c r="BS162" s="1037"/>
      <c r="BT162" s="1037"/>
      <c r="BU162" s="1037"/>
      <c r="BV162" s="1037"/>
      <c r="BW162" s="1037"/>
      <c r="BX162" s="1037"/>
      <c r="BY162" s="1037"/>
      <c r="BZ162" s="1037"/>
    </row>
    <row r="163" spans="1:78">
      <c r="A163" s="1040"/>
      <c r="B163" s="1037"/>
      <c r="C163" s="1037"/>
      <c r="D163" s="1037"/>
      <c r="E163" s="1037"/>
      <c r="F163" s="1037"/>
      <c r="G163" s="1037"/>
      <c r="H163" s="1037"/>
      <c r="I163" s="1037"/>
      <c r="J163" s="1037"/>
      <c r="K163" s="1037"/>
      <c r="L163" s="1037"/>
      <c r="M163" s="1041"/>
      <c r="N163" s="1037"/>
      <c r="O163" s="1042"/>
      <c r="P163" s="1037"/>
      <c r="Q163" s="1037"/>
      <c r="R163" s="1037"/>
      <c r="S163" s="1037"/>
      <c r="T163" s="1037"/>
      <c r="U163" s="1037"/>
      <c r="V163" s="1037"/>
      <c r="W163" s="1037"/>
      <c r="X163" s="1037"/>
      <c r="Y163" s="1041"/>
      <c r="Z163" s="1037"/>
      <c r="AA163" s="1042"/>
      <c r="AB163" s="1037"/>
      <c r="AC163" s="1037"/>
      <c r="AD163" s="1037"/>
      <c r="AE163" s="1037"/>
      <c r="AF163" s="1037"/>
      <c r="AG163" s="1037"/>
      <c r="AH163" s="1037"/>
      <c r="AI163" s="1037"/>
      <c r="AJ163" s="1037"/>
      <c r="AK163" s="1041"/>
      <c r="AL163" s="1037"/>
      <c r="AM163" s="1042"/>
      <c r="AN163" s="1766"/>
      <c r="AO163" s="1037"/>
      <c r="AP163" s="1037"/>
      <c r="AQ163" s="1037"/>
      <c r="AR163" s="1037"/>
      <c r="AS163" s="1037"/>
      <c r="AT163" s="1037"/>
      <c r="AU163" s="1037"/>
      <c r="AV163" s="1037"/>
      <c r="AW163" s="1041"/>
      <c r="AX163" s="1037"/>
      <c r="AY163" s="1042"/>
      <c r="AZ163" s="1766"/>
      <c r="BA163" s="1037"/>
      <c r="BB163" s="1037"/>
      <c r="BC163" s="1037"/>
      <c r="BD163" s="1037"/>
      <c r="BE163" s="1037"/>
      <c r="BF163" s="1037"/>
      <c r="BG163" s="1037"/>
      <c r="BH163" s="1037"/>
      <c r="BI163" s="1037"/>
      <c r="BJ163" s="1037"/>
      <c r="BK163" s="1037"/>
      <c r="BL163" s="1037"/>
      <c r="BM163" s="1037"/>
      <c r="BN163" s="1037"/>
      <c r="BO163" s="1037"/>
      <c r="BP163" s="1037"/>
      <c r="BQ163" s="1037"/>
      <c r="BR163" s="1037"/>
      <c r="BS163" s="1037"/>
      <c r="BT163" s="1037"/>
      <c r="BU163" s="1037"/>
      <c r="BV163" s="1037"/>
      <c r="BW163" s="1037"/>
      <c r="BX163" s="1037"/>
      <c r="BY163" s="1037"/>
      <c r="BZ163" s="1037"/>
    </row>
    <row r="164" spans="1:78">
      <c r="A164" s="1040"/>
      <c r="B164" s="1037"/>
      <c r="C164" s="1037"/>
      <c r="D164" s="1037"/>
      <c r="E164" s="1037"/>
      <c r="F164" s="1037"/>
      <c r="G164" s="1037"/>
      <c r="H164" s="1037"/>
      <c r="I164" s="1037"/>
      <c r="J164" s="1037"/>
      <c r="K164" s="1037"/>
      <c r="L164" s="1037"/>
      <c r="M164" s="1041"/>
      <c r="N164" s="1037"/>
      <c r="O164" s="1042"/>
      <c r="P164" s="1037"/>
      <c r="Q164" s="1037"/>
      <c r="R164" s="1037"/>
      <c r="S164" s="1037"/>
      <c r="T164" s="1037"/>
      <c r="U164" s="1037"/>
      <c r="V164" s="1037"/>
      <c r="W164" s="1037"/>
      <c r="X164" s="1037"/>
      <c r="Y164" s="1041"/>
      <c r="Z164" s="1037"/>
      <c r="AA164" s="1042"/>
      <c r="AB164" s="1037"/>
      <c r="AC164" s="1037"/>
      <c r="AD164" s="1037"/>
      <c r="AE164" s="1037"/>
      <c r="AF164" s="1037"/>
      <c r="AG164" s="1037"/>
      <c r="AH164" s="1037"/>
      <c r="AI164" s="1037"/>
      <c r="AJ164" s="1037"/>
      <c r="AK164" s="1041"/>
      <c r="AL164" s="1037"/>
      <c r="AM164" s="1042"/>
      <c r="AN164" s="1766"/>
      <c r="AO164" s="1037"/>
      <c r="AP164" s="1037"/>
      <c r="AQ164" s="1037"/>
      <c r="AR164" s="1037"/>
      <c r="AS164" s="1037"/>
      <c r="AT164" s="1037"/>
      <c r="AU164" s="1037"/>
      <c r="AV164" s="1037"/>
      <c r="AW164" s="1041"/>
      <c r="AX164" s="1037"/>
      <c r="AY164" s="1042"/>
      <c r="AZ164" s="1766"/>
      <c r="BA164" s="1037"/>
      <c r="BB164" s="1037"/>
      <c r="BC164" s="1037"/>
      <c r="BD164" s="1037"/>
      <c r="BE164" s="1037"/>
      <c r="BF164" s="1037"/>
      <c r="BG164" s="1037"/>
      <c r="BH164" s="1037"/>
      <c r="BI164" s="1037"/>
      <c r="BJ164" s="1037"/>
      <c r="BK164" s="1037"/>
      <c r="BL164" s="1037"/>
      <c r="BM164" s="1037"/>
      <c r="BN164" s="1037"/>
      <c r="BO164" s="1037"/>
      <c r="BP164" s="1037"/>
      <c r="BQ164" s="1037"/>
      <c r="BR164" s="1037"/>
      <c r="BS164" s="1037"/>
      <c r="BT164" s="1037"/>
      <c r="BU164" s="1037"/>
      <c r="BV164" s="1037"/>
      <c r="BW164" s="1037"/>
      <c r="BX164" s="1037"/>
      <c r="BY164" s="1037"/>
      <c r="BZ164" s="1037"/>
    </row>
    <row r="165" spans="1:78">
      <c r="A165" s="1040"/>
      <c r="B165" s="1037"/>
      <c r="C165" s="1037"/>
      <c r="D165" s="1037"/>
      <c r="E165" s="1037"/>
      <c r="F165" s="1037"/>
      <c r="G165" s="1037"/>
      <c r="H165" s="1037"/>
      <c r="I165" s="1037"/>
      <c r="J165" s="1037"/>
      <c r="K165" s="1037"/>
      <c r="L165" s="1037"/>
      <c r="M165" s="1041"/>
      <c r="N165" s="1037"/>
      <c r="O165" s="1042"/>
      <c r="P165" s="1037"/>
      <c r="Q165" s="1037"/>
      <c r="R165" s="1037"/>
      <c r="S165" s="1037"/>
      <c r="T165" s="1037"/>
      <c r="U165" s="1037"/>
      <c r="V165" s="1037"/>
      <c r="W165" s="1037"/>
      <c r="X165" s="1037"/>
      <c r="Y165" s="1041"/>
      <c r="Z165" s="1037"/>
      <c r="AA165" s="1042"/>
      <c r="AB165" s="1037"/>
      <c r="AC165" s="1037"/>
      <c r="AD165" s="1037"/>
      <c r="AE165" s="1037"/>
      <c r="AF165" s="1037"/>
      <c r="AG165" s="1037"/>
      <c r="AH165" s="1037"/>
      <c r="AI165" s="1037"/>
      <c r="AJ165" s="1037"/>
      <c r="AK165" s="1041"/>
      <c r="AL165" s="1037"/>
      <c r="AM165" s="1042"/>
      <c r="AN165" s="1766"/>
      <c r="AO165" s="1037"/>
      <c r="AP165" s="1037"/>
      <c r="AQ165" s="1037"/>
      <c r="AR165" s="1037"/>
      <c r="AS165" s="1037"/>
      <c r="AT165" s="1037"/>
      <c r="AU165" s="1037"/>
      <c r="AV165" s="1037"/>
      <c r="AW165" s="1041"/>
      <c r="AX165" s="1037"/>
      <c r="AY165" s="1042"/>
      <c r="AZ165" s="1766"/>
      <c r="BA165" s="1037"/>
      <c r="BB165" s="1037"/>
      <c r="BC165" s="1037"/>
      <c r="BD165" s="1037"/>
      <c r="BE165" s="1037"/>
      <c r="BF165" s="1037"/>
      <c r="BG165" s="1037"/>
      <c r="BH165" s="1037"/>
      <c r="BI165" s="1037"/>
      <c r="BJ165" s="1037"/>
      <c r="BK165" s="1037"/>
      <c r="BL165" s="1037"/>
      <c r="BM165" s="1037"/>
      <c r="BN165" s="1037"/>
      <c r="BO165" s="1037"/>
      <c r="BP165" s="1037"/>
      <c r="BQ165" s="1037"/>
      <c r="BR165" s="1037"/>
      <c r="BS165" s="1037"/>
      <c r="BT165" s="1037"/>
      <c r="BU165" s="1037"/>
      <c r="BV165" s="1037"/>
      <c r="BW165" s="1037"/>
      <c r="BX165" s="1037"/>
      <c r="BY165" s="1037"/>
      <c r="BZ165" s="1037"/>
    </row>
    <row r="166" spans="1:78">
      <c r="A166" s="1040"/>
      <c r="B166" s="1037"/>
      <c r="C166" s="1037"/>
      <c r="D166" s="1037"/>
      <c r="E166" s="1037"/>
      <c r="F166" s="1037"/>
      <c r="G166" s="1037"/>
      <c r="H166" s="1037"/>
      <c r="I166" s="1037"/>
      <c r="J166" s="1037"/>
      <c r="K166" s="1037"/>
      <c r="L166" s="1037"/>
      <c r="M166" s="1041"/>
      <c r="N166" s="1037"/>
      <c r="O166" s="1042"/>
      <c r="P166" s="1037"/>
      <c r="Q166" s="1037"/>
      <c r="R166" s="1037"/>
      <c r="S166" s="1037"/>
      <c r="T166" s="1037"/>
      <c r="U166" s="1037"/>
      <c r="V166" s="1037"/>
      <c r="W166" s="1037"/>
      <c r="X166" s="1037"/>
      <c r="Y166" s="1041"/>
      <c r="Z166" s="1037"/>
      <c r="AA166" s="1042"/>
      <c r="AB166" s="1037"/>
      <c r="AC166" s="1037"/>
      <c r="AD166" s="1037"/>
      <c r="AE166" s="1037"/>
      <c r="AF166" s="1037"/>
      <c r="AG166" s="1037"/>
      <c r="AH166" s="1037"/>
      <c r="AI166" s="1037"/>
      <c r="AJ166" s="1037"/>
      <c r="AK166" s="1041"/>
      <c r="AL166" s="1037"/>
      <c r="AM166" s="1042"/>
      <c r="AN166" s="1766"/>
      <c r="AO166" s="1037"/>
      <c r="AP166" s="1037"/>
      <c r="AQ166" s="1037"/>
      <c r="AR166" s="1037"/>
      <c r="AS166" s="1037"/>
      <c r="AT166" s="1037"/>
      <c r="AU166" s="1037"/>
      <c r="AV166" s="1037"/>
      <c r="AW166" s="1041"/>
      <c r="AX166" s="1037"/>
      <c r="AY166" s="1042"/>
      <c r="AZ166" s="1766"/>
      <c r="BA166" s="1037"/>
      <c r="BB166" s="1037"/>
      <c r="BC166" s="1037"/>
      <c r="BD166" s="1037"/>
      <c r="BE166" s="1037"/>
      <c r="BF166" s="1037"/>
      <c r="BG166" s="1037"/>
      <c r="BH166" s="1037"/>
      <c r="BI166" s="1037"/>
      <c r="BJ166" s="1037"/>
      <c r="BK166" s="1037"/>
      <c r="BL166" s="1037"/>
      <c r="BM166" s="1037"/>
      <c r="BN166" s="1037"/>
      <c r="BO166" s="1037"/>
      <c r="BP166" s="1037"/>
      <c r="BQ166" s="1037"/>
      <c r="BR166" s="1037"/>
      <c r="BS166" s="1037"/>
      <c r="BT166" s="1037"/>
      <c r="BU166" s="1037"/>
      <c r="BV166" s="1037"/>
      <c r="BW166" s="1037"/>
      <c r="BX166" s="1037"/>
      <c r="BY166" s="1037"/>
      <c r="BZ166" s="1037"/>
    </row>
    <row r="167" spans="1:78">
      <c r="A167" s="1040"/>
      <c r="B167" s="1037"/>
      <c r="C167" s="1037"/>
      <c r="D167" s="1037"/>
      <c r="E167" s="1037"/>
      <c r="F167" s="1037"/>
      <c r="G167" s="1037"/>
      <c r="H167" s="1037"/>
      <c r="I167" s="1037"/>
      <c r="J167" s="1037"/>
      <c r="K167" s="1037"/>
      <c r="L167" s="1037"/>
      <c r="M167" s="1041"/>
      <c r="N167" s="1037"/>
      <c r="O167" s="1042"/>
      <c r="P167" s="1037"/>
      <c r="Q167" s="1037"/>
      <c r="R167" s="1037"/>
      <c r="S167" s="1037"/>
      <c r="T167" s="1037"/>
      <c r="U167" s="1037"/>
      <c r="V167" s="1037"/>
      <c r="W167" s="1037"/>
      <c r="X167" s="1037"/>
      <c r="Y167" s="1041"/>
      <c r="Z167" s="1037"/>
      <c r="AA167" s="1042"/>
      <c r="AB167" s="1037"/>
      <c r="AC167" s="1037"/>
      <c r="AD167" s="1037"/>
      <c r="AE167" s="1037"/>
      <c r="AF167" s="1037"/>
      <c r="AG167" s="1037"/>
      <c r="AH167" s="1037"/>
      <c r="AI167" s="1037"/>
      <c r="AJ167" s="1037"/>
      <c r="AK167" s="1041"/>
      <c r="AL167" s="1037"/>
      <c r="AM167" s="1042"/>
      <c r="AN167" s="1766"/>
      <c r="AO167" s="1037"/>
      <c r="AP167" s="1037"/>
      <c r="AQ167" s="1037"/>
      <c r="AR167" s="1037"/>
      <c r="AS167" s="1037"/>
      <c r="AT167" s="1037"/>
      <c r="AU167" s="1037"/>
      <c r="AV167" s="1037"/>
      <c r="AW167" s="1041"/>
      <c r="AX167" s="1037"/>
      <c r="AY167" s="1042"/>
      <c r="AZ167" s="1766"/>
      <c r="BA167" s="1037"/>
      <c r="BB167" s="1037"/>
      <c r="BC167" s="1037"/>
      <c r="BD167" s="1037"/>
      <c r="BE167" s="1037"/>
      <c r="BF167" s="1037"/>
      <c r="BG167" s="1037"/>
      <c r="BH167" s="1037"/>
      <c r="BI167" s="1037"/>
      <c r="BJ167" s="1037"/>
      <c r="BK167" s="1037"/>
      <c r="BL167" s="1037"/>
      <c r="BM167" s="1037"/>
      <c r="BN167" s="1037"/>
      <c r="BO167" s="1037"/>
      <c r="BP167" s="1037"/>
      <c r="BQ167" s="1037"/>
      <c r="BR167" s="1037"/>
      <c r="BS167" s="1037"/>
      <c r="BT167" s="1037"/>
      <c r="BU167" s="1037"/>
      <c r="BV167" s="1037"/>
      <c r="BW167" s="1037"/>
      <c r="BX167" s="1037"/>
      <c r="BY167" s="1037"/>
      <c r="BZ167" s="1037"/>
    </row>
    <row r="168" spans="1:78">
      <c r="A168" s="1040"/>
      <c r="B168" s="1037"/>
      <c r="C168" s="1037"/>
      <c r="D168" s="1037"/>
      <c r="E168" s="1037"/>
      <c r="F168" s="1037"/>
      <c r="G168" s="1037"/>
      <c r="H168" s="1037"/>
      <c r="I168" s="1037"/>
      <c r="J168" s="1037"/>
      <c r="K168" s="1037"/>
      <c r="L168" s="1037"/>
      <c r="M168" s="1041"/>
      <c r="N168" s="1037"/>
      <c r="O168" s="1042"/>
      <c r="P168" s="1037"/>
      <c r="Q168" s="1037"/>
      <c r="R168" s="1037"/>
      <c r="S168" s="1037"/>
      <c r="T168" s="1037"/>
      <c r="U168" s="1037"/>
      <c r="V168" s="1037"/>
      <c r="W168" s="1037"/>
      <c r="X168" s="1037"/>
      <c r="Y168" s="1041"/>
      <c r="Z168" s="1037"/>
      <c r="AA168" s="1042"/>
      <c r="AB168" s="1037"/>
      <c r="AC168" s="1037"/>
      <c r="AD168" s="1037"/>
      <c r="AE168" s="1037"/>
      <c r="AF168" s="1037"/>
      <c r="AG168" s="1037"/>
      <c r="AH168" s="1037"/>
      <c r="AI168" s="1037"/>
      <c r="AJ168" s="1037"/>
      <c r="AK168" s="1041"/>
      <c r="AL168" s="1037"/>
      <c r="AM168" s="1042"/>
      <c r="AN168" s="1766"/>
      <c r="AO168" s="1037"/>
      <c r="AP168" s="1037"/>
      <c r="AQ168" s="1037"/>
      <c r="AR168" s="1037"/>
      <c r="AS168" s="1037"/>
      <c r="AT168" s="1037"/>
      <c r="AU168" s="1037"/>
      <c r="AV168" s="1037"/>
      <c r="AW168" s="1041"/>
      <c r="AX168" s="1037"/>
      <c r="AY168" s="1042"/>
      <c r="AZ168" s="1766"/>
      <c r="BA168" s="1037"/>
      <c r="BB168" s="1037"/>
      <c r="BC168" s="1037"/>
      <c r="BD168" s="1037"/>
      <c r="BE168" s="1037"/>
      <c r="BF168" s="1037"/>
      <c r="BG168" s="1037"/>
      <c r="BH168" s="1037"/>
      <c r="BI168" s="1037"/>
      <c r="BJ168" s="1037"/>
      <c r="BK168" s="1037"/>
      <c r="BL168" s="1037"/>
      <c r="BM168" s="1037"/>
      <c r="BN168" s="1037"/>
      <c r="BO168" s="1037"/>
      <c r="BP168" s="1037"/>
      <c r="BQ168" s="1037"/>
      <c r="BR168" s="1037"/>
      <c r="BS168" s="1037"/>
      <c r="BT168" s="1037"/>
      <c r="BU168" s="1037"/>
      <c r="BV168" s="1037"/>
      <c r="BW168" s="1037"/>
      <c r="BX168" s="1037"/>
      <c r="BY168" s="1037"/>
      <c r="BZ168" s="1037"/>
    </row>
    <row r="169" spans="1:78">
      <c r="A169" s="1040"/>
      <c r="B169" s="1037"/>
      <c r="C169" s="1037"/>
      <c r="D169" s="1037"/>
      <c r="E169" s="1037"/>
      <c r="F169" s="1037"/>
      <c r="G169" s="1037"/>
      <c r="H169" s="1037"/>
      <c r="I169" s="1037"/>
      <c r="J169" s="1037"/>
      <c r="K169" s="1037"/>
      <c r="L169" s="1037"/>
      <c r="M169" s="1041"/>
      <c r="N169" s="1037"/>
      <c r="O169" s="1042"/>
      <c r="P169" s="1037"/>
      <c r="Q169" s="1037"/>
      <c r="R169" s="1037"/>
      <c r="S169" s="1037"/>
      <c r="T169" s="1037"/>
      <c r="U169" s="1037"/>
      <c r="V169" s="1037"/>
      <c r="W169" s="1037"/>
      <c r="X169" s="1037"/>
      <c r="Y169" s="1041"/>
      <c r="Z169" s="1037"/>
      <c r="AA169" s="1042"/>
      <c r="AB169" s="1037"/>
      <c r="AC169" s="1037"/>
      <c r="AD169" s="1037"/>
      <c r="AE169" s="1037"/>
      <c r="AF169" s="1037"/>
      <c r="AG169" s="1037"/>
      <c r="AH169" s="1037"/>
      <c r="AI169" s="1037"/>
      <c r="AJ169" s="1037"/>
      <c r="AK169" s="1041"/>
      <c r="AL169" s="1037"/>
      <c r="AM169" s="1042"/>
      <c r="AN169" s="1766"/>
      <c r="AO169" s="1037"/>
      <c r="AP169" s="1037"/>
      <c r="AQ169" s="1037"/>
      <c r="AR169" s="1037"/>
      <c r="AS169" s="1037"/>
      <c r="AT169" s="1037"/>
      <c r="AU169" s="1037"/>
      <c r="AV169" s="1037"/>
      <c r="AW169" s="1041"/>
      <c r="AX169" s="1037"/>
      <c r="AY169" s="1042"/>
      <c r="AZ169" s="1766"/>
      <c r="BA169" s="1037"/>
      <c r="BB169" s="1037"/>
      <c r="BC169" s="1037"/>
      <c r="BD169" s="1037"/>
      <c r="BE169" s="1037"/>
      <c r="BF169" s="1037"/>
      <c r="BG169" s="1037"/>
      <c r="BH169" s="1037"/>
      <c r="BI169" s="1037"/>
      <c r="BJ169" s="1037"/>
      <c r="BK169" s="1037"/>
      <c r="BL169" s="1037"/>
      <c r="BM169" s="1037"/>
      <c r="BN169" s="1037"/>
      <c r="BO169" s="1037"/>
      <c r="BP169" s="1037"/>
      <c r="BQ169" s="1037"/>
      <c r="BR169" s="1037"/>
      <c r="BS169" s="1037"/>
      <c r="BT169" s="1037"/>
      <c r="BU169" s="1037"/>
      <c r="BV169" s="1037"/>
      <c r="BW169" s="1037"/>
      <c r="BX169" s="1037"/>
      <c r="BY169" s="1037"/>
      <c r="BZ169" s="1037"/>
    </row>
    <row r="170" spans="1:78">
      <c r="A170" s="1040"/>
      <c r="B170" s="1037"/>
      <c r="C170" s="1037"/>
      <c r="D170" s="1037"/>
      <c r="E170" s="1037"/>
      <c r="F170" s="1037"/>
      <c r="G170" s="1037"/>
      <c r="H170" s="1037"/>
      <c r="I170" s="1037"/>
      <c r="J170" s="1037"/>
      <c r="K170" s="1037"/>
      <c r="L170" s="1037"/>
      <c r="M170" s="1041"/>
      <c r="N170" s="1037"/>
      <c r="O170" s="1042"/>
      <c r="P170" s="1037"/>
      <c r="Q170" s="1037"/>
      <c r="R170" s="1037"/>
      <c r="S170" s="1037"/>
      <c r="T170" s="1037"/>
      <c r="U170" s="1037"/>
      <c r="V170" s="1037"/>
      <c r="W170" s="1037"/>
      <c r="X170" s="1037"/>
      <c r="Y170" s="1041"/>
      <c r="Z170" s="1037"/>
      <c r="AA170" s="1042"/>
      <c r="AB170" s="1037"/>
      <c r="AC170" s="1037"/>
      <c r="AD170" s="1037"/>
      <c r="AE170" s="1037"/>
      <c r="AF170" s="1037"/>
      <c r="AG170" s="1037"/>
      <c r="AH170" s="1037"/>
      <c r="AI170" s="1037"/>
      <c r="AJ170" s="1037"/>
      <c r="AK170" s="1041"/>
      <c r="AL170" s="1037"/>
      <c r="AM170" s="1042"/>
      <c r="AN170" s="1766"/>
      <c r="AO170" s="1037"/>
      <c r="AP170" s="1037"/>
      <c r="AQ170" s="1037"/>
      <c r="AR170" s="1037"/>
      <c r="AS170" s="1037"/>
      <c r="AT170" s="1037"/>
      <c r="AU170" s="1037"/>
      <c r="AV170" s="1037"/>
      <c r="AW170" s="1041"/>
      <c r="AX170" s="1037"/>
      <c r="AY170" s="1042"/>
      <c r="AZ170" s="1766"/>
      <c r="BA170" s="1037"/>
      <c r="BB170" s="1037"/>
      <c r="BC170" s="1037"/>
      <c r="BD170" s="1037"/>
      <c r="BE170" s="1037"/>
      <c r="BF170" s="1037"/>
      <c r="BG170" s="1037"/>
      <c r="BH170" s="1037"/>
      <c r="BI170" s="1037"/>
      <c r="BJ170" s="1037"/>
      <c r="BK170" s="1037"/>
      <c r="BL170" s="1037"/>
      <c r="BM170" s="1037"/>
      <c r="BN170" s="1037"/>
      <c r="BO170" s="1037"/>
      <c r="BP170" s="1037"/>
      <c r="BQ170" s="1037"/>
      <c r="BR170" s="1037"/>
      <c r="BS170" s="1037"/>
      <c r="BT170" s="1037"/>
      <c r="BU170" s="1037"/>
      <c r="BV170" s="1037"/>
      <c r="BW170" s="1037"/>
      <c r="BX170" s="1037"/>
      <c r="BY170" s="1037"/>
      <c r="BZ170" s="1037"/>
    </row>
    <row r="171" spans="1:78">
      <c r="A171" s="1040"/>
      <c r="B171" s="1037"/>
      <c r="C171" s="1037"/>
      <c r="D171" s="1037"/>
      <c r="E171" s="1037"/>
      <c r="F171" s="1037"/>
      <c r="G171" s="1037"/>
      <c r="H171" s="1037"/>
      <c r="I171" s="1037"/>
      <c r="J171" s="1037"/>
      <c r="K171" s="1037"/>
      <c r="L171" s="1037"/>
      <c r="M171" s="1041"/>
      <c r="N171" s="1037"/>
      <c r="O171" s="1042"/>
      <c r="P171" s="1037"/>
      <c r="Q171" s="1037"/>
      <c r="R171" s="1037"/>
      <c r="S171" s="1037"/>
      <c r="T171" s="1037"/>
      <c r="U171" s="1037"/>
      <c r="V171" s="1037"/>
      <c r="W171" s="1037"/>
      <c r="X171" s="1037"/>
      <c r="Y171" s="1041"/>
      <c r="Z171" s="1037"/>
      <c r="AA171" s="1042"/>
      <c r="AB171" s="1037"/>
      <c r="AC171" s="1037"/>
      <c r="AD171" s="1037"/>
      <c r="AE171" s="1037"/>
      <c r="AF171" s="1037"/>
      <c r="AG171" s="1037"/>
      <c r="AH171" s="1037"/>
      <c r="AI171" s="1037"/>
      <c r="AJ171" s="1037"/>
      <c r="AK171" s="1041"/>
      <c r="AL171" s="1037"/>
      <c r="AM171" s="1042"/>
      <c r="AN171" s="1766"/>
      <c r="AO171" s="1037"/>
      <c r="AP171" s="1037"/>
      <c r="AQ171" s="1037"/>
      <c r="AR171" s="1037"/>
      <c r="AS171" s="1037"/>
      <c r="AT171" s="1037"/>
      <c r="AU171" s="1037"/>
      <c r="AV171" s="1037"/>
      <c r="AW171" s="1041"/>
      <c r="AX171" s="1037"/>
      <c r="AY171" s="1042"/>
      <c r="AZ171" s="1766"/>
      <c r="BA171" s="1037"/>
      <c r="BB171" s="1037"/>
      <c r="BC171" s="1037"/>
      <c r="BD171" s="1037"/>
      <c r="BE171" s="1037"/>
      <c r="BF171" s="1037"/>
      <c r="BG171" s="1037"/>
      <c r="BH171" s="1037"/>
      <c r="BI171" s="1037"/>
      <c r="BJ171" s="1037"/>
      <c r="BK171" s="1037"/>
      <c r="BL171" s="1037"/>
      <c r="BM171" s="1037"/>
      <c r="BN171" s="1037"/>
      <c r="BO171" s="1037"/>
      <c r="BP171" s="1037"/>
      <c r="BQ171" s="1037"/>
      <c r="BR171" s="1037"/>
      <c r="BS171" s="1037"/>
      <c r="BT171" s="1037"/>
      <c r="BU171" s="1037"/>
      <c r="BV171" s="1037"/>
      <c r="BW171" s="1037"/>
      <c r="BX171" s="1037"/>
      <c r="BY171" s="1037"/>
      <c r="BZ171" s="1037"/>
    </row>
    <row r="172" spans="1:78">
      <c r="A172" s="1040"/>
      <c r="B172" s="1037"/>
      <c r="C172" s="1037"/>
      <c r="D172" s="1037"/>
      <c r="E172" s="1037"/>
      <c r="F172" s="1037"/>
      <c r="G172" s="1037"/>
      <c r="H172" s="1037"/>
      <c r="I172" s="1037"/>
      <c r="J172" s="1037"/>
      <c r="K172" s="1037"/>
      <c r="L172" s="1037"/>
      <c r="M172" s="1041"/>
      <c r="N172" s="1037"/>
      <c r="O172" s="1042"/>
      <c r="P172" s="1037"/>
      <c r="Q172" s="1037"/>
      <c r="R172" s="1037"/>
      <c r="S172" s="1037"/>
      <c r="T172" s="1037"/>
      <c r="U172" s="1037"/>
      <c r="V172" s="1037"/>
      <c r="W172" s="1037"/>
      <c r="X172" s="1037"/>
      <c r="Y172" s="1041"/>
      <c r="Z172" s="1037"/>
      <c r="AA172" s="1042"/>
      <c r="AB172" s="1037"/>
      <c r="AC172" s="1037"/>
      <c r="AD172" s="1037"/>
      <c r="AE172" s="1037"/>
      <c r="AF172" s="1037"/>
      <c r="AG172" s="1037"/>
      <c r="AH172" s="1037"/>
      <c r="AI172" s="1037"/>
      <c r="AJ172" s="1037"/>
      <c r="AK172" s="1041"/>
      <c r="AL172" s="1037"/>
      <c r="AM172" s="1042"/>
      <c r="AN172" s="1766"/>
      <c r="AO172" s="1037"/>
      <c r="AP172" s="1037"/>
      <c r="AQ172" s="1037"/>
      <c r="AR172" s="1037"/>
      <c r="AS172" s="1037"/>
      <c r="AT172" s="1037"/>
      <c r="AU172" s="1037"/>
      <c r="AV172" s="1037"/>
      <c r="AW172" s="1041"/>
      <c r="AX172" s="1037"/>
      <c r="AY172" s="1042"/>
      <c r="AZ172" s="1766"/>
      <c r="BA172" s="1037"/>
      <c r="BB172" s="1037"/>
      <c r="BC172" s="1037"/>
      <c r="BD172" s="1037"/>
      <c r="BE172" s="1037"/>
      <c r="BF172" s="1037"/>
      <c r="BG172" s="1037"/>
      <c r="BH172" s="1037"/>
      <c r="BI172" s="1037"/>
      <c r="BJ172" s="1037"/>
      <c r="BK172" s="1037"/>
      <c r="BL172" s="1037"/>
      <c r="BM172" s="1037"/>
      <c r="BN172" s="1037"/>
      <c r="BO172" s="1037"/>
      <c r="BP172" s="1037"/>
      <c r="BQ172" s="1037"/>
      <c r="BR172" s="1037"/>
      <c r="BS172" s="1037"/>
      <c r="BT172" s="1037"/>
      <c r="BU172" s="1037"/>
      <c r="BV172" s="1037"/>
      <c r="BW172" s="1037"/>
      <c r="BX172" s="1037"/>
      <c r="BY172" s="1037"/>
      <c r="BZ172" s="1037"/>
    </row>
    <row r="173" spans="1:78">
      <c r="A173" s="1040"/>
      <c r="B173" s="1037"/>
      <c r="C173" s="1037"/>
      <c r="D173" s="1037"/>
      <c r="E173" s="1037"/>
      <c r="F173" s="1037"/>
      <c r="G173" s="1037"/>
      <c r="H173" s="1037"/>
      <c r="I173" s="1037"/>
      <c r="J173" s="1037"/>
      <c r="K173" s="1037"/>
      <c r="L173" s="1037"/>
      <c r="M173" s="1041"/>
      <c r="N173" s="1037"/>
      <c r="O173" s="1042"/>
      <c r="P173" s="1037"/>
      <c r="Q173" s="1037"/>
      <c r="R173" s="1037"/>
      <c r="S173" s="1037"/>
      <c r="T173" s="1037"/>
      <c r="U173" s="1037"/>
      <c r="V173" s="1037"/>
      <c r="W173" s="1037"/>
      <c r="X173" s="1037"/>
      <c r="Y173" s="1041"/>
      <c r="Z173" s="1037"/>
      <c r="AA173" s="1042"/>
      <c r="AB173" s="1037"/>
      <c r="AC173" s="1037"/>
      <c r="AD173" s="1037"/>
      <c r="AE173" s="1037"/>
      <c r="AF173" s="1037"/>
      <c r="AG173" s="1037"/>
      <c r="AH173" s="1037"/>
      <c r="AI173" s="1037"/>
      <c r="AJ173" s="1037"/>
      <c r="AK173" s="1041"/>
      <c r="AL173" s="1037"/>
      <c r="AM173" s="1042"/>
      <c r="AN173" s="1766"/>
      <c r="AO173" s="1037"/>
      <c r="AP173" s="1037"/>
      <c r="AQ173" s="1037"/>
      <c r="AR173" s="1037"/>
      <c r="AS173" s="1037"/>
      <c r="AT173" s="1037"/>
      <c r="AU173" s="1037"/>
      <c r="AV173" s="1037"/>
      <c r="AW173" s="1041"/>
      <c r="AX173" s="1037"/>
      <c r="AY173" s="1042"/>
      <c r="AZ173" s="1766"/>
      <c r="BA173" s="1037"/>
      <c r="BB173" s="1037"/>
      <c r="BC173" s="1037"/>
      <c r="BD173" s="1037"/>
      <c r="BE173" s="1037"/>
      <c r="BF173" s="1037"/>
      <c r="BG173" s="1037"/>
      <c r="BH173" s="1037"/>
      <c r="BI173" s="1037"/>
      <c r="BJ173" s="1037"/>
      <c r="BK173" s="1037"/>
      <c r="BL173" s="1037"/>
      <c r="BM173" s="1037"/>
      <c r="BN173" s="1037"/>
      <c r="BO173" s="1037"/>
      <c r="BP173" s="1037"/>
      <c r="BQ173" s="1037"/>
      <c r="BR173" s="1037"/>
      <c r="BS173" s="1037"/>
      <c r="BT173" s="1037"/>
      <c r="BU173" s="1037"/>
      <c r="BV173" s="1037"/>
      <c r="BW173" s="1037"/>
      <c r="BX173" s="1037"/>
      <c r="BY173" s="1037"/>
      <c r="BZ173" s="1037"/>
    </row>
    <row r="174" spans="1:78">
      <c r="A174" s="1040"/>
      <c r="B174" s="1037"/>
      <c r="C174" s="1037"/>
      <c r="D174" s="1037"/>
      <c r="E174" s="1037"/>
      <c r="F174" s="1037"/>
      <c r="G174" s="1037"/>
      <c r="H174" s="1037"/>
      <c r="I174" s="1037"/>
      <c r="J174" s="1037"/>
      <c r="K174" s="1037"/>
      <c r="L174" s="1037"/>
      <c r="M174" s="1041"/>
      <c r="N174" s="1037"/>
      <c r="O174" s="1042"/>
      <c r="P174" s="1037"/>
      <c r="Q174" s="1037"/>
      <c r="R174" s="1037"/>
      <c r="S174" s="1037"/>
      <c r="T174" s="1037"/>
      <c r="U174" s="1037"/>
      <c r="V174" s="1037"/>
      <c r="W174" s="1037"/>
      <c r="X174" s="1037"/>
      <c r="Y174" s="1041"/>
      <c r="Z174" s="1037"/>
      <c r="AA174" s="1042"/>
      <c r="AB174" s="1037"/>
      <c r="AC174" s="1037"/>
      <c r="AD174" s="1037"/>
      <c r="AE174" s="1037"/>
      <c r="AF174" s="1037"/>
      <c r="AG174" s="1037"/>
      <c r="AH174" s="1037"/>
      <c r="AI174" s="1037"/>
      <c r="AJ174" s="1037"/>
      <c r="AK174" s="1041"/>
      <c r="AL174" s="1037"/>
      <c r="AM174" s="1042"/>
      <c r="AN174" s="1766"/>
      <c r="AO174" s="1037"/>
      <c r="AP174" s="1037"/>
      <c r="AQ174" s="1037"/>
      <c r="AR174" s="1037"/>
      <c r="AS174" s="1037"/>
      <c r="AT174" s="1037"/>
      <c r="AU174" s="1037"/>
      <c r="AV174" s="1037"/>
      <c r="AW174" s="1041"/>
      <c r="AX174" s="1037"/>
      <c r="AY174" s="1042"/>
      <c r="AZ174" s="1766"/>
      <c r="BA174" s="1037"/>
      <c r="BB174" s="1037"/>
      <c r="BC174" s="1037"/>
      <c r="BD174" s="1037"/>
      <c r="BE174" s="1037"/>
      <c r="BF174" s="1037"/>
      <c r="BG174" s="1037"/>
      <c r="BH174" s="1037"/>
      <c r="BI174" s="1037"/>
      <c r="BJ174" s="1037"/>
      <c r="BK174" s="1037"/>
      <c r="BL174" s="1037"/>
      <c r="BM174" s="1037"/>
      <c r="BN174" s="1037"/>
      <c r="BO174" s="1037"/>
      <c r="BP174" s="1037"/>
      <c r="BQ174" s="1037"/>
      <c r="BR174" s="1037"/>
      <c r="BS174" s="1037"/>
      <c r="BT174" s="1037"/>
      <c r="BU174" s="1037"/>
      <c r="BV174" s="1037"/>
      <c r="BW174" s="1037"/>
      <c r="BX174" s="1037"/>
      <c r="BY174" s="1037"/>
      <c r="BZ174" s="1037"/>
    </row>
    <row r="175" spans="1:78">
      <c r="A175" s="1040"/>
      <c r="B175" s="1037"/>
      <c r="C175" s="1037"/>
      <c r="D175" s="1037"/>
      <c r="E175" s="1037"/>
      <c r="F175" s="1037"/>
      <c r="G175" s="1037"/>
      <c r="H175" s="1037"/>
      <c r="I175" s="1037"/>
      <c r="J175" s="1037"/>
      <c r="K175" s="1037"/>
      <c r="L175" s="1037"/>
      <c r="M175" s="1041"/>
      <c r="N175" s="1037"/>
      <c r="O175" s="1042"/>
      <c r="P175" s="1037"/>
      <c r="Q175" s="1037"/>
      <c r="R175" s="1037"/>
      <c r="S175" s="1037"/>
      <c r="T175" s="1037"/>
      <c r="U175" s="1037"/>
      <c r="V175" s="1037"/>
      <c r="W175" s="1037"/>
      <c r="X175" s="1037"/>
      <c r="Y175" s="1041"/>
      <c r="Z175" s="1037"/>
      <c r="AA175" s="1042"/>
      <c r="AB175" s="1037"/>
      <c r="AC175" s="1037"/>
      <c r="AD175" s="1037"/>
      <c r="AE175" s="1037"/>
      <c r="AF175" s="1037"/>
      <c r="AG175" s="1037"/>
      <c r="AH175" s="1037"/>
      <c r="AI175" s="1037"/>
      <c r="AJ175" s="1037"/>
      <c r="AK175" s="1041"/>
      <c r="AL175" s="1037"/>
      <c r="AM175" s="1042"/>
      <c r="AN175" s="1766"/>
      <c r="AO175" s="1037"/>
      <c r="AP175" s="1037"/>
      <c r="AQ175" s="1037"/>
      <c r="AR175" s="1037"/>
      <c r="AS175" s="1037"/>
      <c r="AT175" s="1037"/>
      <c r="AU175" s="1037"/>
      <c r="AV175" s="1037"/>
      <c r="AW175" s="1041"/>
      <c r="AX175" s="1037"/>
      <c r="AY175" s="1042"/>
      <c r="AZ175" s="1766"/>
      <c r="BA175" s="1037"/>
      <c r="BB175" s="1037"/>
      <c r="BC175" s="1037"/>
      <c r="BD175" s="1037"/>
      <c r="BE175" s="1037"/>
      <c r="BF175" s="1037"/>
      <c r="BG175" s="1037"/>
      <c r="BH175" s="1037"/>
      <c r="BI175" s="1037"/>
      <c r="BJ175" s="1037"/>
      <c r="BK175" s="1037"/>
      <c r="BL175" s="1037"/>
      <c r="BM175" s="1037"/>
      <c r="BN175" s="1037"/>
      <c r="BO175" s="1037"/>
      <c r="BP175" s="1037"/>
      <c r="BQ175" s="1037"/>
      <c r="BR175" s="1037"/>
      <c r="BS175" s="1037"/>
      <c r="BT175" s="1037"/>
      <c r="BU175" s="1037"/>
      <c r="BV175" s="1037"/>
      <c r="BW175" s="1037"/>
      <c r="BX175" s="1037"/>
      <c r="BY175" s="1037"/>
      <c r="BZ175" s="1037"/>
    </row>
    <row r="176" spans="1:78">
      <c r="A176" s="1040"/>
      <c r="B176" s="1037"/>
      <c r="C176" s="1037"/>
      <c r="D176" s="1037"/>
      <c r="E176" s="1037"/>
      <c r="F176" s="1037"/>
      <c r="G176" s="1037"/>
      <c r="H176" s="1037"/>
      <c r="I176" s="1037"/>
      <c r="J176" s="1037"/>
      <c r="K176" s="1037"/>
      <c r="L176" s="1037"/>
      <c r="M176" s="1041"/>
      <c r="N176" s="1037"/>
      <c r="O176" s="1042"/>
      <c r="P176" s="1037"/>
      <c r="Q176" s="1037"/>
      <c r="R176" s="1037"/>
      <c r="S176" s="1037"/>
      <c r="T176" s="1037"/>
      <c r="U176" s="1037"/>
      <c r="V176" s="1037"/>
      <c r="W176" s="1037"/>
      <c r="X176" s="1037"/>
      <c r="Y176" s="1041"/>
      <c r="Z176" s="1037"/>
      <c r="AA176" s="1042"/>
      <c r="AB176" s="1037"/>
      <c r="AC176" s="1037"/>
      <c r="AD176" s="1037"/>
      <c r="AE176" s="1037"/>
      <c r="AF176" s="1037"/>
      <c r="AG176" s="1037"/>
      <c r="AH176" s="1037"/>
      <c r="AI176" s="1037"/>
      <c r="AJ176" s="1037"/>
      <c r="AK176" s="1041"/>
      <c r="AL176" s="1037"/>
      <c r="AM176" s="1042"/>
      <c r="AN176" s="1766"/>
      <c r="AO176" s="1037"/>
      <c r="AP176" s="1037"/>
      <c r="AQ176" s="1037"/>
      <c r="AR176" s="1037"/>
      <c r="AS176" s="1037"/>
      <c r="AT176" s="1037"/>
      <c r="AU176" s="1037"/>
      <c r="AV176" s="1037"/>
      <c r="AW176" s="1041"/>
      <c r="AX176" s="1037"/>
      <c r="AY176" s="1042"/>
      <c r="AZ176" s="1766"/>
      <c r="BA176" s="1037"/>
      <c r="BB176" s="1037"/>
      <c r="BC176" s="1037"/>
      <c r="BD176" s="1037"/>
      <c r="BE176" s="1037"/>
      <c r="BF176" s="1037"/>
      <c r="BG176" s="1037"/>
      <c r="BH176" s="1037"/>
      <c r="BI176" s="1037"/>
      <c r="BJ176" s="1037"/>
      <c r="BK176" s="1037"/>
      <c r="BL176" s="1037"/>
      <c r="BM176" s="1037"/>
      <c r="BN176" s="1037"/>
      <c r="BO176" s="1037"/>
      <c r="BP176" s="1037"/>
      <c r="BQ176" s="1037"/>
      <c r="BR176" s="1037"/>
      <c r="BS176" s="1037"/>
      <c r="BT176" s="1037"/>
      <c r="BU176" s="1037"/>
      <c r="BV176" s="1037"/>
      <c r="BW176" s="1037"/>
      <c r="BX176" s="1037"/>
      <c r="BY176" s="1037"/>
      <c r="BZ176" s="1037"/>
    </row>
    <row r="177" spans="1:78">
      <c r="A177" s="1040"/>
      <c r="B177" s="1037"/>
      <c r="C177" s="1037"/>
      <c r="D177" s="1037"/>
      <c r="E177" s="1037"/>
      <c r="F177" s="1037"/>
      <c r="G177" s="1037"/>
      <c r="H177" s="1037"/>
      <c r="I177" s="1037"/>
      <c r="J177" s="1037"/>
      <c r="K177" s="1037"/>
      <c r="L177" s="1037"/>
      <c r="M177" s="1041"/>
      <c r="N177" s="1037"/>
      <c r="O177" s="1042"/>
      <c r="P177" s="1037"/>
      <c r="Q177" s="1037"/>
      <c r="R177" s="1037"/>
      <c r="S177" s="1037"/>
      <c r="T177" s="1037"/>
      <c r="U177" s="1037"/>
      <c r="V177" s="1037"/>
      <c r="W177" s="1037"/>
      <c r="X177" s="1037"/>
      <c r="Y177" s="1041"/>
      <c r="Z177" s="1037"/>
      <c r="AA177" s="1042"/>
      <c r="AB177" s="1037"/>
      <c r="AC177" s="1037"/>
      <c r="AD177" s="1037"/>
      <c r="AE177" s="1037"/>
      <c r="AF177" s="1037"/>
      <c r="AG177" s="1037"/>
      <c r="AH177" s="1037"/>
      <c r="AI177" s="1037"/>
      <c r="AJ177" s="1037"/>
      <c r="AK177" s="1041"/>
      <c r="AL177" s="1037"/>
      <c r="AM177" s="1042"/>
      <c r="AN177" s="1766"/>
      <c r="AO177" s="1037"/>
      <c r="AP177" s="1037"/>
      <c r="AQ177" s="1037"/>
      <c r="AR177" s="1037"/>
      <c r="AS177" s="1037"/>
      <c r="AT177" s="1037"/>
      <c r="AU177" s="1037"/>
      <c r="AV177" s="1037"/>
      <c r="AW177" s="1041"/>
      <c r="AX177" s="1037"/>
      <c r="AY177" s="1042"/>
      <c r="AZ177" s="1766"/>
      <c r="BA177" s="1037"/>
      <c r="BB177" s="1037"/>
      <c r="BC177" s="1037"/>
      <c r="BD177" s="1037"/>
      <c r="BE177" s="1037"/>
      <c r="BF177" s="1037"/>
      <c r="BG177" s="1037"/>
      <c r="BH177" s="1037"/>
      <c r="BI177" s="1037"/>
      <c r="BJ177" s="1037"/>
      <c r="BK177" s="1037"/>
      <c r="BL177" s="1037"/>
      <c r="BM177" s="1037"/>
      <c r="BN177" s="1037"/>
      <c r="BO177" s="1037"/>
      <c r="BP177" s="1037"/>
      <c r="BQ177" s="1037"/>
      <c r="BR177" s="1037"/>
      <c r="BS177" s="1037"/>
      <c r="BT177" s="1037"/>
      <c r="BU177" s="1037"/>
      <c r="BV177" s="1037"/>
      <c r="BW177" s="1037"/>
      <c r="BX177" s="1037"/>
      <c r="BY177" s="1037"/>
      <c r="BZ177" s="1037"/>
    </row>
    <row r="178" spans="1:78">
      <c r="A178" s="1040"/>
      <c r="B178" s="1037"/>
      <c r="C178" s="1037"/>
      <c r="D178" s="1037"/>
      <c r="E178" s="1037"/>
      <c r="F178" s="1037"/>
      <c r="G178" s="1037"/>
      <c r="H178" s="1037"/>
      <c r="I178" s="1037"/>
      <c r="J178" s="1037"/>
      <c r="K178" s="1037"/>
      <c r="L178" s="1037"/>
      <c r="M178" s="1041"/>
      <c r="N178" s="1037"/>
      <c r="O178" s="1042"/>
      <c r="P178" s="1037"/>
      <c r="Q178" s="1037"/>
      <c r="R178" s="1037"/>
      <c r="S178" s="1037"/>
      <c r="T178" s="1037"/>
      <c r="U178" s="1037"/>
      <c r="V178" s="1037"/>
      <c r="W178" s="1037"/>
      <c r="X178" s="1037"/>
      <c r="Y178" s="1041"/>
      <c r="Z178" s="1037"/>
      <c r="AA178" s="1042"/>
      <c r="AB178" s="1037"/>
      <c r="AC178" s="1037"/>
      <c r="AD178" s="1037"/>
      <c r="AE178" s="1037"/>
      <c r="AF178" s="1037"/>
      <c r="AG178" s="1037"/>
      <c r="AH178" s="1037"/>
      <c r="AI178" s="1037"/>
      <c r="AJ178" s="1037"/>
      <c r="AK178" s="1041"/>
      <c r="AL178" s="1037"/>
      <c r="AM178" s="1042"/>
      <c r="AN178" s="1766"/>
      <c r="AO178" s="1037"/>
      <c r="AP178" s="1037"/>
      <c r="AQ178" s="1037"/>
      <c r="AR178" s="1037"/>
      <c r="AS178" s="1037"/>
      <c r="AT178" s="1037"/>
      <c r="AU178" s="1037"/>
      <c r="AV178" s="1037"/>
      <c r="AW178" s="1041"/>
      <c r="AX178" s="1037"/>
      <c r="AY178" s="1042"/>
      <c r="AZ178" s="1766"/>
      <c r="BA178" s="1037"/>
      <c r="BB178" s="1037"/>
      <c r="BC178" s="1037"/>
      <c r="BD178" s="1037"/>
      <c r="BE178" s="1037"/>
      <c r="BF178" s="1037"/>
      <c r="BG178" s="1037"/>
      <c r="BH178" s="1037"/>
      <c r="BI178" s="1037"/>
      <c r="BJ178" s="1037"/>
      <c r="BK178" s="1037"/>
      <c r="BL178" s="1037"/>
      <c r="BM178" s="1037"/>
      <c r="BN178" s="1037"/>
      <c r="BO178" s="1037"/>
      <c r="BP178" s="1037"/>
      <c r="BQ178" s="1037"/>
      <c r="BR178" s="1037"/>
      <c r="BS178" s="1037"/>
      <c r="BT178" s="1037"/>
      <c r="BU178" s="1037"/>
      <c r="BV178" s="1037"/>
      <c r="BW178" s="1037"/>
      <c r="BX178" s="1037"/>
      <c r="BY178" s="1037"/>
      <c r="BZ178" s="1037"/>
    </row>
    <row r="179" spans="1:78">
      <c r="A179" s="1040"/>
      <c r="B179" s="1037"/>
      <c r="C179" s="1037"/>
      <c r="D179" s="1037"/>
      <c r="E179" s="1037"/>
      <c r="F179" s="1037"/>
      <c r="G179" s="1037"/>
      <c r="H179" s="1037"/>
      <c r="I179" s="1037"/>
      <c r="J179" s="1037"/>
      <c r="K179" s="1037"/>
      <c r="L179" s="1037"/>
      <c r="M179" s="1041"/>
      <c r="N179" s="1037"/>
      <c r="O179" s="1042"/>
      <c r="P179" s="1037"/>
      <c r="Q179" s="1037"/>
      <c r="R179" s="1037"/>
      <c r="S179" s="1037"/>
      <c r="T179" s="1037"/>
      <c r="U179" s="1037"/>
      <c r="V179" s="1037"/>
      <c r="W179" s="1037"/>
      <c r="X179" s="1037"/>
      <c r="Y179" s="1041"/>
      <c r="Z179" s="1037"/>
      <c r="AA179" s="1042"/>
      <c r="AB179" s="1037"/>
      <c r="AC179" s="1037"/>
      <c r="AD179" s="1037"/>
      <c r="AE179" s="1037"/>
      <c r="AF179" s="1037"/>
      <c r="AG179" s="1037"/>
      <c r="AH179" s="1037"/>
      <c r="AI179" s="1037"/>
      <c r="AJ179" s="1037"/>
      <c r="AK179" s="1041"/>
      <c r="AL179" s="1037"/>
      <c r="AM179" s="1042"/>
      <c r="AN179" s="1766"/>
      <c r="AO179" s="1037"/>
      <c r="AP179" s="1037"/>
      <c r="AQ179" s="1037"/>
      <c r="AR179" s="1037"/>
      <c r="AS179" s="1037"/>
      <c r="AT179" s="1037"/>
      <c r="AU179" s="1037"/>
      <c r="AV179" s="1037"/>
      <c r="AW179" s="1041"/>
      <c r="AX179" s="1037"/>
      <c r="AY179" s="1042"/>
      <c r="AZ179" s="1766"/>
      <c r="BA179" s="1037"/>
      <c r="BB179" s="1037"/>
      <c r="BC179" s="1037"/>
      <c r="BD179" s="1037"/>
      <c r="BE179" s="1037"/>
      <c r="BF179" s="1037"/>
      <c r="BG179" s="1037"/>
      <c r="BH179" s="1037"/>
      <c r="BI179" s="1037"/>
      <c r="BJ179" s="1037"/>
      <c r="BK179" s="1037"/>
      <c r="BL179" s="1037"/>
      <c r="BM179" s="1037"/>
      <c r="BN179" s="1037"/>
      <c r="BO179" s="1037"/>
      <c r="BP179" s="1037"/>
      <c r="BQ179" s="1037"/>
      <c r="BR179" s="1037"/>
      <c r="BS179" s="1037"/>
      <c r="BT179" s="1037"/>
      <c r="BU179" s="1037"/>
      <c r="BV179" s="1037"/>
      <c r="BW179" s="1037"/>
      <c r="BX179" s="1037"/>
      <c r="BY179" s="1037"/>
      <c r="BZ179" s="1037"/>
    </row>
    <row r="180" spans="1:78">
      <c r="A180" s="1040"/>
      <c r="B180" s="1037"/>
      <c r="C180" s="1037"/>
      <c r="D180" s="1037"/>
      <c r="E180" s="1037"/>
      <c r="F180" s="1037"/>
      <c r="G180" s="1037"/>
      <c r="H180" s="1037"/>
      <c r="I180" s="1037"/>
      <c r="J180" s="1037"/>
      <c r="K180" s="1037"/>
      <c r="L180" s="1037"/>
      <c r="M180" s="1041"/>
      <c r="N180" s="1037"/>
      <c r="O180" s="1042"/>
      <c r="P180" s="1037"/>
      <c r="Q180" s="1037"/>
      <c r="R180" s="1037"/>
      <c r="S180" s="1037"/>
      <c r="T180" s="1037"/>
      <c r="U180" s="1037"/>
      <c r="V180" s="1037"/>
      <c r="W180" s="1037"/>
      <c r="X180" s="1037"/>
      <c r="Y180" s="1041"/>
      <c r="Z180" s="1037"/>
      <c r="AA180" s="1042"/>
      <c r="AB180" s="1037"/>
      <c r="AC180" s="1037"/>
      <c r="AD180" s="1037"/>
      <c r="AE180" s="1037"/>
      <c r="AF180" s="1037"/>
      <c r="AG180" s="1037"/>
      <c r="AH180" s="1037"/>
      <c r="AI180" s="1037"/>
      <c r="AJ180" s="1037"/>
      <c r="AK180" s="1041"/>
      <c r="AL180" s="1037"/>
      <c r="AM180" s="1042"/>
      <c r="AN180" s="1766"/>
      <c r="AO180" s="1037"/>
      <c r="AP180" s="1037"/>
      <c r="AQ180" s="1037"/>
      <c r="AR180" s="1037"/>
      <c r="AS180" s="1037"/>
      <c r="AT180" s="1037"/>
      <c r="AU180" s="1037"/>
      <c r="AV180" s="1037"/>
      <c r="AW180" s="1041"/>
      <c r="AX180" s="1037"/>
      <c r="AY180" s="1042"/>
      <c r="AZ180" s="1766"/>
      <c r="BA180" s="1037"/>
      <c r="BB180" s="1037"/>
      <c r="BC180" s="1037"/>
      <c r="BD180" s="1037"/>
      <c r="BE180" s="1037"/>
      <c r="BF180" s="1037"/>
      <c r="BG180" s="1037"/>
      <c r="BH180" s="1037"/>
      <c r="BI180" s="1037"/>
      <c r="BJ180" s="1037"/>
      <c r="BK180" s="1037"/>
      <c r="BL180" s="1037"/>
      <c r="BM180" s="1037"/>
      <c r="BN180" s="1037"/>
      <c r="BO180" s="1037"/>
      <c r="BP180" s="1037"/>
      <c r="BQ180" s="1037"/>
      <c r="BR180" s="1037"/>
      <c r="BS180" s="1037"/>
      <c r="BT180" s="1037"/>
      <c r="BU180" s="1037"/>
      <c r="BV180" s="1037"/>
      <c r="BW180" s="1037"/>
      <c r="BX180" s="1037"/>
      <c r="BY180" s="1037"/>
      <c r="BZ180" s="1037"/>
    </row>
    <row r="181" spans="1:78">
      <c r="A181" s="1040"/>
      <c r="B181" s="1037"/>
      <c r="C181" s="1037"/>
      <c r="D181" s="1037"/>
      <c r="E181" s="1037"/>
      <c r="F181" s="1037"/>
      <c r="G181" s="1037"/>
      <c r="H181" s="1037"/>
      <c r="I181" s="1037"/>
      <c r="J181" s="1037"/>
      <c r="K181" s="1037"/>
      <c r="L181" s="1037"/>
      <c r="M181" s="1041"/>
      <c r="N181" s="1037"/>
      <c r="O181" s="1042"/>
      <c r="P181" s="1037"/>
      <c r="Q181" s="1037"/>
      <c r="R181" s="1037"/>
      <c r="S181" s="1037"/>
      <c r="T181" s="1037"/>
      <c r="U181" s="1037"/>
      <c r="V181" s="1037"/>
      <c r="W181" s="1037"/>
      <c r="X181" s="1037"/>
      <c r="Y181" s="1041"/>
      <c r="Z181" s="1037"/>
      <c r="AA181" s="1042"/>
      <c r="AB181" s="1037"/>
      <c r="AC181" s="1037"/>
      <c r="AD181" s="1037"/>
      <c r="AE181" s="1037"/>
      <c r="AF181" s="1037"/>
      <c r="AG181" s="1037"/>
      <c r="AH181" s="1037"/>
      <c r="AI181" s="1037"/>
      <c r="AJ181" s="1037"/>
      <c r="AK181" s="1041"/>
      <c r="AL181" s="1037"/>
      <c r="AM181" s="1042"/>
      <c r="AN181" s="1766"/>
      <c r="AO181" s="1037"/>
      <c r="AP181" s="1037"/>
      <c r="AQ181" s="1037"/>
      <c r="AR181" s="1037"/>
      <c r="AS181" s="1037"/>
      <c r="AT181" s="1037"/>
      <c r="AU181" s="1037"/>
      <c r="AV181" s="1037"/>
      <c r="AW181" s="1041"/>
      <c r="AX181" s="1037"/>
      <c r="AY181" s="1042"/>
      <c r="AZ181" s="1766"/>
      <c r="BA181" s="1037"/>
      <c r="BB181" s="1037"/>
      <c r="BC181" s="1037"/>
      <c r="BD181" s="1037"/>
      <c r="BE181" s="1037"/>
      <c r="BF181" s="1037"/>
      <c r="BG181" s="1037"/>
      <c r="BH181" s="1037"/>
      <c r="BI181" s="1037"/>
      <c r="BJ181" s="1037"/>
      <c r="BK181" s="1037"/>
      <c r="BL181" s="1037"/>
      <c r="BM181" s="1037"/>
      <c r="BN181" s="1037"/>
      <c r="BO181" s="1037"/>
      <c r="BP181" s="1037"/>
      <c r="BQ181" s="1037"/>
      <c r="BR181" s="1037"/>
      <c r="BS181" s="1037"/>
      <c r="BT181" s="1037"/>
      <c r="BU181" s="1037"/>
      <c r="BV181" s="1037"/>
      <c r="BW181" s="1037"/>
      <c r="BX181" s="1037"/>
      <c r="BY181" s="1037"/>
      <c r="BZ181" s="1037"/>
    </row>
    <row r="182" spans="1:78">
      <c r="A182" s="1040"/>
      <c r="B182" s="1037"/>
      <c r="C182" s="1037"/>
      <c r="D182" s="1037"/>
      <c r="E182" s="1037"/>
      <c r="F182" s="1037"/>
      <c r="G182" s="1037"/>
      <c r="H182" s="1037"/>
      <c r="I182" s="1037"/>
      <c r="J182" s="1037"/>
      <c r="K182" s="1037"/>
      <c r="L182" s="1037"/>
      <c r="M182" s="1041"/>
      <c r="N182" s="1037"/>
      <c r="O182" s="1042"/>
      <c r="P182" s="1037"/>
      <c r="Q182" s="1037"/>
      <c r="R182" s="1037"/>
      <c r="S182" s="1037"/>
      <c r="T182" s="1037"/>
      <c r="U182" s="1037"/>
      <c r="V182" s="1037"/>
      <c r="W182" s="1037"/>
      <c r="X182" s="1037"/>
      <c r="Y182" s="1041"/>
      <c r="Z182" s="1037"/>
      <c r="AA182" s="1042"/>
      <c r="AB182" s="1037"/>
      <c r="AC182" s="1037"/>
      <c r="AD182" s="1037"/>
      <c r="AE182" s="1037"/>
      <c r="AF182" s="1037"/>
      <c r="AG182" s="1037"/>
      <c r="AH182" s="1037"/>
      <c r="AI182" s="1037"/>
      <c r="AJ182" s="1037"/>
      <c r="AK182" s="1041"/>
      <c r="AL182" s="1037"/>
      <c r="AM182" s="1042"/>
      <c r="AN182" s="1766"/>
      <c r="AO182" s="1037"/>
      <c r="AP182" s="1037"/>
      <c r="AQ182" s="1037"/>
      <c r="AR182" s="1037"/>
      <c r="AS182" s="1037"/>
      <c r="AT182" s="1037"/>
      <c r="AU182" s="1037"/>
      <c r="AV182" s="1037"/>
      <c r="AW182" s="1041"/>
      <c r="AX182" s="1037"/>
      <c r="AY182" s="1042"/>
      <c r="AZ182" s="1766"/>
      <c r="BA182" s="1037"/>
      <c r="BB182" s="1037"/>
      <c r="BC182" s="1037"/>
      <c r="BD182" s="1037"/>
      <c r="BE182" s="1037"/>
      <c r="BF182" s="1037"/>
      <c r="BG182" s="1037"/>
      <c r="BH182" s="1037"/>
      <c r="BI182" s="1037"/>
      <c r="BJ182" s="1037"/>
      <c r="BK182" s="1037"/>
      <c r="BL182" s="1037"/>
      <c r="BM182" s="1037"/>
      <c r="BN182" s="1037"/>
      <c r="BO182" s="1037"/>
      <c r="BP182" s="1037"/>
      <c r="BQ182" s="1037"/>
      <c r="BR182" s="1037"/>
      <c r="BS182" s="1037"/>
      <c r="BT182" s="1037"/>
      <c r="BU182" s="1037"/>
      <c r="BV182" s="1037"/>
      <c r="BW182" s="1037"/>
      <c r="BX182" s="1037"/>
      <c r="BY182" s="1037"/>
      <c r="BZ182" s="1037"/>
    </row>
    <row r="183" spans="1:78">
      <c r="A183" s="1040"/>
      <c r="B183" s="1037"/>
      <c r="C183" s="1037"/>
      <c r="D183" s="1037"/>
      <c r="E183" s="1037"/>
      <c r="F183" s="1037"/>
      <c r="G183" s="1037"/>
      <c r="H183" s="1037"/>
      <c r="I183" s="1037"/>
      <c r="J183" s="1037"/>
      <c r="K183" s="1037"/>
      <c r="L183" s="1037"/>
      <c r="M183" s="1041"/>
      <c r="N183" s="1037"/>
      <c r="O183" s="1042"/>
      <c r="P183" s="1037"/>
      <c r="Q183" s="1037"/>
      <c r="R183" s="1037"/>
      <c r="S183" s="1037"/>
      <c r="T183" s="1037"/>
      <c r="U183" s="1037"/>
      <c r="V183" s="1037"/>
      <c r="W183" s="1037"/>
      <c r="X183" s="1037"/>
      <c r="Y183" s="1041"/>
      <c r="Z183" s="1037"/>
      <c r="AA183" s="1042"/>
      <c r="AB183" s="1037"/>
      <c r="AC183" s="1037"/>
      <c r="AD183" s="1037"/>
      <c r="AE183" s="1037"/>
      <c r="AF183" s="1037"/>
      <c r="AG183" s="1037"/>
      <c r="AH183" s="1037"/>
      <c r="AI183" s="1037"/>
      <c r="AJ183" s="1037"/>
      <c r="AK183" s="1041"/>
      <c r="AL183" s="1037"/>
      <c r="AM183" s="1042"/>
      <c r="AN183" s="1766"/>
      <c r="AO183" s="1037"/>
      <c r="AP183" s="1037"/>
      <c r="AQ183" s="1037"/>
      <c r="AR183" s="1037"/>
      <c r="AS183" s="1037"/>
      <c r="AT183" s="1037"/>
      <c r="AU183" s="1037"/>
      <c r="AV183" s="1037"/>
      <c r="AW183" s="1041"/>
      <c r="AX183" s="1037"/>
      <c r="AY183" s="1042"/>
      <c r="AZ183" s="1766"/>
      <c r="BA183" s="1037"/>
      <c r="BB183" s="1037"/>
      <c r="BC183" s="1037"/>
      <c r="BD183" s="1037"/>
      <c r="BE183" s="1037"/>
      <c r="BF183" s="1037"/>
      <c r="BG183" s="1037"/>
      <c r="BH183" s="1037"/>
      <c r="BI183" s="1037"/>
      <c r="BJ183" s="1037"/>
      <c r="BK183" s="1037"/>
      <c r="BL183" s="1037"/>
      <c r="BM183" s="1037"/>
      <c r="BN183" s="1037"/>
      <c r="BO183" s="1037"/>
      <c r="BP183" s="1037"/>
      <c r="BQ183" s="1037"/>
      <c r="BR183" s="1037"/>
      <c r="BS183" s="1037"/>
      <c r="BT183" s="1037"/>
      <c r="BU183" s="1037"/>
      <c r="BV183" s="1037"/>
      <c r="BW183" s="1037"/>
      <c r="BX183" s="1037"/>
      <c r="BY183" s="1037"/>
      <c r="BZ183" s="1037"/>
    </row>
    <row r="184" spans="1:78">
      <c r="A184" s="1040"/>
      <c r="B184" s="1037"/>
      <c r="C184" s="1037"/>
      <c r="D184" s="1037"/>
      <c r="E184" s="1037"/>
      <c r="F184" s="1037"/>
      <c r="G184" s="1037"/>
      <c r="H184" s="1037"/>
      <c r="I184" s="1037"/>
      <c r="J184" s="1037"/>
      <c r="K184" s="1037"/>
      <c r="L184" s="1037"/>
      <c r="M184" s="1041"/>
      <c r="N184" s="1037"/>
      <c r="O184" s="1042"/>
      <c r="P184" s="1037"/>
      <c r="Q184" s="1037"/>
      <c r="R184" s="1037"/>
      <c r="S184" s="1037"/>
      <c r="T184" s="1037"/>
      <c r="U184" s="1037"/>
      <c r="V184" s="1037"/>
      <c r="W184" s="1037"/>
      <c r="X184" s="1037"/>
      <c r="Y184" s="1041"/>
      <c r="Z184" s="1037"/>
      <c r="AA184" s="1042"/>
      <c r="AB184" s="1037"/>
      <c r="AC184" s="1037"/>
      <c r="AD184" s="1037"/>
      <c r="AE184" s="1037"/>
      <c r="AF184" s="1037"/>
      <c r="AG184" s="1037"/>
      <c r="AH184" s="1037"/>
      <c r="AI184" s="1037"/>
      <c r="AJ184" s="1037"/>
      <c r="AK184" s="1041"/>
      <c r="AL184" s="1037"/>
      <c r="AM184" s="1042"/>
      <c r="AN184" s="1766"/>
      <c r="AO184" s="1037"/>
      <c r="AP184" s="1037"/>
      <c r="AQ184" s="1037"/>
      <c r="AR184" s="1037"/>
      <c r="AS184" s="1037"/>
      <c r="AT184" s="1037"/>
      <c r="AU184" s="1037"/>
      <c r="AV184" s="1037"/>
      <c r="AW184" s="1041"/>
      <c r="AX184" s="1037"/>
      <c r="AY184" s="1042"/>
      <c r="AZ184" s="1766"/>
      <c r="BA184" s="1037"/>
      <c r="BB184" s="1037"/>
      <c r="BC184" s="1037"/>
      <c r="BD184" s="1037"/>
      <c r="BE184" s="1037"/>
      <c r="BF184" s="1037"/>
      <c r="BG184" s="1037"/>
      <c r="BH184" s="1037"/>
      <c r="BI184" s="1037"/>
      <c r="BJ184" s="1037"/>
      <c r="BK184" s="1037"/>
      <c r="BL184" s="1037"/>
      <c r="BM184" s="1037"/>
      <c r="BN184" s="1037"/>
      <c r="BO184" s="1037"/>
      <c r="BP184" s="1037"/>
      <c r="BQ184" s="1037"/>
      <c r="BR184" s="1037"/>
      <c r="BS184" s="1037"/>
      <c r="BT184" s="1037"/>
      <c r="BU184" s="1037"/>
      <c r="BV184" s="1037"/>
      <c r="BW184" s="1037"/>
      <c r="BX184" s="1037"/>
      <c r="BY184" s="1037"/>
      <c r="BZ184" s="1037"/>
    </row>
    <row r="185" spans="1:78">
      <c r="A185" s="1040"/>
      <c r="B185" s="1037"/>
      <c r="C185" s="1037"/>
      <c r="D185" s="1037"/>
      <c r="E185" s="1037"/>
      <c r="F185" s="1037"/>
      <c r="G185" s="1037"/>
      <c r="H185" s="1037"/>
      <c r="I185" s="1037"/>
      <c r="J185" s="1037"/>
      <c r="K185" s="1037"/>
      <c r="L185" s="1037"/>
      <c r="M185" s="1041"/>
      <c r="N185" s="1037"/>
      <c r="O185" s="1042"/>
      <c r="P185" s="1037"/>
      <c r="Q185" s="1037"/>
      <c r="R185" s="1037"/>
      <c r="S185" s="1037"/>
      <c r="T185" s="1037"/>
      <c r="U185" s="1037"/>
      <c r="V185" s="1037"/>
      <c r="W185" s="1037"/>
      <c r="X185" s="1037"/>
      <c r="Y185" s="1041"/>
      <c r="Z185" s="1037"/>
      <c r="AA185" s="1042"/>
      <c r="AB185" s="1037"/>
      <c r="AC185" s="1037"/>
      <c r="AD185" s="1037"/>
      <c r="AE185" s="1037"/>
      <c r="AF185" s="1037"/>
      <c r="AG185" s="1037"/>
      <c r="AH185" s="1037"/>
      <c r="AI185" s="1037"/>
      <c r="AJ185" s="1037"/>
      <c r="AK185" s="1041"/>
      <c r="AL185" s="1037"/>
      <c r="AM185" s="1042"/>
      <c r="AN185" s="1766"/>
      <c r="AO185" s="1037"/>
      <c r="AP185" s="1037"/>
      <c r="AQ185" s="1037"/>
      <c r="AR185" s="1037"/>
      <c r="AS185" s="1037"/>
      <c r="AT185" s="1037"/>
      <c r="AU185" s="1037"/>
      <c r="AV185" s="1037"/>
      <c r="AW185" s="1041"/>
      <c r="AX185" s="1037"/>
      <c r="AY185" s="1042"/>
      <c r="AZ185" s="1766"/>
      <c r="BA185" s="1037"/>
      <c r="BB185" s="1037"/>
      <c r="BC185" s="1037"/>
      <c r="BD185" s="1037"/>
      <c r="BE185" s="1037"/>
      <c r="BF185" s="1037"/>
      <c r="BG185" s="1037"/>
      <c r="BH185" s="1037"/>
      <c r="BI185" s="1037"/>
      <c r="BJ185" s="1037"/>
      <c r="BK185" s="1037"/>
      <c r="BL185" s="1037"/>
      <c r="BM185" s="1037"/>
      <c r="BN185" s="1037"/>
      <c r="BO185" s="1037"/>
      <c r="BP185" s="1037"/>
      <c r="BQ185" s="1037"/>
      <c r="BR185" s="1037"/>
      <c r="BS185" s="1037"/>
      <c r="BT185" s="1037"/>
      <c r="BU185" s="1037"/>
      <c r="BV185" s="1037"/>
      <c r="BW185" s="1037"/>
      <c r="BX185" s="1037"/>
      <c r="BY185" s="1037"/>
      <c r="BZ185" s="1037"/>
    </row>
    <row r="186" spans="1:78">
      <c r="A186" s="1040"/>
      <c r="B186" s="1037"/>
      <c r="C186" s="1037"/>
      <c r="D186" s="1037"/>
      <c r="E186" s="1037"/>
      <c r="F186" s="1037"/>
      <c r="G186" s="1037"/>
      <c r="H186" s="1037"/>
      <c r="I186" s="1037"/>
      <c r="J186" s="1037"/>
      <c r="K186" s="1037"/>
      <c r="L186" s="1037"/>
      <c r="M186" s="1041"/>
      <c r="N186" s="1037"/>
      <c r="O186" s="1042"/>
      <c r="P186" s="1037"/>
      <c r="Q186" s="1037"/>
      <c r="R186" s="1037"/>
      <c r="S186" s="1037"/>
      <c r="T186" s="1037"/>
      <c r="U186" s="1037"/>
      <c r="V186" s="1037"/>
      <c r="W186" s="1037"/>
      <c r="X186" s="1037"/>
      <c r="Y186" s="1041"/>
      <c r="Z186" s="1037"/>
      <c r="AA186" s="1042"/>
      <c r="AB186" s="1037"/>
      <c r="AC186" s="1037"/>
      <c r="AD186" s="1037"/>
      <c r="AE186" s="1037"/>
      <c r="AF186" s="1037"/>
      <c r="AG186" s="1037"/>
      <c r="AH186" s="1037"/>
      <c r="AI186" s="1037"/>
      <c r="AJ186" s="1037"/>
      <c r="AK186" s="1041"/>
      <c r="AL186" s="1037"/>
      <c r="AM186" s="1042"/>
      <c r="AN186" s="1766"/>
      <c r="AO186" s="1037"/>
      <c r="AP186" s="1037"/>
      <c r="AQ186" s="1037"/>
      <c r="AR186" s="1037"/>
      <c r="AS186" s="1037"/>
      <c r="AT186" s="1037"/>
      <c r="AU186" s="1037"/>
      <c r="AV186" s="1037"/>
      <c r="AW186" s="1041"/>
      <c r="AX186" s="1037"/>
      <c r="AY186" s="1042"/>
      <c r="AZ186" s="1766"/>
      <c r="BA186" s="1037"/>
      <c r="BB186" s="1037"/>
      <c r="BC186" s="1037"/>
      <c r="BD186" s="1037"/>
      <c r="BE186" s="1037"/>
      <c r="BF186" s="1037"/>
      <c r="BG186" s="1037"/>
      <c r="BH186" s="1037"/>
      <c r="BI186" s="1037"/>
      <c r="BJ186" s="1037"/>
      <c r="BK186" s="1037"/>
      <c r="BL186" s="1037"/>
      <c r="BM186" s="1037"/>
      <c r="BN186" s="1037"/>
      <c r="BO186" s="1037"/>
      <c r="BP186" s="1037"/>
      <c r="BQ186" s="1037"/>
      <c r="BR186" s="1037"/>
      <c r="BS186" s="1037"/>
      <c r="BT186" s="1037"/>
      <c r="BU186" s="1037"/>
      <c r="BV186" s="1037"/>
      <c r="BW186" s="1037"/>
      <c r="BX186" s="1037"/>
      <c r="BY186" s="1037"/>
      <c r="BZ186" s="1037"/>
    </row>
    <row r="187" spans="1:78">
      <c r="A187" s="1040"/>
      <c r="B187" s="1037"/>
      <c r="C187" s="1037"/>
      <c r="D187" s="1037"/>
      <c r="E187" s="1037"/>
      <c r="F187" s="1037"/>
      <c r="G187" s="1037"/>
      <c r="H187" s="1037"/>
      <c r="I187" s="1037"/>
      <c r="J187" s="1037"/>
      <c r="K187" s="1037"/>
      <c r="L187" s="1037"/>
      <c r="M187" s="1041"/>
      <c r="N187" s="1037"/>
      <c r="O187" s="1042"/>
      <c r="P187" s="1037"/>
      <c r="Q187" s="1037"/>
      <c r="R187" s="1037"/>
      <c r="S187" s="1037"/>
      <c r="T187" s="1037"/>
      <c r="U187" s="1037"/>
      <c r="V187" s="1037"/>
      <c r="W187" s="1037"/>
      <c r="X187" s="1037"/>
      <c r="Y187" s="1041"/>
      <c r="Z187" s="1037"/>
      <c r="AA187" s="1042"/>
      <c r="AB187" s="1037"/>
      <c r="AC187" s="1037"/>
      <c r="AD187" s="1037"/>
      <c r="AE187" s="1037"/>
      <c r="AF187" s="1037"/>
      <c r="AG187" s="1037"/>
      <c r="AH187" s="1037"/>
      <c r="AI187" s="1037"/>
      <c r="AJ187" s="1037"/>
      <c r="AK187" s="1041"/>
      <c r="AL187" s="1037"/>
      <c r="AM187" s="1042"/>
      <c r="AN187" s="1766"/>
      <c r="AO187" s="1037"/>
      <c r="AP187" s="1037"/>
      <c r="AQ187" s="1037"/>
      <c r="AR187" s="1037"/>
      <c r="AS187" s="1037"/>
      <c r="AT187" s="1037"/>
      <c r="AU187" s="1037"/>
      <c r="AV187" s="1037"/>
      <c r="AW187" s="1041"/>
      <c r="AX187" s="1037"/>
      <c r="AY187" s="1042"/>
      <c r="AZ187" s="1766"/>
      <c r="BA187" s="1037"/>
      <c r="BB187" s="1037"/>
      <c r="BC187" s="1037"/>
      <c r="BD187" s="1037"/>
      <c r="BE187" s="1037"/>
      <c r="BF187" s="1037"/>
      <c r="BG187" s="1037"/>
      <c r="BH187" s="1037"/>
      <c r="BI187" s="1037"/>
      <c r="BJ187" s="1037"/>
      <c r="BK187" s="1037"/>
      <c r="BL187" s="1037"/>
      <c r="BM187" s="1037"/>
      <c r="BN187" s="1037"/>
      <c r="BO187" s="1037"/>
      <c r="BP187" s="1037"/>
      <c r="BQ187" s="1037"/>
      <c r="BR187" s="1037"/>
      <c r="BS187" s="1037"/>
      <c r="BT187" s="1037"/>
      <c r="BU187" s="1037"/>
      <c r="BV187" s="1037"/>
      <c r="BW187" s="1037"/>
      <c r="BX187" s="1037"/>
      <c r="BY187" s="1037"/>
      <c r="BZ187" s="1037"/>
    </row>
    <row r="188" spans="1:78">
      <c r="A188" s="1040"/>
      <c r="B188" s="1037"/>
      <c r="C188" s="1037"/>
      <c r="D188" s="1037"/>
      <c r="E188" s="1037"/>
      <c r="F188" s="1037"/>
      <c r="G188" s="1037"/>
      <c r="H188" s="1037"/>
      <c r="I188" s="1037"/>
      <c r="J188" s="1037"/>
      <c r="K188" s="1037"/>
      <c r="L188" s="1037"/>
      <c r="M188" s="1041"/>
      <c r="N188" s="1037"/>
      <c r="O188" s="1042"/>
      <c r="P188" s="1037"/>
      <c r="Q188" s="1037"/>
      <c r="R188" s="1037"/>
      <c r="S188" s="1037"/>
      <c r="T188" s="1037"/>
      <c r="U188" s="1037"/>
      <c r="V188" s="1037"/>
      <c r="W188" s="1037"/>
      <c r="X188" s="1037"/>
      <c r="Y188" s="1041"/>
      <c r="Z188" s="1037"/>
      <c r="AA188" s="1042"/>
      <c r="AB188" s="1037"/>
      <c r="AC188" s="1037"/>
      <c r="AD188" s="1037"/>
      <c r="AE188" s="1037"/>
      <c r="AF188" s="1037"/>
      <c r="AG188" s="1037"/>
      <c r="AH188" s="1037"/>
      <c r="AI188" s="1037"/>
      <c r="AJ188" s="1037"/>
      <c r="AK188" s="1041"/>
      <c r="AL188" s="1037"/>
      <c r="AM188" s="1042"/>
      <c r="AN188" s="1766"/>
      <c r="AO188" s="1037"/>
      <c r="AP188" s="1037"/>
      <c r="AQ188" s="1037"/>
      <c r="AR188" s="1037"/>
      <c r="AS188" s="1037"/>
      <c r="AT188" s="1037"/>
      <c r="AU188" s="1037"/>
      <c r="AV188" s="1037"/>
      <c r="AW188" s="1041"/>
      <c r="AX188" s="1037"/>
      <c r="AY188" s="1042"/>
      <c r="AZ188" s="1766"/>
      <c r="BA188" s="1037"/>
      <c r="BB188" s="1037"/>
      <c r="BC188" s="1037"/>
      <c r="BD188" s="1037"/>
      <c r="BE188" s="1037"/>
      <c r="BF188" s="1037"/>
      <c r="BG188" s="1037"/>
      <c r="BH188" s="1037"/>
      <c r="BI188" s="1037"/>
      <c r="BJ188" s="1037"/>
      <c r="BK188" s="1037"/>
      <c r="BL188" s="1037"/>
      <c r="BM188" s="1037"/>
      <c r="BN188" s="1037"/>
      <c r="BO188" s="1037"/>
      <c r="BP188" s="1037"/>
      <c r="BQ188" s="1037"/>
      <c r="BR188" s="1037"/>
      <c r="BS188" s="1037"/>
      <c r="BT188" s="1037"/>
      <c r="BU188" s="1037"/>
      <c r="BV188" s="1037"/>
      <c r="BW188" s="1037"/>
      <c r="BX188" s="1037"/>
      <c r="BY188" s="1037"/>
      <c r="BZ188" s="1037"/>
    </row>
    <row r="189" spans="1:78">
      <c r="A189" s="1040"/>
      <c r="B189" s="1037"/>
      <c r="C189" s="1037"/>
      <c r="D189" s="1037"/>
      <c r="E189" s="1037"/>
      <c r="F189" s="1037"/>
      <c r="G189" s="1037"/>
      <c r="H189" s="1037"/>
      <c r="I189" s="1037"/>
      <c r="J189" s="1037"/>
      <c r="K189" s="1037"/>
      <c r="L189" s="1037"/>
      <c r="M189" s="1041"/>
      <c r="N189" s="1037"/>
      <c r="O189" s="1042"/>
      <c r="P189" s="1037"/>
      <c r="Q189" s="1037"/>
      <c r="R189" s="1037"/>
      <c r="S189" s="1037"/>
      <c r="T189" s="1037"/>
      <c r="U189" s="1037"/>
      <c r="V189" s="1037"/>
      <c r="W189" s="1037"/>
      <c r="X189" s="1037"/>
      <c r="Y189" s="1041"/>
      <c r="Z189" s="1037"/>
      <c r="AA189" s="1042"/>
      <c r="AB189" s="1037"/>
      <c r="AC189" s="1037"/>
      <c r="AD189" s="1037"/>
      <c r="AE189" s="1037"/>
      <c r="AF189" s="1037"/>
      <c r="AG189" s="1037"/>
      <c r="AH189" s="1037"/>
      <c r="AI189" s="1037"/>
      <c r="AJ189" s="1037"/>
      <c r="AK189" s="1041"/>
      <c r="AL189" s="1037"/>
      <c r="AM189" s="1042"/>
      <c r="AN189" s="1766"/>
      <c r="AO189" s="1037"/>
      <c r="AP189" s="1037"/>
      <c r="AQ189" s="1037"/>
      <c r="AR189" s="1037"/>
      <c r="AS189" s="1037"/>
      <c r="AT189" s="1037"/>
      <c r="AU189" s="1037"/>
      <c r="AV189" s="1037"/>
      <c r="AW189" s="1041"/>
      <c r="AX189" s="1037"/>
      <c r="AY189" s="1042"/>
      <c r="AZ189" s="1766"/>
      <c r="BA189" s="1037"/>
      <c r="BB189" s="1037"/>
      <c r="BC189" s="1037"/>
      <c r="BD189" s="1037"/>
      <c r="BE189" s="1037"/>
      <c r="BF189" s="1037"/>
      <c r="BG189" s="1037"/>
      <c r="BH189" s="1037"/>
      <c r="BI189" s="1037"/>
      <c r="BJ189" s="1037"/>
      <c r="BK189" s="1037"/>
      <c r="BL189" s="1037"/>
      <c r="BM189" s="1037"/>
      <c r="BN189" s="1037"/>
      <c r="BO189" s="1037"/>
      <c r="BP189" s="1037"/>
      <c r="BQ189" s="1037"/>
      <c r="BR189" s="1037"/>
      <c r="BS189" s="1037"/>
      <c r="BT189" s="1037"/>
      <c r="BU189" s="1037"/>
      <c r="BV189" s="1037"/>
      <c r="BW189" s="1037"/>
      <c r="BX189" s="1037"/>
      <c r="BY189" s="1037"/>
      <c r="BZ189" s="1037"/>
    </row>
    <row r="190" spans="1:78">
      <c r="A190" s="1040"/>
      <c r="B190" s="1037"/>
      <c r="C190" s="1037"/>
      <c r="D190" s="1037"/>
      <c r="E190" s="1037"/>
      <c r="F190" s="1037"/>
      <c r="G190" s="1037"/>
      <c r="H190" s="1037"/>
      <c r="I190" s="1037"/>
      <c r="J190" s="1037"/>
      <c r="K190" s="1037"/>
      <c r="L190" s="1037"/>
      <c r="M190" s="1041"/>
      <c r="N190" s="1037"/>
      <c r="O190" s="1042"/>
      <c r="P190" s="1037"/>
      <c r="Q190" s="1037"/>
      <c r="R190" s="1037"/>
      <c r="S190" s="1037"/>
      <c r="T190" s="1037"/>
      <c r="U190" s="1037"/>
      <c r="V190" s="1037"/>
      <c r="W190" s="1037"/>
      <c r="X190" s="1037"/>
      <c r="Y190" s="1041"/>
      <c r="Z190" s="1037"/>
      <c r="AA190" s="1042"/>
      <c r="AB190" s="1037"/>
      <c r="AC190" s="1037"/>
      <c r="AD190" s="1037"/>
      <c r="AE190" s="1037"/>
      <c r="AF190" s="1037"/>
      <c r="AG190" s="1037"/>
      <c r="AH190" s="1037"/>
      <c r="AI190" s="1037"/>
      <c r="AJ190" s="1037"/>
      <c r="AK190" s="1041"/>
      <c r="AL190" s="1037"/>
      <c r="AM190" s="1042"/>
      <c r="AN190" s="1766"/>
      <c r="AO190" s="1037"/>
      <c r="AP190" s="1037"/>
      <c r="AQ190" s="1037"/>
      <c r="AR190" s="1037"/>
      <c r="AS190" s="1037"/>
      <c r="AT190" s="1037"/>
      <c r="AU190" s="1037"/>
      <c r="AV190" s="1037"/>
      <c r="AW190" s="1041"/>
      <c r="AX190" s="1037"/>
      <c r="AY190" s="1042"/>
      <c r="AZ190" s="1766"/>
      <c r="BA190" s="1037"/>
      <c r="BB190" s="1037"/>
      <c r="BC190" s="1037"/>
      <c r="BD190" s="1037"/>
      <c r="BE190" s="1037"/>
      <c r="BF190" s="1037"/>
      <c r="BG190" s="1037"/>
      <c r="BH190" s="1037"/>
      <c r="BI190" s="1037"/>
      <c r="BJ190" s="1037"/>
      <c r="BK190" s="1037"/>
      <c r="BL190" s="1037"/>
      <c r="BM190" s="1037"/>
      <c r="BN190" s="1037"/>
      <c r="BO190" s="1037"/>
      <c r="BP190" s="1037"/>
      <c r="BQ190" s="1037"/>
      <c r="BR190" s="1037"/>
      <c r="BS190" s="1037"/>
      <c r="BT190" s="1037"/>
      <c r="BU190" s="1037"/>
      <c r="BV190" s="1037"/>
      <c r="BW190" s="1037"/>
      <c r="BX190" s="1037"/>
      <c r="BY190" s="1037"/>
      <c r="BZ190" s="1037"/>
    </row>
    <row r="191" spans="1:78">
      <c r="A191" s="1040"/>
      <c r="B191" s="1037"/>
      <c r="C191" s="1037"/>
      <c r="D191" s="1037"/>
      <c r="E191" s="1037"/>
      <c r="F191" s="1037"/>
      <c r="G191" s="1037"/>
      <c r="H191" s="1037"/>
      <c r="I191" s="1037"/>
      <c r="J191" s="1037"/>
      <c r="K191" s="1037"/>
      <c r="L191" s="1037"/>
      <c r="M191" s="1041"/>
      <c r="N191" s="1037"/>
      <c r="O191" s="1042"/>
      <c r="P191" s="1037"/>
      <c r="Q191" s="1037"/>
      <c r="R191" s="1037"/>
      <c r="S191" s="1037"/>
      <c r="T191" s="1037"/>
      <c r="U191" s="1037"/>
      <c r="V191" s="1037"/>
      <c r="W191" s="1037"/>
      <c r="X191" s="1037"/>
      <c r="Y191" s="1041"/>
      <c r="Z191" s="1037"/>
      <c r="AA191" s="1042"/>
      <c r="AB191" s="1037"/>
      <c r="AC191" s="1037"/>
      <c r="AD191" s="1037"/>
      <c r="AE191" s="1037"/>
      <c r="AF191" s="1037"/>
      <c r="AG191" s="1037"/>
      <c r="AH191" s="1037"/>
      <c r="AI191" s="1037"/>
      <c r="AJ191" s="1037"/>
      <c r="AK191" s="1041"/>
      <c r="AL191" s="1037"/>
      <c r="AM191" s="1042"/>
      <c r="AN191" s="1766"/>
      <c r="AO191" s="1037"/>
      <c r="AP191" s="1037"/>
      <c r="AQ191" s="1037"/>
      <c r="AR191" s="1037"/>
      <c r="AS191" s="1037"/>
      <c r="AT191" s="1037"/>
      <c r="AU191" s="1037"/>
      <c r="AV191" s="1037"/>
      <c r="AW191" s="1041"/>
      <c r="AX191" s="1037"/>
      <c r="AY191" s="1042"/>
      <c r="AZ191" s="1766"/>
      <c r="BA191" s="1037"/>
      <c r="BB191" s="1037"/>
      <c r="BC191" s="1037"/>
      <c r="BD191" s="1037"/>
      <c r="BE191" s="1037"/>
      <c r="BF191" s="1037"/>
      <c r="BG191" s="1037"/>
      <c r="BH191" s="1037"/>
      <c r="BI191" s="1037"/>
      <c r="BJ191" s="1037"/>
      <c r="BK191" s="1037"/>
      <c r="BL191" s="1037"/>
      <c r="BM191" s="1037"/>
      <c r="BN191" s="1037"/>
      <c r="BO191" s="1037"/>
      <c r="BP191" s="1037"/>
      <c r="BQ191" s="1037"/>
      <c r="BR191" s="1037"/>
      <c r="BS191" s="1037"/>
      <c r="BT191" s="1037"/>
      <c r="BU191" s="1037"/>
      <c r="BV191" s="1037"/>
      <c r="BW191" s="1037"/>
      <c r="BX191" s="1037"/>
      <c r="BY191" s="1037"/>
      <c r="BZ191" s="1037"/>
    </row>
    <row r="192" spans="1:78">
      <c r="A192" s="1040"/>
      <c r="B192" s="1037"/>
      <c r="C192" s="1037"/>
      <c r="D192" s="1037"/>
      <c r="E192" s="1037"/>
      <c r="F192" s="1037"/>
      <c r="G192" s="1037"/>
      <c r="H192" s="1037"/>
      <c r="I192" s="1037"/>
      <c r="J192" s="1037"/>
      <c r="K192" s="1037"/>
      <c r="L192" s="1037"/>
      <c r="M192" s="1041"/>
      <c r="N192" s="1037"/>
      <c r="O192" s="1042"/>
      <c r="P192" s="1037"/>
      <c r="Q192" s="1037"/>
      <c r="R192" s="1037"/>
      <c r="S192" s="1037"/>
      <c r="T192" s="1037"/>
      <c r="U192" s="1037"/>
      <c r="V192" s="1037"/>
      <c r="W192" s="1037"/>
      <c r="X192" s="1037"/>
      <c r="Y192" s="1041"/>
      <c r="Z192" s="1037"/>
      <c r="AA192" s="1042"/>
      <c r="AB192" s="1037"/>
      <c r="AC192" s="1037"/>
      <c r="AD192" s="1037"/>
      <c r="AE192" s="1037"/>
      <c r="AF192" s="1037"/>
      <c r="AG192" s="1037"/>
      <c r="AH192" s="1037"/>
      <c r="AI192" s="1037"/>
      <c r="AJ192" s="1037"/>
      <c r="AK192" s="1041"/>
      <c r="AL192" s="1037"/>
      <c r="AM192" s="1042"/>
      <c r="AN192" s="1766"/>
      <c r="AO192" s="1037"/>
      <c r="AP192" s="1037"/>
      <c r="AQ192" s="1037"/>
      <c r="AR192" s="1037"/>
      <c r="AS192" s="1037"/>
      <c r="AT192" s="1037"/>
      <c r="AU192" s="1037"/>
      <c r="AV192" s="1037"/>
      <c r="AW192" s="1041"/>
      <c r="AX192" s="1037"/>
      <c r="AY192" s="1042"/>
      <c r="AZ192" s="1766"/>
      <c r="BA192" s="1037"/>
      <c r="BB192" s="1037"/>
      <c r="BC192" s="1037"/>
      <c r="BD192" s="1037"/>
      <c r="BE192" s="1037"/>
      <c r="BF192" s="1037"/>
      <c r="BG192" s="1037"/>
      <c r="BH192" s="1037"/>
      <c r="BI192" s="1037"/>
      <c r="BJ192" s="1037"/>
      <c r="BK192" s="1037"/>
      <c r="BL192" s="1037"/>
      <c r="BM192" s="1037"/>
      <c r="BN192" s="1037"/>
      <c r="BO192" s="1037"/>
      <c r="BP192" s="1037"/>
      <c r="BQ192" s="1037"/>
      <c r="BR192" s="1037"/>
      <c r="BS192" s="1037"/>
      <c r="BT192" s="1037"/>
      <c r="BU192" s="1037"/>
      <c r="BV192" s="1037"/>
      <c r="BW192" s="1037"/>
      <c r="BX192" s="1037"/>
      <c r="BY192" s="1037"/>
      <c r="BZ192" s="1037"/>
    </row>
    <row r="193" spans="1:78">
      <c r="A193" s="1040"/>
      <c r="B193" s="1037"/>
      <c r="C193" s="1037"/>
      <c r="D193" s="1037"/>
      <c r="E193" s="1037"/>
      <c r="F193" s="1037"/>
      <c r="G193" s="1037"/>
      <c r="H193" s="1037"/>
      <c r="I193" s="1037"/>
      <c r="J193" s="1037"/>
      <c r="K193" s="1037"/>
      <c r="L193" s="1037"/>
      <c r="M193" s="1041"/>
      <c r="N193" s="1037"/>
      <c r="O193" s="1042"/>
      <c r="P193" s="1037"/>
      <c r="Q193" s="1037"/>
      <c r="R193" s="1037"/>
      <c r="S193" s="1037"/>
      <c r="T193" s="1037"/>
      <c r="U193" s="1037"/>
      <c r="V193" s="1037"/>
      <c r="W193" s="1037"/>
      <c r="X193" s="1037"/>
      <c r="Y193" s="1041"/>
      <c r="Z193" s="1037"/>
      <c r="AA193" s="1042"/>
      <c r="AB193" s="1037"/>
      <c r="AC193" s="1037"/>
      <c r="AD193" s="1037"/>
      <c r="AE193" s="1037"/>
      <c r="AF193" s="1037"/>
      <c r="AG193" s="1037"/>
      <c r="AH193" s="1037"/>
      <c r="AI193" s="1037"/>
      <c r="AJ193" s="1037"/>
      <c r="AK193" s="1041"/>
      <c r="AL193" s="1037"/>
      <c r="AM193" s="1042"/>
      <c r="AN193" s="1766"/>
      <c r="AO193" s="1037"/>
      <c r="AP193" s="1037"/>
      <c r="AQ193" s="1037"/>
      <c r="AR193" s="1037"/>
      <c r="AS193" s="1037"/>
      <c r="AT193" s="1037"/>
      <c r="AU193" s="1037"/>
      <c r="AV193" s="1037"/>
      <c r="AW193" s="1041"/>
      <c r="AX193" s="1037"/>
      <c r="AY193" s="1042"/>
      <c r="AZ193" s="1766"/>
      <c r="BA193" s="1037"/>
      <c r="BB193" s="1037"/>
      <c r="BC193" s="1037"/>
      <c r="BD193" s="1037"/>
      <c r="BE193" s="1037"/>
      <c r="BF193" s="1037"/>
      <c r="BG193" s="1037"/>
      <c r="BH193" s="1037"/>
      <c r="BI193" s="1037"/>
      <c r="BJ193" s="1037"/>
      <c r="BK193" s="1037"/>
      <c r="BL193" s="1037"/>
      <c r="BM193" s="1037"/>
      <c r="BN193" s="1037"/>
      <c r="BO193" s="1037"/>
      <c r="BP193" s="1037"/>
      <c r="BQ193" s="1037"/>
      <c r="BR193" s="1037"/>
      <c r="BS193" s="1037"/>
      <c r="BT193" s="1037"/>
      <c r="BU193" s="1037"/>
      <c r="BV193" s="1037"/>
      <c r="BW193" s="1037"/>
      <c r="BX193" s="1037"/>
      <c r="BY193" s="1037"/>
      <c r="BZ193" s="1037"/>
    </row>
    <row r="194" spans="1:78">
      <c r="A194" s="1040"/>
      <c r="B194" s="1037"/>
      <c r="C194" s="1037"/>
      <c r="D194" s="1037"/>
      <c r="E194" s="1037"/>
      <c r="F194" s="1037"/>
      <c r="G194" s="1037"/>
      <c r="H194" s="1037"/>
      <c r="I194" s="1037"/>
      <c r="J194" s="1037"/>
      <c r="K194" s="1037"/>
      <c r="L194" s="1037"/>
      <c r="M194" s="1041"/>
      <c r="N194" s="1037"/>
      <c r="O194" s="1042"/>
      <c r="P194" s="1037"/>
      <c r="Q194" s="1037"/>
      <c r="R194" s="1037"/>
      <c r="S194" s="1037"/>
      <c r="T194" s="1037"/>
      <c r="U194" s="1037"/>
      <c r="V194" s="1037"/>
      <c r="W194" s="1037"/>
      <c r="X194" s="1037"/>
      <c r="Y194" s="1041"/>
      <c r="Z194" s="1037"/>
      <c r="AA194" s="1042"/>
      <c r="AB194" s="1037"/>
      <c r="AC194" s="1037"/>
      <c r="AD194" s="1037"/>
      <c r="AE194" s="1037"/>
      <c r="AF194" s="1037"/>
      <c r="AG194" s="1037"/>
      <c r="AH194" s="1037"/>
      <c r="AI194" s="1037"/>
      <c r="AJ194" s="1037"/>
      <c r="AK194" s="1041"/>
      <c r="AL194" s="1037"/>
      <c r="AM194" s="1042"/>
      <c r="AN194" s="1766"/>
      <c r="AO194" s="1037"/>
      <c r="AP194" s="1037"/>
      <c r="AQ194" s="1037"/>
      <c r="AR194" s="1037"/>
      <c r="AS194" s="1037"/>
      <c r="AT194" s="1037"/>
      <c r="AU194" s="1037"/>
      <c r="AV194" s="1037"/>
      <c r="AW194" s="1041"/>
      <c r="AX194" s="1037"/>
      <c r="AY194" s="1042"/>
      <c r="AZ194" s="1766"/>
      <c r="BA194" s="1037"/>
      <c r="BB194" s="1037"/>
      <c r="BC194" s="1037"/>
      <c r="BD194" s="1037"/>
      <c r="BE194" s="1037"/>
      <c r="BF194" s="1037"/>
      <c r="BG194" s="1037"/>
      <c r="BH194" s="1037"/>
      <c r="BI194" s="1037"/>
      <c r="BJ194" s="1037"/>
      <c r="BK194" s="1037"/>
      <c r="BL194" s="1037"/>
      <c r="BM194" s="1037"/>
      <c r="BN194" s="1037"/>
      <c r="BO194" s="1037"/>
      <c r="BP194" s="1037"/>
      <c r="BQ194" s="1037"/>
      <c r="BR194" s="1037"/>
      <c r="BS194" s="1037"/>
      <c r="BT194" s="1037"/>
      <c r="BU194" s="1037"/>
      <c r="BV194" s="1037"/>
      <c r="BW194" s="1037"/>
      <c r="BX194" s="1037"/>
      <c r="BY194" s="1037"/>
      <c r="BZ194" s="1037"/>
    </row>
    <row r="195" spans="1:78">
      <c r="A195" s="1040"/>
      <c r="B195" s="1037"/>
      <c r="C195" s="1037"/>
      <c r="D195" s="1037"/>
      <c r="E195" s="1037"/>
      <c r="F195" s="1037"/>
      <c r="G195" s="1037"/>
      <c r="H195" s="1037"/>
      <c r="I195" s="1037"/>
      <c r="J195" s="1037"/>
      <c r="K195" s="1037"/>
      <c r="L195" s="1037"/>
      <c r="M195" s="1041"/>
      <c r="N195" s="1037"/>
      <c r="O195" s="1042"/>
      <c r="P195" s="1037"/>
      <c r="Q195" s="1037"/>
      <c r="R195" s="1037"/>
      <c r="S195" s="1037"/>
      <c r="T195" s="1037"/>
      <c r="U195" s="1037"/>
      <c r="V195" s="1037"/>
      <c r="W195" s="1037"/>
      <c r="X195" s="1037"/>
      <c r="Y195" s="1041"/>
      <c r="Z195" s="1037"/>
      <c r="AA195" s="1042"/>
      <c r="AB195" s="1037"/>
      <c r="AC195" s="1037"/>
      <c r="AD195" s="1037"/>
      <c r="AE195" s="1037"/>
      <c r="AF195" s="1037"/>
      <c r="AG195" s="1037"/>
      <c r="AH195" s="1037"/>
      <c r="AI195" s="1037"/>
      <c r="AJ195" s="1037"/>
      <c r="AK195" s="1041"/>
      <c r="AL195" s="1037"/>
      <c r="AM195" s="1042"/>
      <c r="AN195" s="1766"/>
      <c r="AO195" s="1037"/>
      <c r="AP195" s="1037"/>
      <c r="AQ195" s="1037"/>
      <c r="AR195" s="1037"/>
      <c r="AS195" s="1037"/>
      <c r="AT195" s="1037"/>
      <c r="AU195" s="1037"/>
      <c r="AV195" s="1037"/>
      <c r="AW195" s="1041"/>
      <c r="AX195" s="1037"/>
      <c r="AY195" s="1042"/>
      <c r="AZ195" s="1766"/>
      <c r="BA195" s="1037"/>
      <c r="BB195" s="1037"/>
      <c r="BC195" s="1037"/>
      <c r="BD195" s="1037"/>
      <c r="BE195" s="1037"/>
      <c r="BF195" s="1037"/>
      <c r="BG195" s="1037"/>
      <c r="BH195" s="1037"/>
      <c r="BI195" s="1037"/>
      <c r="BJ195" s="1037"/>
      <c r="BK195" s="1037"/>
      <c r="BL195" s="1037"/>
      <c r="BM195" s="1037"/>
      <c r="BN195" s="1037"/>
      <c r="BO195" s="1037"/>
      <c r="BP195" s="1037"/>
      <c r="BQ195" s="1037"/>
      <c r="BR195" s="1037"/>
      <c r="BS195" s="1037"/>
      <c r="BT195" s="1037"/>
      <c r="BU195" s="1037"/>
      <c r="BV195" s="1037"/>
      <c r="BW195" s="1037"/>
      <c r="BX195" s="1037"/>
      <c r="BY195" s="1037"/>
      <c r="BZ195" s="1037"/>
    </row>
    <row r="196" spans="1:78">
      <c r="A196" s="1040"/>
      <c r="B196" s="1037"/>
      <c r="C196" s="1037"/>
      <c r="D196" s="1037"/>
      <c r="E196" s="1037"/>
      <c r="F196" s="1037"/>
      <c r="G196" s="1037"/>
      <c r="H196" s="1037"/>
      <c r="I196" s="1037"/>
      <c r="J196" s="1037"/>
      <c r="K196" s="1037"/>
      <c r="L196" s="1037"/>
      <c r="M196" s="1041"/>
      <c r="N196" s="1037"/>
      <c r="O196" s="1042"/>
      <c r="P196" s="1037"/>
      <c r="Q196" s="1037"/>
      <c r="R196" s="1037"/>
      <c r="S196" s="1037"/>
      <c r="T196" s="1037"/>
      <c r="U196" s="1037"/>
      <c r="V196" s="1037"/>
      <c r="W196" s="1037"/>
      <c r="X196" s="1037"/>
      <c r="Y196" s="1041"/>
      <c r="Z196" s="1037"/>
      <c r="AA196" s="1042"/>
      <c r="AB196" s="1037"/>
      <c r="AC196" s="1037"/>
      <c r="AD196" s="1037"/>
      <c r="AE196" s="1037"/>
      <c r="AF196" s="1037"/>
      <c r="AG196" s="1037"/>
      <c r="AH196" s="1037"/>
      <c r="AI196" s="1037"/>
      <c r="AJ196" s="1037"/>
      <c r="AK196" s="1041"/>
      <c r="AL196" s="1037"/>
      <c r="AM196" s="1042"/>
      <c r="AN196" s="1766"/>
      <c r="AO196" s="1037"/>
      <c r="AP196" s="1037"/>
      <c r="AQ196" s="1037"/>
      <c r="AR196" s="1037"/>
      <c r="AS196" s="1037"/>
      <c r="AT196" s="1037"/>
      <c r="AU196" s="1037"/>
      <c r="AV196" s="1037"/>
      <c r="AW196" s="1041"/>
      <c r="AX196" s="1037"/>
      <c r="AY196" s="1042"/>
      <c r="AZ196" s="1766"/>
      <c r="BA196" s="1037"/>
      <c r="BB196" s="1037"/>
      <c r="BC196" s="1037"/>
      <c r="BD196" s="1037"/>
      <c r="BE196" s="1037"/>
      <c r="BF196" s="1037"/>
      <c r="BG196" s="1037"/>
      <c r="BH196" s="1037"/>
      <c r="BI196" s="1037"/>
      <c r="BJ196" s="1037"/>
      <c r="BK196" s="1037"/>
      <c r="BL196" s="1037"/>
      <c r="BM196" s="1037"/>
      <c r="BN196" s="1037"/>
      <c r="BO196" s="1037"/>
      <c r="BP196" s="1037"/>
      <c r="BQ196" s="1037"/>
      <c r="BR196" s="1037"/>
      <c r="BS196" s="1037"/>
      <c r="BT196" s="1037"/>
      <c r="BU196" s="1037"/>
      <c r="BV196" s="1037"/>
      <c r="BW196" s="1037"/>
      <c r="BX196" s="1037"/>
      <c r="BY196" s="1037"/>
      <c r="BZ196" s="1037"/>
    </row>
    <row r="197" spans="1:78">
      <c r="A197" s="1040"/>
      <c r="B197" s="1037"/>
      <c r="C197" s="1037"/>
      <c r="D197" s="1037"/>
      <c r="E197" s="1037"/>
      <c r="F197" s="1037"/>
      <c r="G197" s="1037"/>
      <c r="H197" s="1037"/>
      <c r="I197" s="1037"/>
      <c r="J197" s="1037"/>
      <c r="K197" s="1037"/>
      <c r="L197" s="1037"/>
      <c r="M197" s="1041"/>
      <c r="N197" s="1037"/>
      <c r="O197" s="1042"/>
      <c r="P197" s="1037"/>
      <c r="Q197" s="1037"/>
      <c r="R197" s="1037"/>
      <c r="S197" s="1037"/>
      <c r="T197" s="1037"/>
      <c r="U197" s="1037"/>
      <c r="V197" s="1037"/>
      <c r="W197" s="1037"/>
      <c r="X197" s="1037"/>
      <c r="Y197" s="1041"/>
      <c r="Z197" s="1037"/>
      <c r="AA197" s="1042"/>
      <c r="AB197" s="1037"/>
      <c r="AC197" s="1037"/>
      <c r="AD197" s="1037"/>
      <c r="AE197" s="1037"/>
      <c r="AF197" s="1037"/>
      <c r="AG197" s="1037"/>
      <c r="AH197" s="1037"/>
      <c r="AI197" s="1037"/>
      <c r="AJ197" s="1037"/>
      <c r="AK197" s="1041"/>
      <c r="AL197" s="1037"/>
      <c r="AM197" s="1042"/>
      <c r="AN197" s="1766"/>
      <c r="AO197" s="1037"/>
      <c r="AP197" s="1037"/>
      <c r="AQ197" s="1037"/>
      <c r="AR197" s="1037"/>
      <c r="AS197" s="1037"/>
      <c r="AT197" s="1037"/>
      <c r="AU197" s="1037"/>
      <c r="AV197" s="1037"/>
      <c r="AW197" s="1041"/>
      <c r="AX197" s="1037"/>
      <c r="AY197" s="1042"/>
      <c r="AZ197" s="1766"/>
      <c r="BA197" s="1037"/>
      <c r="BB197" s="1037"/>
      <c r="BC197" s="1037"/>
      <c r="BD197" s="1037"/>
      <c r="BE197" s="1037"/>
      <c r="BF197" s="1037"/>
      <c r="BG197" s="1037"/>
      <c r="BH197" s="1037"/>
      <c r="BI197" s="1037"/>
      <c r="BJ197" s="1037"/>
      <c r="BK197" s="1037"/>
      <c r="BL197" s="1037"/>
      <c r="BM197" s="1037"/>
      <c r="BN197" s="1037"/>
      <c r="BO197" s="1037"/>
      <c r="BP197" s="1037"/>
      <c r="BQ197" s="1037"/>
      <c r="BR197" s="1037"/>
      <c r="BS197" s="1037"/>
      <c r="BT197" s="1037"/>
      <c r="BU197" s="1037"/>
      <c r="BV197" s="1037"/>
      <c r="BW197" s="1037"/>
      <c r="BX197" s="1037"/>
      <c r="BY197" s="1037"/>
      <c r="BZ197" s="1037"/>
    </row>
    <row r="198" spans="1:78">
      <c r="A198" s="1040"/>
      <c r="B198" s="1037"/>
      <c r="C198" s="1037"/>
      <c r="D198" s="1037"/>
      <c r="E198" s="1037"/>
      <c r="F198" s="1037"/>
      <c r="G198" s="1037"/>
      <c r="H198" s="1037"/>
      <c r="I198" s="1037"/>
      <c r="J198" s="1037"/>
      <c r="K198" s="1037"/>
      <c r="L198" s="1037"/>
      <c r="M198" s="1041"/>
      <c r="N198" s="1037"/>
      <c r="O198" s="1042"/>
      <c r="P198" s="1037"/>
      <c r="Q198" s="1037"/>
      <c r="R198" s="1037"/>
      <c r="S198" s="1037"/>
      <c r="T198" s="1037"/>
      <c r="U198" s="1037"/>
      <c r="V198" s="1037"/>
      <c r="W198" s="1037"/>
      <c r="X198" s="1037"/>
      <c r="Y198" s="1041"/>
      <c r="Z198" s="1037"/>
      <c r="AA198" s="1042"/>
      <c r="AB198" s="1037"/>
      <c r="AC198" s="1037"/>
      <c r="AD198" s="1037"/>
      <c r="AE198" s="1037"/>
      <c r="AF198" s="1037"/>
      <c r="AG198" s="1037"/>
      <c r="AH198" s="1037"/>
      <c r="AI198" s="1037"/>
      <c r="AJ198" s="1037"/>
      <c r="AK198" s="1041"/>
      <c r="AL198" s="1037"/>
      <c r="AM198" s="1042"/>
      <c r="AN198" s="1766"/>
      <c r="AO198" s="1037"/>
      <c r="AP198" s="1037"/>
      <c r="AQ198" s="1037"/>
      <c r="AR198" s="1037"/>
      <c r="AS198" s="1037"/>
      <c r="AT198" s="1037"/>
      <c r="AU198" s="1037"/>
      <c r="AV198" s="1037"/>
      <c r="AW198" s="1041"/>
      <c r="AX198" s="1037"/>
      <c r="AY198" s="1042"/>
      <c r="AZ198" s="1766"/>
      <c r="BA198" s="1037"/>
      <c r="BB198" s="1037"/>
      <c r="BC198" s="1037"/>
      <c r="BD198" s="1037"/>
      <c r="BE198" s="1037"/>
      <c r="BF198" s="1037"/>
      <c r="BG198" s="1037"/>
      <c r="BH198" s="1037"/>
      <c r="BI198" s="1037"/>
      <c r="BJ198" s="1037"/>
      <c r="BK198" s="1037"/>
      <c r="BL198" s="1037"/>
      <c r="BM198" s="1037"/>
      <c r="BN198" s="1037"/>
      <c r="BO198" s="1037"/>
      <c r="BP198" s="1037"/>
      <c r="BQ198" s="1037"/>
      <c r="BR198" s="1037"/>
      <c r="BS198" s="1037"/>
      <c r="BT198" s="1037"/>
      <c r="BU198" s="1037"/>
      <c r="BV198" s="1037"/>
      <c r="BW198" s="1037"/>
      <c r="BX198" s="1037"/>
      <c r="BY198" s="1037"/>
      <c r="BZ198" s="1037"/>
    </row>
    <row r="199" spans="1:78">
      <c r="A199" s="1040"/>
      <c r="B199" s="1037"/>
      <c r="C199" s="1037"/>
      <c r="D199" s="1037"/>
      <c r="E199" s="1037"/>
      <c r="F199" s="1037"/>
      <c r="G199" s="1037"/>
      <c r="H199" s="1037"/>
      <c r="I199" s="1037"/>
      <c r="J199" s="1037"/>
      <c r="K199" s="1037"/>
      <c r="L199" s="1037"/>
      <c r="M199" s="1041"/>
      <c r="N199" s="1037"/>
      <c r="O199" s="1042"/>
      <c r="P199" s="1037"/>
      <c r="Q199" s="1037"/>
      <c r="R199" s="1037"/>
      <c r="S199" s="1037"/>
      <c r="T199" s="1037"/>
      <c r="U199" s="1037"/>
      <c r="V199" s="1037"/>
      <c r="W199" s="1037"/>
      <c r="X199" s="1037"/>
      <c r="Y199" s="1041"/>
      <c r="Z199" s="1037"/>
      <c r="AA199" s="1042"/>
      <c r="AB199" s="1037"/>
      <c r="AC199" s="1037"/>
      <c r="AD199" s="1037"/>
      <c r="AE199" s="1037"/>
      <c r="AF199" s="1037"/>
      <c r="AG199" s="1037"/>
      <c r="AH199" s="1037"/>
      <c r="AI199" s="1037"/>
      <c r="AJ199" s="1037"/>
      <c r="AK199" s="1041"/>
      <c r="AL199" s="1037"/>
      <c r="AM199" s="1042"/>
      <c r="AN199" s="1766"/>
      <c r="AO199" s="1037"/>
      <c r="AP199" s="1037"/>
      <c r="AQ199" s="1037"/>
      <c r="AR199" s="1037"/>
      <c r="AS199" s="1037"/>
      <c r="AT199" s="1037"/>
      <c r="AU199" s="1037"/>
      <c r="AV199" s="1037"/>
      <c r="AW199" s="1041"/>
      <c r="AX199" s="1037"/>
      <c r="AY199" s="1042"/>
      <c r="AZ199" s="1766"/>
      <c r="BA199" s="1037"/>
      <c r="BB199" s="1037"/>
      <c r="BC199" s="1037"/>
      <c r="BD199" s="1037"/>
      <c r="BE199" s="1037"/>
      <c r="BF199" s="1037"/>
      <c r="BG199" s="1037"/>
      <c r="BH199" s="1037"/>
      <c r="BI199" s="1037"/>
      <c r="BJ199" s="1037"/>
      <c r="BK199" s="1037"/>
      <c r="BL199" s="1037"/>
      <c r="BM199" s="1037"/>
      <c r="BN199" s="1037"/>
      <c r="BO199" s="1037"/>
      <c r="BP199" s="1037"/>
      <c r="BQ199" s="1037"/>
      <c r="BR199" s="1037"/>
      <c r="BS199" s="1037"/>
      <c r="BT199" s="1037"/>
      <c r="BU199" s="1037"/>
      <c r="BV199" s="1037"/>
      <c r="BW199" s="1037"/>
      <c r="BX199" s="1037"/>
      <c r="BY199" s="1037"/>
      <c r="BZ199" s="1037"/>
    </row>
    <row r="200" spans="1:78">
      <c r="A200" s="1040"/>
      <c r="B200" s="1037"/>
      <c r="C200" s="1037"/>
      <c r="D200" s="1037"/>
      <c r="E200" s="1037"/>
      <c r="F200" s="1037"/>
      <c r="G200" s="1037"/>
      <c r="H200" s="1037"/>
      <c r="I200" s="1037"/>
      <c r="J200" s="1037"/>
      <c r="K200" s="1037"/>
      <c r="L200" s="1037"/>
      <c r="M200" s="1041"/>
      <c r="N200" s="1037"/>
      <c r="O200" s="1042"/>
      <c r="P200" s="1037"/>
      <c r="Q200" s="1037"/>
      <c r="R200" s="1037"/>
      <c r="S200" s="1037"/>
      <c r="T200" s="1037"/>
      <c r="U200" s="1037"/>
      <c r="V200" s="1037"/>
      <c r="W200" s="1037"/>
      <c r="X200" s="1037"/>
      <c r="Y200" s="1041"/>
      <c r="Z200" s="1037"/>
      <c r="AA200" s="1042"/>
      <c r="AB200" s="1037"/>
      <c r="AC200" s="1037"/>
      <c r="AD200" s="1037"/>
      <c r="AE200" s="1037"/>
      <c r="AF200" s="1037"/>
      <c r="AG200" s="1037"/>
      <c r="AH200" s="1037"/>
      <c r="AI200" s="1037"/>
      <c r="AJ200" s="1037"/>
      <c r="AK200" s="1041"/>
      <c r="AL200" s="1037"/>
      <c r="AM200" s="1042"/>
      <c r="AN200" s="1766"/>
      <c r="AO200" s="1037"/>
      <c r="AP200" s="1037"/>
      <c r="AQ200" s="1037"/>
      <c r="AR200" s="1037"/>
      <c r="AS200" s="1037"/>
      <c r="AT200" s="1037"/>
      <c r="AU200" s="1037"/>
      <c r="AV200" s="1037"/>
      <c r="AW200" s="1041"/>
      <c r="AX200" s="1037"/>
      <c r="AY200" s="1042"/>
      <c r="AZ200" s="1766"/>
      <c r="BA200" s="1037"/>
      <c r="BB200" s="1037"/>
      <c r="BC200" s="1037"/>
      <c r="BD200" s="1037"/>
      <c r="BE200" s="1037"/>
      <c r="BF200" s="1037"/>
      <c r="BG200" s="1037"/>
      <c r="BH200" s="1037"/>
      <c r="BI200" s="1037"/>
      <c r="BJ200" s="1037"/>
      <c r="BK200" s="1037"/>
      <c r="BL200" s="1037"/>
      <c r="BM200" s="1037"/>
      <c r="BN200" s="1037"/>
      <c r="BO200" s="1037"/>
      <c r="BP200" s="1037"/>
      <c r="BQ200" s="1037"/>
      <c r="BR200" s="1037"/>
      <c r="BS200" s="1037"/>
      <c r="BT200" s="1037"/>
      <c r="BU200" s="1037"/>
      <c r="BV200" s="1037"/>
      <c r="BW200" s="1037"/>
      <c r="BX200" s="1037"/>
      <c r="BY200" s="1037"/>
      <c r="BZ200" s="1037"/>
    </row>
    <row r="201" spans="1:78">
      <c r="A201" s="1040"/>
      <c r="B201" s="1037"/>
      <c r="C201" s="1037"/>
      <c r="D201" s="1037"/>
      <c r="E201" s="1037"/>
      <c r="F201" s="1037"/>
      <c r="G201" s="1037"/>
      <c r="H201" s="1037"/>
      <c r="I201" s="1037"/>
      <c r="J201" s="1037"/>
      <c r="K201" s="1037"/>
      <c r="L201" s="1037"/>
      <c r="M201" s="1041"/>
      <c r="N201" s="1037"/>
      <c r="O201" s="1042"/>
      <c r="P201" s="1037"/>
      <c r="Q201" s="1037"/>
      <c r="R201" s="1037"/>
      <c r="S201" s="1037"/>
      <c r="T201" s="1037"/>
      <c r="U201" s="1037"/>
      <c r="V201" s="1037"/>
      <c r="W201" s="1037"/>
      <c r="X201" s="1037"/>
      <c r="Y201" s="1041"/>
      <c r="Z201" s="1037"/>
      <c r="AA201" s="1042"/>
      <c r="AB201" s="1037"/>
      <c r="AC201" s="1037"/>
      <c r="AD201" s="1037"/>
      <c r="AE201" s="1037"/>
      <c r="AF201" s="1037"/>
      <c r="AG201" s="1037"/>
      <c r="AH201" s="1037"/>
      <c r="AI201" s="1037"/>
      <c r="AJ201" s="1037"/>
      <c r="AK201" s="1041"/>
      <c r="AL201" s="1037"/>
      <c r="AM201" s="1042"/>
      <c r="AN201" s="1766"/>
      <c r="AO201" s="1037"/>
      <c r="AP201" s="1037"/>
      <c r="AQ201" s="1037"/>
      <c r="AR201" s="1037"/>
      <c r="AS201" s="1037"/>
      <c r="AT201" s="1037"/>
      <c r="AU201" s="1037"/>
      <c r="AV201" s="1037"/>
      <c r="AW201" s="1041"/>
      <c r="AX201" s="1037"/>
      <c r="AY201" s="1042"/>
      <c r="AZ201" s="1766"/>
      <c r="BA201" s="1037"/>
      <c r="BB201" s="1037"/>
      <c r="BC201" s="1037"/>
      <c r="BD201" s="1037"/>
      <c r="BE201" s="1037"/>
      <c r="BF201" s="1037"/>
      <c r="BG201" s="1037"/>
      <c r="BH201" s="1037"/>
      <c r="BI201" s="1037"/>
      <c r="BJ201" s="1037"/>
      <c r="BK201" s="1037"/>
      <c r="BL201" s="1037"/>
      <c r="BM201" s="1037"/>
      <c r="BN201" s="1037"/>
      <c r="BO201" s="1037"/>
      <c r="BP201" s="1037"/>
      <c r="BQ201" s="1037"/>
      <c r="BR201" s="1037"/>
      <c r="BS201" s="1037"/>
      <c r="BT201" s="1037"/>
      <c r="BU201" s="1037"/>
      <c r="BV201" s="1037"/>
      <c r="BW201" s="1037"/>
      <c r="BX201" s="1037"/>
      <c r="BY201" s="1037"/>
      <c r="BZ201" s="1037"/>
    </row>
    <row r="202" spans="1:78">
      <c r="A202" s="1040"/>
      <c r="B202" s="1037"/>
      <c r="C202" s="1037"/>
      <c r="D202" s="1037"/>
      <c r="E202" s="1037"/>
      <c r="F202" s="1037"/>
      <c r="G202" s="1037"/>
      <c r="H202" s="1037"/>
      <c r="I202" s="1037"/>
      <c r="J202" s="1037"/>
      <c r="K202" s="1037"/>
      <c r="L202" s="1037"/>
      <c r="M202" s="1041"/>
      <c r="N202" s="1037"/>
      <c r="O202" s="1042"/>
      <c r="P202" s="1037"/>
      <c r="Q202" s="1037"/>
      <c r="R202" s="1037"/>
      <c r="S202" s="1037"/>
      <c r="T202" s="1037"/>
      <c r="U202" s="1037"/>
      <c r="V202" s="1037"/>
      <c r="W202" s="1037"/>
      <c r="X202" s="1037"/>
      <c r="Y202" s="1041"/>
      <c r="Z202" s="1037"/>
      <c r="AA202" s="1042"/>
      <c r="AB202" s="1037"/>
      <c r="AC202" s="1037"/>
      <c r="AD202" s="1037"/>
      <c r="AE202" s="1037"/>
      <c r="AF202" s="1037"/>
      <c r="AG202" s="1037"/>
      <c r="AH202" s="1037"/>
      <c r="AI202" s="1037"/>
      <c r="AJ202" s="1037"/>
      <c r="AK202" s="1041"/>
      <c r="AL202" s="1037"/>
      <c r="AM202" s="1042"/>
      <c r="AN202" s="1766"/>
      <c r="AO202" s="1037"/>
      <c r="AP202" s="1037"/>
      <c r="AQ202" s="1037"/>
      <c r="AR202" s="1037"/>
      <c r="AS202" s="1037"/>
      <c r="AT202" s="1037"/>
      <c r="AU202" s="1037"/>
      <c r="AV202" s="1037"/>
      <c r="AW202" s="1041"/>
      <c r="AX202" s="1037"/>
      <c r="AY202" s="1042"/>
      <c r="AZ202" s="1766"/>
      <c r="BA202" s="1037"/>
      <c r="BB202" s="1037"/>
      <c r="BC202" s="1037"/>
      <c r="BD202" s="1037"/>
      <c r="BE202" s="1037"/>
      <c r="BF202" s="1037"/>
      <c r="BG202" s="1037"/>
      <c r="BH202" s="1037"/>
      <c r="BI202" s="1037"/>
      <c r="BJ202" s="1037"/>
      <c r="BK202" s="1037"/>
      <c r="BL202" s="1037"/>
      <c r="BM202" s="1037"/>
      <c r="BN202" s="1037"/>
      <c r="BO202" s="1037"/>
      <c r="BP202" s="1037"/>
      <c r="BQ202" s="1037"/>
      <c r="BR202" s="1037"/>
      <c r="BS202" s="1037"/>
      <c r="BT202" s="1037"/>
      <c r="BU202" s="1037"/>
      <c r="BV202" s="1037"/>
      <c r="BW202" s="1037"/>
      <c r="BX202" s="1037"/>
      <c r="BY202" s="1037"/>
      <c r="BZ202" s="1037"/>
    </row>
    <row r="203" spans="1:78">
      <c r="A203" s="1040"/>
      <c r="B203" s="1037"/>
      <c r="C203" s="1037"/>
      <c r="D203" s="1037"/>
      <c r="E203" s="1037"/>
      <c r="F203" s="1037"/>
      <c r="G203" s="1037"/>
      <c r="H203" s="1037"/>
      <c r="I203" s="1037"/>
      <c r="J203" s="1037"/>
      <c r="K203" s="1037"/>
      <c r="L203" s="1037"/>
      <c r="M203" s="1041"/>
      <c r="N203" s="1037"/>
      <c r="O203" s="1042"/>
      <c r="P203" s="1037"/>
      <c r="Q203" s="1037"/>
      <c r="R203" s="1037"/>
      <c r="S203" s="1037"/>
      <c r="T203" s="1037"/>
      <c r="U203" s="1037"/>
      <c r="V203" s="1037"/>
      <c r="W203" s="1037"/>
      <c r="X203" s="1037"/>
      <c r="Y203" s="1041"/>
      <c r="Z203" s="1037"/>
      <c r="AA203" s="1042"/>
      <c r="AB203" s="1037"/>
      <c r="AC203" s="1037"/>
      <c r="AD203" s="1037"/>
      <c r="AE203" s="1037"/>
      <c r="AF203" s="1037"/>
      <c r="AG203" s="1037"/>
      <c r="AH203" s="1037"/>
      <c r="AI203" s="1037"/>
      <c r="AJ203" s="1037"/>
      <c r="AK203" s="1041"/>
      <c r="AL203" s="1037"/>
      <c r="AM203" s="1042"/>
      <c r="AN203" s="1766"/>
      <c r="AO203" s="1037"/>
      <c r="AP203" s="1037"/>
      <c r="AQ203" s="1037"/>
      <c r="AR203" s="1037"/>
      <c r="AS203" s="1037"/>
      <c r="AT203" s="1037"/>
      <c r="AU203" s="1037"/>
      <c r="AV203" s="1037"/>
      <c r="AW203" s="1041"/>
      <c r="AX203" s="1037"/>
      <c r="AY203" s="1042"/>
      <c r="AZ203" s="1766"/>
      <c r="BA203" s="1037"/>
      <c r="BB203" s="1037"/>
      <c r="BC203" s="1037"/>
      <c r="BD203" s="1037"/>
      <c r="BE203" s="1037"/>
      <c r="BF203" s="1037"/>
      <c r="BG203" s="1037"/>
      <c r="BH203" s="1037"/>
      <c r="BI203" s="1037"/>
      <c r="BJ203" s="1037"/>
      <c r="BK203" s="1037"/>
      <c r="BL203" s="1037"/>
      <c r="BM203" s="1037"/>
      <c r="BN203" s="1037"/>
      <c r="BO203" s="1037"/>
      <c r="BP203" s="1037"/>
      <c r="BQ203" s="1037"/>
      <c r="BR203" s="1037"/>
      <c r="BS203" s="1037"/>
      <c r="BT203" s="1037"/>
      <c r="BU203" s="1037"/>
      <c r="BV203" s="1037"/>
      <c r="BW203" s="1037"/>
      <c r="BX203" s="1037"/>
      <c r="BY203" s="1037"/>
      <c r="BZ203" s="1037"/>
    </row>
    <row r="204" spans="1:78">
      <c r="A204" s="1040"/>
      <c r="B204" s="1037"/>
      <c r="C204" s="1037"/>
      <c r="D204" s="1037"/>
      <c r="E204" s="1037"/>
      <c r="F204" s="1037"/>
      <c r="G204" s="1037"/>
      <c r="H204" s="1037"/>
      <c r="I204" s="1037"/>
      <c r="J204" s="1037"/>
      <c r="K204" s="1037"/>
      <c r="L204" s="1037"/>
      <c r="M204" s="1041"/>
      <c r="N204" s="1037"/>
      <c r="O204" s="1042"/>
      <c r="P204" s="1037"/>
      <c r="Q204" s="1037"/>
      <c r="R204" s="1037"/>
      <c r="S204" s="1037"/>
      <c r="T204" s="1037"/>
      <c r="U204" s="1037"/>
      <c r="V204" s="1037"/>
      <c r="W204" s="1037"/>
      <c r="X204" s="1037"/>
      <c r="Y204" s="1041"/>
      <c r="Z204" s="1037"/>
      <c r="AA204" s="1042"/>
      <c r="AB204" s="1037"/>
      <c r="AC204" s="1037"/>
      <c r="AD204" s="1037"/>
      <c r="AE204" s="1037"/>
      <c r="AF204" s="1037"/>
      <c r="AG204" s="1037"/>
      <c r="AH204" s="1037"/>
      <c r="AI204" s="1037"/>
      <c r="AJ204" s="1037"/>
      <c r="AK204" s="1041"/>
      <c r="AL204" s="1037"/>
      <c r="AM204" s="1042"/>
      <c r="AN204" s="1766"/>
      <c r="AO204" s="1037"/>
      <c r="AP204" s="1037"/>
      <c r="AQ204" s="1037"/>
      <c r="AR204" s="1037"/>
      <c r="AS204" s="1037"/>
      <c r="AT204" s="1037"/>
      <c r="AU204" s="1037"/>
      <c r="AV204" s="1037"/>
      <c r="AW204" s="1041"/>
      <c r="AX204" s="1037"/>
      <c r="AY204" s="1042"/>
      <c r="AZ204" s="1766"/>
      <c r="BA204" s="1037"/>
      <c r="BB204" s="1037"/>
      <c r="BC204" s="1037"/>
      <c r="BD204" s="1037"/>
      <c r="BE204" s="1037"/>
      <c r="BF204" s="1037"/>
      <c r="BG204" s="1037"/>
      <c r="BH204" s="1037"/>
      <c r="BI204" s="1037"/>
      <c r="BJ204" s="1037"/>
      <c r="BK204" s="1037"/>
      <c r="BL204" s="1037"/>
      <c r="BM204" s="1037"/>
      <c r="BN204" s="1037"/>
      <c r="BO204" s="1037"/>
      <c r="BP204" s="1037"/>
      <c r="BQ204" s="1037"/>
      <c r="BR204" s="1037"/>
      <c r="BS204" s="1037"/>
      <c r="BT204" s="1037"/>
      <c r="BU204" s="1037"/>
      <c r="BV204" s="1037"/>
      <c r="BW204" s="1037"/>
      <c r="BX204" s="1037"/>
      <c r="BY204" s="1037"/>
      <c r="BZ204" s="1037"/>
    </row>
    <row r="205" spans="1:78">
      <c r="A205" s="1040"/>
      <c r="B205" s="1037"/>
      <c r="C205" s="1037"/>
      <c r="D205" s="1037"/>
      <c r="E205" s="1037"/>
      <c r="F205" s="1037"/>
      <c r="G205" s="1037"/>
      <c r="H205" s="1037"/>
      <c r="I205" s="1037"/>
      <c r="J205" s="1037"/>
      <c r="K205" s="1037"/>
      <c r="L205" s="1037"/>
      <c r="M205" s="1041"/>
      <c r="N205" s="1037"/>
      <c r="O205" s="1042"/>
      <c r="P205" s="1037"/>
      <c r="Q205" s="1037"/>
      <c r="R205" s="1037"/>
      <c r="S205" s="1037"/>
      <c r="T205" s="1037"/>
      <c r="U205" s="1037"/>
      <c r="V205" s="1037"/>
      <c r="W205" s="1037"/>
      <c r="X205" s="1037"/>
      <c r="Y205" s="1041"/>
      <c r="Z205" s="1037"/>
      <c r="AA205" s="1042"/>
      <c r="AB205" s="1037"/>
      <c r="AC205" s="1037"/>
      <c r="AD205" s="1037"/>
      <c r="AE205" s="1037"/>
      <c r="AF205" s="1037"/>
      <c r="AG205" s="1037"/>
      <c r="AH205" s="1037"/>
      <c r="AI205" s="1037"/>
      <c r="AJ205" s="1037"/>
      <c r="AK205" s="1041"/>
      <c r="AL205" s="1037"/>
      <c r="AM205" s="1042"/>
      <c r="AN205" s="1766"/>
      <c r="AO205" s="1037"/>
      <c r="AP205" s="1037"/>
      <c r="AQ205" s="1037"/>
      <c r="AR205" s="1037"/>
      <c r="AS205" s="1037"/>
      <c r="AT205" s="1037"/>
      <c r="AU205" s="1037"/>
      <c r="AV205" s="1037"/>
      <c r="AW205" s="1041"/>
      <c r="AX205" s="1037"/>
      <c r="AY205" s="1042"/>
      <c r="AZ205" s="1766"/>
      <c r="BA205" s="1037"/>
      <c r="BB205" s="1037"/>
      <c r="BC205" s="1037"/>
      <c r="BD205" s="1037"/>
      <c r="BE205" s="1037"/>
      <c r="BF205" s="1037"/>
      <c r="BG205" s="1037"/>
      <c r="BH205" s="1037"/>
      <c r="BI205" s="1037"/>
      <c r="BJ205" s="1037"/>
      <c r="BK205" s="1037"/>
      <c r="BL205" s="1037"/>
      <c r="BM205" s="1037"/>
      <c r="BN205" s="1037"/>
      <c r="BO205" s="1037"/>
      <c r="BP205" s="1037"/>
      <c r="BQ205" s="1037"/>
      <c r="BR205" s="1037"/>
      <c r="BS205" s="1037"/>
      <c r="BT205" s="1037"/>
      <c r="BU205" s="1037"/>
      <c r="BV205" s="1037"/>
      <c r="BW205" s="1037"/>
      <c r="BX205" s="1037"/>
      <c r="BY205" s="1037"/>
      <c r="BZ205" s="1037"/>
    </row>
    <row r="206" spans="1:78">
      <c r="A206" s="1040"/>
      <c r="B206" s="1037"/>
      <c r="C206" s="1037"/>
      <c r="D206" s="1037"/>
      <c r="E206" s="1037"/>
      <c r="F206" s="1037"/>
      <c r="G206" s="1037"/>
      <c r="H206" s="1037"/>
      <c r="I206" s="1037"/>
      <c r="J206" s="1037"/>
      <c r="K206" s="1037"/>
      <c r="L206" s="1037"/>
      <c r="M206" s="1041"/>
      <c r="N206" s="1037"/>
      <c r="O206" s="1042"/>
      <c r="P206" s="1037"/>
      <c r="Q206" s="1037"/>
      <c r="R206" s="1037"/>
      <c r="S206" s="1037"/>
      <c r="T206" s="1037"/>
      <c r="U206" s="1037"/>
      <c r="V206" s="1037"/>
      <c r="W206" s="1037"/>
      <c r="X206" s="1037"/>
      <c r="Y206" s="1041"/>
      <c r="Z206" s="1037"/>
      <c r="AA206" s="1042"/>
      <c r="AB206" s="1037"/>
      <c r="AC206" s="1037"/>
      <c r="AD206" s="1037"/>
      <c r="AE206" s="1037"/>
      <c r="AF206" s="1037"/>
      <c r="AG206" s="1037"/>
      <c r="AH206" s="1037"/>
      <c r="AI206" s="1037"/>
      <c r="AJ206" s="1037"/>
      <c r="AK206" s="1041"/>
      <c r="AL206" s="1037"/>
      <c r="AM206" s="1042"/>
      <c r="AN206" s="1766"/>
      <c r="AO206" s="1037"/>
      <c r="AP206" s="1037"/>
      <c r="AQ206" s="1037"/>
      <c r="AR206" s="1037"/>
      <c r="AS206" s="1037"/>
      <c r="AT206" s="1037"/>
      <c r="AU206" s="1037"/>
      <c r="AV206" s="1037"/>
      <c r="AW206" s="1041"/>
      <c r="AX206" s="1037"/>
      <c r="AY206" s="1042"/>
      <c r="AZ206" s="1766"/>
      <c r="BA206" s="1037"/>
      <c r="BB206" s="1037"/>
      <c r="BC206" s="1037"/>
      <c r="BD206" s="1037"/>
      <c r="BE206" s="1037"/>
      <c r="BF206" s="1037"/>
      <c r="BG206" s="1037"/>
      <c r="BH206" s="1037"/>
      <c r="BI206" s="1037"/>
      <c r="BJ206" s="1037"/>
      <c r="BK206" s="1037"/>
      <c r="BL206" s="1037"/>
      <c r="BM206" s="1037"/>
      <c r="BN206" s="1037"/>
      <c r="BO206" s="1037"/>
      <c r="BP206" s="1037"/>
      <c r="BQ206" s="1037"/>
      <c r="BR206" s="1037"/>
      <c r="BS206" s="1037"/>
      <c r="BT206" s="1037"/>
      <c r="BU206" s="1037"/>
      <c r="BV206" s="1037"/>
      <c r="BW206" s="1037"/>
      <c r="BX206" s="1037"/>
      <c r="BY206" s="1037"/>
      <c r="BZ206" s="1037"/>
    </row>
    <row r="207" spans="1:78">
      <c r="A207" s="1040"/>
      <c r="B207" s="1037"/>
      <c r="C207" s="1037"/>
      <c r="D207" s="1037"/>
      <c r="E207" s="1037"/>
      <c r="F207" s="1037"/>
      <c r="G207" s="1037"/>
      <c r="H207" s="1037"/>
      <c r="I207" s="1037"/>
      <c r="J207" s="1037"/>
      <c r="K207" s="1037"/>
      <c r="L207" s="1037"/>
      <c r="M207" s="1041"/>
      <c r="N207" s="1037"/>
      <c r="O207" s="1042"/>
      <c r="P207" s="1037"/>
      <c r="Q207" s="1037"/>
      <c r="R207" s="1037"/>
      <c r="S207" s="1037"/>
      <c r="T207" s="1037"/>
      <c r="U207" s="1037"/>
      <c r="V207" s="1037"/>
      <c r="W207" s="1037"/>
      <c r="X207" s="1037"/>
      <c r="Y207" s="1041"/>
      <c r="Z207" s="1037"/>
      <c r="AA207" s="1042"/>
      <c r="AB207" s="1037"/>
      <c r="AC207" s="1037"/>
      <c r="AD207" s="1037"/>
      <c r="AE207" s="1037"/>
      <c r="AF207" s="1037"/>
      <c r="AG207" s="1037"/>
      <c r="AH207" s="1037"/>
      <c r="AI207" s="1037"/>
      <c r="AJ207" s="1037"/>
      <c r="AK207" s="1041"/>
      <c r="AL207" s="1037"/>
      <c r="AM207" s="1042"/>
      <c r="AN207" s="1766"/>
      <c r="AO207" s="1037"/>
      <c r="AP207" s="1037"/>
      <c r="AQ207" s="1037"/>
      <c r="AR207" s="1037"/>
      <c r="AS207" s="1037"/>
      <c r="AT207" s="1037"/>
      <c r="AU207" s="1037"/>
      <c r="AV207" s="1037"/>
      <c r="AW207" s="1041"/>
      <c r="AX207" s="1037"/>
      <c r="AY207" s="1042"/>
      <c r="AZ207" s="1766"/>
      <c r="BA207" s="1037"/>
      <c r="BB207" s="1037"/>
      <c r="BC207" s="1037"/>
      <c r="BD207" s="1037"/>
      <c r="BE207" s="1037"/>
      <c r="BF207" s="1037"/>
      <c r="BG207" s="1037"/>
      <c r="BH207" s="1037"/>
      <c r="BI207" s="1037"/>
      <c r="BJ207" s="1037"/>
      <c r="BK207" s="1037"/>
      <c r="BL207" s="1037"/>
      <c r="BM207" s="1037"/>
      <c r="BN207" s="1037"/>
      <c r="BO207" s="1037"/>
      <c r="BP207" s="1037"/>
      <c r="BQ207" s="1037"/>
      <c r="BR207" s="1037"/>
      <c r="BS207" s="1037"/>
      <c r="BT207" s="1037"/>
      <c r="BU207" s="1037"/>
      <c r="BV207" s="1037"/>
      <c r="BW207" s="1037"/>
      <c r="BX207" s="1037"/>
      <c r="BY207" s="1037"/>
      <c r="BZ207" s="1037"/>
    </row>
    <row r="208" spans="1:78">
      <c r="A208" s="1040"/>
      <c r="B208" s="1037"/>
      <c r="C208" s="1037"/>
      <c r="D208" s="1037"/>
      <c r="E208" s="1037"/>
      <c r="F208" s="1037"/>
      <c r="G208" s="1037"/>
      <c r="H208" s="1037"/>
      <c r="I208" s="1037"/>
      <c r="J208" s="1037"/>
      <c r="K208" s="1037"/>
      <c r="L208" s="1037"/>
      <c r="M208" s="1041"/>
      <c r="N208" s="1037"/>
      <c r="O208" s="1042"/>
      <c r="P208" s="1037"/>
      <c r="Q208" s="1037"/>
      <c r="R208" s="1037"/>
      <c r="S208" s="1037"/>
      <c r="T208" s="1037"/>
      <c r="U208" s="1037"/>
      <c r="V208" s="1037"/>
      <c r="W208" s="1037"/>
      <c r="X208" s="1037"/>
      <c r="Y208" s="1041"/>
      <c r="Z208" s="1037"/>
      <c r="AA208" s="1042"/>
      <c r="AB208" s="1037"/>
      <c r="AC208" s="1037"/>
      <c r="AD208" s="1037"/>
      <c r="AE208" s="1037"/>
      <c r="AF208" s="1037"/>
      <c r="AG208" s="1037"/>
      <c r="AH208" s="1037"/>
      <c r="AI208" s="1037"/>
      <c r="AJ208" s="1037"/>
      <c r="AK208" s="1041"/>
      <c r="AL208" s="1037"/>
      <c r="AM208" s="1042"/>
      <c r="AN208" s="1766"/>
      <c r="AO208" s="1037"/>
      <c r="AP208" s="1037"/>
      <c r="AQ208" s="1037"/>
      <c r="AR208" s="1037"/>
      <c r="AS208" s="1037"/>
      <c r="AT208" s="1037"/>
      <c r="AU208" s="1037"/>
      <c r="AV208" s="1037"/>
      <c r="AW208" s="1041"/>
      <c r="AX208" s="1037"/>
      <c r="AY208" s="1042"/>
      <c r="AZ208" s="1766"/>
      <c r="BA208" s="1037"/>
      <c r="BB208" s="1037"/>
      <c r="BC208" s="1037"/>
      <c r="BD208" s="1037"/>
      <c r="BE208" s="1037"/>
      <c r="BF208" s="1037"/>
      <c r="BG208" s="1037"/>
      <c r="BH208" s="1037"/>
      <c r="BI208" s="1037"/>
      <c r="BJ208" s="1037"/>
      <c r="BK208" s="1037"/>
      <c r="BL208" s="1037"/>
      <c r="BM208" s="1037"/>
      <c r="BN208" s="1037"/>
      <c r="BO208" s="1037"/>
      <c r="BP208" s="1037"/>
      <c r="BQ208" s="1037"/>
      <c r="BR208" s="1037"/>
      <c r="BS208" s="1037"/>
      <c r="BT208" s="1037"/>
      <c r="BU208" s="1037"/>
      <c r="BV208" s="1037"/>
      <c r="BW208" s="1037"/>
      <c r="BX208" s="1037"/>
      <c r="BY208" s="1037"/>
      <c r="BZ208" s="1037"/>
    </row>
    <row r="209" spans="1:78">
      <c r="A209" s="1040"/>
      <c r="B209" s="1037"/>
      <c r="C209" s="1037"/>
      <c r="D209" s="1037"/>
      <c r="E209" s="1037"/>
      <c r="F209" s="1037"/>
      <c r="G209" s="1037"/>
      <c r="H209" s="1037"/>
      <c r="I209" s="1037"/>
      <c r="J209" s="1037"/>
      <c r="K209" s="1037"/>
      <c r="L209" s="1037"/>
      <c r="M209" s="1041"/>
      <c r="N209" s="1037"/>
      <c r="O209" s="1042"/>
      <c r="P209" s="1037"/>
      <c r="Q209" s="1037"/>
      <c r="R209" s="1037"/>
      <c r="S209" s="1037"/>
      <c r="T209" s="1037"/>
      <c r="U209" s="1037"/>
      <c r="V209" s="1037"/>
      <c r="W209" s="1037"/>
      <c r="X209" s="1037"/>
      <c r="Y209" s="1041"/>
      <c r="Z209" s="1037"/>
      <c r="AA209" s="1042"/>
      <c r="AB209" s="1037"/>
      <c r="AC209" s="1037"/>
      <c r="AD209" s="1037"/>
      <c r="AE209" s="1037"/>
      <c r="AF209" s="1037"/>
      <c r="AG209" s="1037"/>
      <c r="AH209" s="1037"/>
      <c r="AI209" s="1037"/>
      <c r="AJ209" s="1037"/>
      <c r="AK209" s="1041"/>
      <c r="AL209" s="1037"/>
      <c r="AM209" s="1042"/>
      <c r="AN209" s="1766"/>
      <c r="AO209" s="1037"/>
      <c r="AP209" s="1037"/>
      <c r="AQ209" s="1037"/>
      <c r="AR209" s="1037"/>
      <c r="AS209" s="1037"/>
      <c r="AT209" s="1037"/>
      <c r="AU209" s="1037"/>
      <c r="AV209" s="1037"/>
      <c r="AW209" s="1041"/>
      <c r="AX209" s="1037"/>
      <c r="AY209" s="1042"/>
      <c r="AZ209" s="1766"/>
      <c r="BA209" s="1037"/>
      <c r="BB209" s="1037"/>
      <c r="BC209" s="1037"/>
      <c r="BD209" s="1037"/>
      <c r="BE209" s="1037"/>
      <c r="BF209" s="1037"/>
      <c r="BG209" s="1037"/>
      <c r="BH209" s="1037"/>
      <c r="BI209" s="1037"/>
      <c r="BJ209" s="1037"/>
      <c r="BK209" s="1037"/>
      <c r="BL209" s="1037"/>
      <c r="BM209" s="1037"/>
      <c r="BN209" s="1037"/>
      <c r="BO209" s="1037"/>
      <c r="BP209" s="1037"/>
      <c r="BQ209" s="1037"/>
      <c r="BR209" s="1037"/>
      <c r="BS209" s="1037"/>
      <c r="BT209" s="1037"/>
      <c r="BU209" s="1037"/>
      <c r="BV209" s="1037"/>
      <c r="BW209" s="1037"/>
      <c r="BX209" s="1037"/>
      <c r="BY209" s="1037"/>
      <c r="BZ209" s="1037"/>
    </row>
    <row r="210" spans="1:78">
      <c r="A210" s="1040"/>
      <c r="B210" s="1037"/>
      <c r="C210" s="1037"/>
      <c r="D210" s="1037"/>
      <c r="E210" s="1037"/>
      <c r="F210" s="1037"/>
      <c r="G210" s="1037"/>
      <c r="H210" s="1037"/>
      <c r="I210" s="1037"/>
      <c r="J210" s="1037"/>
      <c r="K210" s="1037"/>
      <c r="L210" s="1037"/>
      <c r="M210" s="1041"/>
      <c r="N210" s="1037"/>
      <c r="O210" s="1042"/>
      <c r="P210" s="1037"/>
      <c r="Q210" s="1037"/>
      <c r="R210" s="1037"/>
      <c r="S210" s="1037"/>
      <c r="T210" s="1037"/>
      <c r="U210" s="1037"/>
      <c r="V210" s="1037"/>
      <c r="W210" s="1037"/>
      <c r="X210" s="1037"/>
      <c r="Y210" s="1041"/>
      <c r="Z210" s="1037"/>
      <c r="AA210" s="1042"/>
      <c r="AB210" s="1037"/>
      <c r="AC210" s="1037"/>
      <c r="AD210" s="1037"/>
      <c r="AE210" s="1037"/>
      <c r="AF210" s="1037"/>
      <c r="AG210" s="1037"/>
      <c r="AH210" s="1037"/>
      <c r="AI210" s="1037"/>
      <c r="AJ210" s="1037"/>
      <c r="AK210" s="1041"/>
      <c r="AL210" s="1037"/>
      <c r="AM210" s="1042"/>
      <c r="AN210" s="1766"/>
      <c r="AO210" s="1037"/>
      <c r="AP210" s="1037"/>
      <c r="AQ210" s="1037"/>
      <c r="AR210" s="1037"/>
      <c r="AS210" s="1037"/>
      <c r="AT210" s="1037"/>
      <c r="AU210" s="1037"/>
      <c r="AV210" s="1037"/>
      <c r="AW210" s="1041"/>
      <c r="AX210" s="1037"/>
      <c r="AY210" s="1042"/>
      <c r="AZ210" s="1766"/>
      <c r="BA210" s="1037"/>
      <c r="BB210" s="1037"/>
      <c r="BC210" s="1037"/>
      <c r="BD210" s="1037"/>
      <c r="BE210" s="1037"/>
      <c r="BF210" s="1037"/>
      <c r="BG210" s="1037"/>
      <c r="BH210" s="1037"/>
      <c r="BI210" s="1037"/>
      <c r="BJ210" s="1037"/>
      <c r="BK210" s="1037"/>
      <c r="BL210" s="1037"/>
      <c r="BM210" s="1037"/>
      <c r="BN210" s="1037"/>
      <c r="BO210" s="1037"/>
      <c r="BP210" s="1037"/>
      <c r="BQ210" s="1037"/>
      <c r="BR210" s="1037"/>
      <c r="BS210" s="1037"/>
      <c r="BT210" s="1037"/>
      <c r="BU210" s="1037"/>
      <c r="BV210" s="1037"/>
      <c r="BW210" s="1037"/>
      <c r="BX210" s="1037"/>
      <c r="BY210" s="1037"/>
      <c r="BZ210" s="1037"/>
    </row>
    <row r="211" spans="1:78">
      <c r="A211" s="1040"/>
      <c r="B211" s="1037"/>
      <c r="C211" s="1037"/>
      <c r="D211" s="1037"/>
      <c r="E211" s="1037"/>
      <c r="F211" s="1037"/>
      <c r="G211" s="1037"/>
      <c r="H211" s="1037"/>
      <c r="I211" s="1037"/>
      <c r="J211" s="1037"/>
      <c r="K211" s="1037"/>
      <c r="L211" s="1037"/>
      <c r="M211" s="1041"/>
      <c r="N211" s="1037"/>
      <c r="O211" s="1042"/>
      <c r="P211" s="1037"/>
      <c r="Q211" s="1037"/>
      <c r="R211" s="1037"/>
      <c r="S211" s="1037"/>
      <c r="T211" s="1037"/>
      <c r="U211" s="1037"/>
      <c r="V211" s="1037"/>
      <c r="W211" s="1037"/>
      <c r="X211" s="1037"/>
      <c r="Y211" s="1041"/>
      <c r="Z211" s="1037"/>
      <c r="AA211" s="1042"/>
      <c r="AB211" s="1037"/>
      <c r="AC211" s="1037"/>
      <c r="AD211" s="1037"/>
      <c r="AE211" s="1037"/>
      <c r="AF211" s="1037"/>
      <c r="AG211" s="1037"/>
      <c r="AH211" s="1037"/>
      <c r="AI211" s="1037"/>
      <c r="AJ211" s="1037"/>
      <c r="AK211" s="1041"/>
      <c r="AL211" s="1037"/>
      <c r="AM211" s="1042"/>
      <c r="AN211" s="1766"/>
      <c r="AO211" s="1037"/>
      <c r="AP211" s="1037"/>
      <c r="AQ211" s="1037"/>
      <c r="AR211" s="1037"/>
      <c r="AS211" s="1037"/>
      <c r="AT211" s="1037"/>
      <c r="AU211" s="1037"/>
      <c r="AV211" s="1037"/>
      <c r="AW211" s="1041"/>
      <c r="AX211" s="1037"/>
      <c r="AY211" s="1042"/>
      <c r="AZ211" s="1766"/>
      <c r="BA211" s="1037"/>
      <c r="BB211" s="1037"/>
      <c r="BC211" s="1037"/>
      <c r="BD211" s="1037"/>
      <c r="BE211" s="1037"/>
      <c r="BF211" s="1037"/>
      <c r="BG211" s="1037"/>
      <c r="BH211" s="1037"/>
      <c r="BI211" s="1037"/>
      <c r="BJ211" s="1037"/>
      <c r="BK211" s="1037"/>
      <c r="BL211" s="1037"/>
      <c r="BM211" s="1037"/>
      <c r="BN211" s="1037"/>
      <c r="BO211" s="1037"/>
      <c r="BP211" s="1037"/>
      <c r="BQ211" s="1037"/>
      <c r="BR211" s="1037"/>
      <c r="BS211" s="1037"/>
      <c r="BT211" s="1037"/>
      <c r="BU211" s="1037"/>
      <c r="BV211" s="1037"/>
      <c r="BW211" s="1037"/>
      <c r="BX211" s="1037"/>
      <c r="BY211" s="1037"/>
      <c r="BZ211" s="1037"/>
    </row>
    <row r="212" spans="1:78">
      <c r="A212" s="1040"/>
      <c r="B212" s="1037"/>
      <c r="C212" s="1037"/>
      <c r="D212" s="1037"/>
      <c r="E212" s="1037"/>
      <c r="F212" s="1037"/>
      <c r="G212" s="1037"/>
      <c r="H212" s="1037"/>
      <c r="I212" s="1037"/>
      <c r="J212" s="1037"/>
      <c r="K212" s="1037"/>
      <c r="L212" s="1037"/>
      <c r="M212" s="1041"/>
      <c r="N212" s="1037"/>
      <c r="O212" s="1042"/>
      <c r="P212" s="1037"/>
      <c r="Q212" s="1037"/>
      <c r="R212" s="1037"/>
      <c r="S212" s="1037"/>
      <c r="T212" s="1037"/>
      <c r="U212" s="1037"/>
      <c r="V212" s="1037"/>
      <c r="W212" s="1037"/>
      <c r="X212" s="1037"/>
      <c r="Y212" s="1041"/>
      <c r="Z212" s="1037"/>
      <c r="AA212" s="1042"/>
      <c r="AB212" s="1037"/>
      <c r="AC212" s="1037"/>
      <c r="AD212" s="1037"/>
      <c r="AE212" s="1037"/>
      <c r="AF212" s="1037"/>
      <c r="AG212" s="1037"/>
      <c r="AH212" s="1037"/>
      <c r="AI212" s="1037"/>
      <c r="AJ212" s="1037"/>
      <c r="AK212" s="1041"/>
      <c r="AL212" s="1037"/>
      <c r="AM212" s="1042"/>
      <c r="AN212" s="1766"/>
      <c r="AO212" s="1037"/>
      <c r="AP212" s="1037"/>
      <c r="AQ212" s="1037"/>
      <c r="AR212" s="1037"/>
      <c r="AS212" s="1037"/>
      <c r="AT212" s="1037"/>
      <c r="AU212" s="1037"/>
      <c r="AV212" s="1037"/>
      <c r="AW212" s="1041"/>
      <c r="AX212" s="1037"/>
      <c r="AY212" s="1042"/>
      <c r="AZ212" s="1766"/>
      <c r="BA212" s="1037"/>
      <c r="BB212" s="1037"/>
      <c r="BC212" s="1037"/>
      <c r="BD212" s="1037"/>
      <c r="BE212" s="1037"/>
      <c r="BF212" s="1037"/>
      <c r="BG212" s="1037"/>
      <c r="BH212" s="1037"/>
      <c r="BI212" s="1037"/>
      <c r="BJ212" s="1037"/>
      <c r="BK212" s="1037"/>
      <c r="BL212" s="1037"/>
      <c r="BM212" s="1037"/>
      <c r="BN212" s="1037"/>
      <c r="BO212" s="1037"/>
      <c r="BP212" s="1037"/>
      <c r="BQ212" s="1037"/>
      <c r="BR212" s="1037"/>
      <c r="BS212" s="1037"/>
      <c r="BT212" s="1037"/>
      <c r="BU212" s="1037"/>
      <c r="BV212" s="1037"/>
      <c r="BW212" s="1037"/>
      <c r="BX212" s="1037"/>
      <c r="BY212" s="1037"/>
      <c r="BZ212" s="1037"/>
    </row>
    <row r="213" spans="1:78">
      <c r="A213" s="1040"/>
      <c r="B213" s="1037"/>
      <c r="C213" s="1037"/>
      <c r="D213" s="1037"/>
      <c r="E213" s="1037"/>
      <c r="F213" s="1037"/>
      <c r="G213" s="1037"/>
      <c r="H213" s="1037"/>
      <c r="I213" s="1037"/>
      <c r="J213" s="1037"/>
      <c r="K213" s="1037"/>
      <c r="L213" s="1037"/>
      <c r="M213" s="1041"/>
      <c r="N213" s="1037"/>
      <c r="O213" s="1042"/>
      <c r="P213" s="1037"/>
      <c r="Q213" s="1037"/>
      <c r="R213" s="1037"/>
      <c r="S213" s="1037"/>
      <c r="T213" s="1037"/>
      <c r="U213" s="1037"/>
      <c r="V213" s="1037"/>
      <c r="W213" s="1037"/>
      <c r="X213" s="1037"/>
      <c r="Y213" s="1041"/>
      <c r="Z213" s="1037"/>
      <c r="AA213" s="1042"/>
      <c r="AB213" s="1037"/>
      <c r="AC213" s="1037"/>
      <c r="AD213" s="1037"/>
      <c r="AE213" s="1037"/>
      <c r="AF213" s="1037"/>
      <c r="AG213" s="1037"/>
      <c r="AH213" s="1037"/>
      <c r="AI213" s="1037"/>
      <c r="AJ213" s="1037"/>
      <c r="AK213" s="1041"/>
      <c r="AL213" s="1037"/>
      <c r="AM213" s="1042"/>
      <c r="AN213" s="1766"/>
      <c r="AO213" s="1037"/>
      <c r="AP213" s="1037"/>
      <c r="AQ213" s="1037"/>
      <c r="AR213" s="1037"/>
      <c r="AS213" s="1037"/>
      <c r="AT213" s="1037"/>
      <c r="AU213" s="1037"/>
      <c r="AV213" s="1037"/>
      <c r="AW213" s="1041"/>
      <c r="AX213" s="1037"/>
      <c r="AY213" s="1042"/>
      <c r="AZ213" s="1766"/>
      <c r="BA213" s="1037"/>
      <c r="BB213" s="1037"/>
      <c r="BC213" s="1037"/>
      <c r="BD213" s="1037"/>
      <c r="BE213" s="1037"/>
      <c r="BF213" s="1037"/>
      <c r="BG213" s="1037"/>
      <c r="BH213" s="1037"/>
      <c r="BI213" s="1037"/>
      <c r="BJ213" s="1037"/>
      <c r="BK213" s="1037"/>
      <c r="BL213" s="1037"/>
      <c r="BM213" s="1037"/>
      <c r="BN213" s="1037"/>
      <c r="BO213" s="1037"/>
      <c r="BP213" s="1037"/>
      <c r="BQ213" s="1037"/>
      <c r="BR213" s="1037"/>
      <c r="BS213" s="1037"/>
      <c r="BT213" s="1037"/>
      <c r="BU213" s="1037"/>
      <c r="BV213" s="1037"/>
      <c r="BW213" s="1037"/>
      <c r="BX213" s="1037"/>
      <c r="BY213" s="1037"/>
      <c r="BZ213" s="1037"/>
    </row>
    <row r="214" spans="1:78">
      <c r="A214" s="1040"/>
      <c r="B214" s="1037"/>
      <c r="C214" s="1037"/>
      <c r="D214" s="1037"/>
      <c r="E214" s="1037"/>
      <c r="F214" s="1037"/>
      <c r="G214" s="1037"/>
      <c r="H214" s="1037"/>
      <c r="I214" s="1037"/>
      <c r="J214" s="1037"/>
      <c r="K214" s="1037"/>
      <c r="L214" s="1037"/>
      <c r="M214" s="1041"/>
      <c r="N214" s="1037"/>
      <c r="O214" s="1042"/>
      <c r="P214" s="1037"/>
      <c r="Q214" s="1037"/>
      <c r="R214" s="1037"/>
      <c r="S214" s="1037"/>
      <c r="T214" s="1037"/>
      <c r="U214" s="1037"/>
      <c r="V214" s="1037"/>
      <c r="W214" s="1037"/>
      <c r="X214" s="1037"/>
      <c r="Y214" s="1041"/>
      <c r="Z214" s="1037"/>
      <c r="AA214" s="1042"/>
      <c r="AB214" s="1037"/>
      <c r="AC214" s="1037"/>
      <c r="AD214" s="1037"/>
      <c r="AE214" s="1037"/>
      <c r="AF214" s="1037"/>
      <c r="AG214" s="1037"/>
      <c r="AH214" s="1037"/>
      <c r="AI214" s="1037"/>
      <c r="AJ214" s="1037"/>
      <c r="AK214" s="1041"/>
      <c r="AL214" s="1037"/>
      <c r="AM214" s="1042"/>
      <c r="AN214" s="1766"/>
      <c r="AO214" s="1037"/>
      <c r="AP214" s="1037"/>
      <c r="AQ214" s="1037"/>
      <c r="AR214" s="1037"/>
      <c r="AS214" s="1037"/>
      <c r="AT214" s="1037"/>
      <c r="AU214" s="1037"/>
      <c r="AV214" s="1037"/>
      <c r="AW214" s="1041"/>
      <c r="AX214" s="1037"/>
      <c r="AY214" s="1042"/>
      <c r="AZ214" s="1766"/>
      <c r="BA214" s="1037"/>
      <c r="BB214" s="1037"/>
      <c r="BC214" s="1037"/>
      <c r="BD214" s="1037"/>
      <c r="BE214" s="1037"/>
      <c r="BF214" s="1037"/>
      <c r="BG214" s="1037"/>
      <c r="BH214" s="1037"/>
      <c r="BI214" s="1037"/>
      <c r="BJ214" s="1037"/>
      <c r="BK214" s="1037"/>
      <c r="BL214" s="1037"/>
      <c r="BM214" s="1037"/>
      <c r="BN214" s="1037"/>
      <c r="BO214" s="1037"/>
      <c r="BP214" s="1037"/>
      <c r="BQ214" s="1037"/>
      <c r="BR214" s="1037"/>
      <c r="BS214" s="1037"/>
      <c r="BT214" s="1037"/>
      <c r="BU214" s="1037"/>
      <c r="BV214" s="1037"/>
      <c r="BW214" s="1037"/>
      <c r="BX214" s="1037"/>
      <c r="BY214" s="1037"/>
      <c r="BZ214" s="1037"/>
    </row>
    <row r="215" spans="1:78">
      <c r="A215" s="1040"/>
      <c r="B215" s="1037"/>
      <c r="C215" s="1037"/>
      <c r="D215" s="1037"/>
      <c r="E215" s="1037"/>
      <c r="F215" s="1037"/>
      <c r="G215" s="1037"/>
      <c r="H215" s="1037"/>
      <c r="I215" s="1037"/>
      <c r="J215" s="1037"/>
      <c r="K215" s="1037"/>
      <c r="L215" s="1037"/>
      <c r="M215" s="1041"/>
      <c r="N215" s="1037"/>
      <c r="O215" s="1042"/>
      <c r="P215" s="1037"/>
      <c r="Q215" s="1037"/>
      <c r="R215" s="1037"/>
      <c r="S215" s="1037"/>
      <c r="T215" s="1037"/>
      <c r="U215" s="1037"/>
      <c r="V215" s="1037"/>
      <c r="W215" s="1037"/>
      <c r="X215" s="1037"/>
      <c r="Y215" s="1041"/>
      <c r="Z215" s="1037"/>
      <c r="AA215" s="1042"/>
      <c r="AB215" s="1037"/>
      <c r="AC215" s="1037"/>
      <c r="AD215" s="1037"/>
      <c r="AE215" s="1037"/>
      <c r="AF215" s="1037"/>
      <c r="AG215" s="1037"/>
      <c r="AH215" s="1037"/>
      <c r="AI215" s="1037"/>
      <c r="AJ215" s="1037"/>
      <c r="AK215" s="1041"/>
      <c r="AL215" s="1037"/>
      <c r="AM215" s="1042"/>
      <c r="AN215" s="1766"/>
      <c r="AO215" s="1037"/>
      <c r="AP215" s="1037"/>
      <c r="AQ215" s="1037"/>
      <c r="AR215" s="1037"/>
      <c r="AS215" s="1037"/>
      <c r="AT215" s="1037"/>
      <c r="AU215" s="1037"/>
      <c r="AV215" s="1037"/>
      <c r="AW215" s="1041"/>
      <c r="AX215" s="1037"/>
      <c r="AY215" s="1042"/>
      <c r="AZ215" s="1766"/>
      <c r="BA215" s="1037"/>
      <c r="BB215" s="1037"/>
      <c r="BC215" s="1037"/>
      <c r="BD215" s="1037"/>
      <c r="BE215" s="1037"/>
      <c r="BF215" s="1037"/>
      <c r="BG215" s="1037"/>
      <c r="BH215" s="1037"/>
      <c r="BI215" s="1037"/>
      <c r="BJ215" s="1037"/>
      <c r="BK215" s="1037"/>
      <c r="BL215" s="1037"/>
      <c r="BM215" s="1037"/>
      <c r="BN215" s="1037"/>
      <c r="BO215" s="1037"/>
      <c r="BP215" s="1037"/>
      <c r="BQ215" s="1037"/>
      <c r="BR215" s="1037"/>
      <c r="BS215" s="1037"/>
      <c r="BT215" s="1037"/>
      <c r="BU215" s="1037"/>
      <c r="BV215" s="1037"/>
      <c r="BW215" s="1037"/>
      <c r="BX215" s="1037"/>
      <c r="BY215" s="1037"/>
      <c r="BZ215" s="1037"/>
    </row>
    <row r="216" spans="1:78">
      <c r="A216" s="1040"/>
      <c r="B216" s="1037"/>
      <c r="C216" s="1037"/>
      <c r="D216" s="1037"/>
      <c r="E216" s="1037"/>
      <c r="F216" s="1037"/>
      <c r="G216" s="1037"/>
      <c r="H216" s="1037"/>
      <c r="I216" s="1037"/>
      <c r="J216" s="1037"/>
      <c r="K216" s="1037"/>
      <c r="L216" s="1037"/>
      <c r="M216" s="1041"/>
      <c r="N216" s="1037"/>
      <c r="O216" s="1042"/>
      <c r="P216" s="1037"/>
      <c r="Q216" s="1037"/>
      <c r="R216" s="1037"/>
      <c r="S216" s="1037"/>
      <c r="T216" s="1037"/>
      <c r="U216" s="1037"/>
      <c r="V216" s="1037"/>
      <c r="W216" s="1037"/>
      <c r="X216" s="1037"/>
      <c r="Y216" s="1041"/>
      <c r="Z216" s="1037"/>
      <c r="AA216" s="1042"/>
      <c r="AB216" s="1037"/>
      <c r="AC216" s="1037"/>
      <c r="AD216" s="1037"/>
      <c r="AE216" s="1037"/>
      <c r="AF216" s="1037"/>
      <c r="AG216" s="1037"/>
      <c r="AH216" s="1037"/>
      <c r="AI216" s="1037"/>
      <c r="AJ216" s="1037"/>
      <c r="AK216" s="1041"/>
      <c r="AL216" s="1037"/>
      <c r="AM216" s="1042"/>
      <c r="AN216" s="1766"/>
      <c r="AO216" s="1037"/>
      <c r="AP216" s="1037"/>
      <c r="AQ216" s="1037"/>
      <c r="AR216" s="1037"/>
      <c r="AS216" s="1037"/>
      <c r="AT216" s="1037"/>
      <c r="AU216" s="1037"/>
      <c r="AV216" s="1037"/>
      <c r="AW216" s="1041"/>
      <c r="AX216" s="1037"/>
      <c r="AY216" s="1042"/>
      <c r="AZ216" s="1766"/>
      <c r="BA216" s="1037"/>
      <c r="BB216" s="1037"/>
      <c r="BC216" s="1037"/>
      <c r="BD216" s="1037"/>
      <c r="BE216" s="1037"/>
      <c r="BF216" s="1037"/>
      <c r="BG216" s="1037"/>
      <c r="BH216" s="1037"/>
      <c r="BI216" s="1037"/>
      <c r="BJ216" s="1037"/>
      <c r="BK216" s="1037"/>
      <c r="BL216" s="1037"/>
      <c r="BM216" s="1037"/>
      <c r="BN216" s="1037"/>
      <c r="BO216" s="1037"/>
      <c r="BP216" s="1037"/>
      <c r="BQ216" s="1037"/>
      <c r="BR216" s="1037"/>
      <c r="BS216" s="1037"/>
      <c r="BT216" s="1037"/>
      <c r="BU216" s="1037"/>
      <c r="BV216" s="1037"/>
      <c r="BW216" s="1037"/>
      <c r="BX216" s="1037"/>
      <c r="BY216" s="1037"/>
      <c r="BZ216" s="1037"/>
    </row>
    <row r="217" spans="1:78">
      <c r="A217" s="1040"/>
      <c r="B217" s="1037"/>
      <c r="C217" s="1037"/>
      <c r="D217" s="1037"/>
      <c r="E217" s="1037"/>
      <c r="F217" s="1037"/>
      <c r="G217" s="1037"/>
      <c r="H217" s="1037"/>
      <c r="I217" s="1037"/>
      <c r="J217" s="1037"/>
      <c r="K217" s="1037"/>
      <c r="L217" s="1037"/>
      <c r="M217" s="1041"/>
      <c r="N217" s="1037"/>
      <c r="O217" s="1042"/>
      <c r="P217" s="1037"/>
      <c r="Q217" s="1037"/>
      <c r="R217" s="1037"/>
      <c r="S217" s="1037"/>
      <c r="T217" s="1037"/>
      <c r="U217" s="1037"/>
      <c r="V217" s="1037"/>
      <c r="W217" s="1037"/>
      <c r="X217" s="1037"/>
      <c r="Y217" s="1041"/>
      <c r="Z217" s="1037"/>
      <c r="AA217" s="1042"/>
      <c r="AB217" s="1037"/>
      <c r="AC217" s="1037"/>
      <c r="AD217" s="1037"/>
      <c r="AE217" s="1037"/>
      <c r="AF217" s="1037"/>
      <c r="AG217" s="1037"/>
      <c r="AH217" s="1037"/>
      <c r="AI217" s="1037"/>
      <c r="AJ217" s="1037"/>
      <c r="AK217" s="1041"/>
      <c r="AL217" s="1037"/>
      <c r="AM217" s="1042"/>
      <c r="AN217" s="1766"/>
      <c r="AO217" s="1037"/>
      <c r="AP217" s="1037"/>
      <c r="AQ217" s="1037"/>
      <c r="AR217" s="1037"/>
      <c r="AS217" s="1037"/>
      <c r="AT217" s="1037"/>
      <c r="AU217" s="1037"/>
      <c r="AV217" s="1037"/>
      <c r="AW217" s="1041"/>
      <c r="AX217" s="1037"/>
      <c r="AY217" s="1042"/>
      <c r="AZ217" s="1766"/>
      <c r="BA217" s="1037"/>
      <c r="BB217" s="1037"/>
      <c r="BC217" s="1037"/>
      <c r="BD217" s="1037"/>
      <c r="BE217" s="1037"/>
      <c r="BF217" s="1037"/>
      <c r="BG217" s="1037"/>
      <c r="BH217" s="1037"/>
      <c r="BI217" s="1037"/>
      <c r="BJ217" s="1037"/>
      <c r="BK217" s="1037"/>
      <c r="BL217" s="1037"/>
      <c r="BM217" s="1037"/>
      <c r="BN217" s="1037"/>
      <c r="BO217" s="1037"/>
      <c r="BP217" s="1037"/>
      <c r="BQ217" s="1037"/>
      <c r="BR217" s="1037"/>
      <c r="BS217" s="1037"/>
      <c r="BT217" s="1037"/>
      <c r="BU217" s="1037"/>
      <c r="BV217" s="1037"/>
      <c r="BW217" s="1037"/>
      <c r="BX217" s="1037"/>
      <c r="BY217" s="1037"/>
      <c r="BZ217" s="1037"/>
    </row>
    <row r="218" spans="1:78">
      <c r="A218" s="1040"/>
      <c r="B218" s="1037"/>
      <c r="C218" s="1037"/>
      <c r="D218" s="1037"/>
      <c r="E218" s="1037"/>
      <c r="F218" s="1037"/>
      <c r="G218" s="1037"/>
      <c r="H218" s="1037"/>
      <c r="I218" s="1037"/>
      <c r="J218" s="1037"/>
      <c r="K218" s="1037"/>
      <c r="L218" s="1037"/>
      <c r="M218" s="1041"/>
      <c r="N218" s="1037"/>
      <c r="O218" s="1042"/>
      <c r="P218" s="1037"/>
      <c r="Q218" s="1037"/>
      <c r="R218" s="1037"/>
      <c r="S218" s="1037"/>
      <c r="T218" s="1037"/>
      <c r="U218" s="1037"/>
      <c r="V218" s="1037"/>
      <c r="W218" s="1037"/>
      <c r="X218" s="1037"/>
      <c r="Y218" s="1041"/>
      <c r="Z218" s="1037"/>
      <c r="AA218" s="1042"/>
      <c r="AB218" s="1037"/>
      <c r="AC218" s="1037"/>
      <c r="AD218" s="1037"/>
      <c r="AE218" s="1037"/>
      <c r="AF218" s="1037"/>
      <c r="AG218" s="1037"/>
      <c r="AH218" s="1037"/>
      <c r="AI218" s="1037"/>
      <c r="AJ218" s="1037"/>
      <c r="AK218" s="1041"/>
      <c r="AL218" s="1037"/>
      <c r="AM218" s="1042"/>
      <c r="AN218" s="1766"/>
      <c r="AO218" s="1037"/>
      <c r="AP218" s="1037"/>
      <c r="AQ218" s="1037"/>
      <c r="AR218" s="1037"/>
      <c r="AS218" s="1037"/>
      <c r="AT218" s="1037"/>
      <c r="AU218" s="1037"/>
      <c r="AV218" s="1037"/>
      <c r="AW218" s="1041"/>
      <c r="AX218" s="1037"/>
      <c r="AY218" s="1042"/>
      <c r="AZ218" s="1766"/>
      <c r="BA218" s="1037"/>
      <c r="BB218" s="1037"/>
      <c r="BC218" s="1037"/>
      <c r="BD218" s="1037"/>
      <c r="BE218" s="1037"/>
      <c r="BF218" s="1037"/>
      <c r="BG218" s="1037"/>
      <c r="BH218" s="1037"/>
      <c r="BI218" s="1037"/>
      <c r="BJ218" s="1037"/>
      <c r="BK218" s="1037"/>
      <c r="BL218" s="1037"/>
      <c r="BM218" s="1037"/>
      <c r="BN218" s="1037"/>
      <c r="BO218" s="1037"/>
      <c r="BP218" s="1037"/>
      <c r="BQ218" s="1037"/>
      <c r="BR218" s="1037"/>
      <c r="BS218" s="1037"/>
      <c r="BT218" s="1037"/>
      <c r="BU218" s="1037"/>
      <c r="BV218" s="1037"/>
      <c r="BW218" s="1037"/>
      <c r="BX218" s="1037"/>
      <c r="BY218" s="1037"/>
      <c r="BZ218" s="1037"/>
    </row>
    <row r="219" spans="1:78">
      <c r="A219" s="1040"/>
      <c r="B219" s="1037"/>
      <c r="C219" s="1037"/>
      <c r="D219" s="1037"/>
      <c r="E219" s="1037"/>
      <c r="F219" s="1037"/>
      <c r="G219" s="1037"/>
      <c r="H219" s="1037"/>
      <c r="I219" s="1037"/>
      <c r="J219" s="1037"/>
      <c r="K219" s="1037"/>
      <c r="L219" s="1037"/>
      <c r="M219" s="1041"/>
      <c r="N219" s="1037"/>
      <c r="O219" s="1042"/>
      <c r="P219" s="1037"/>
      <c r="Q219" s="1037"/>
      <c r="R219" s="1037"/>
      <c r="S219" s="1037"/>
      <c r="T219" s="1037"/>
      <c r="U219" s="1037"/>
      <c r="V219" s="1037"/>
      <c r="W219" s="1037"/>
      <c r="X219" s="1037"/>
      <c r="Y219" s="1041"/>
      <c r="Z219" s="1037"/>
      <c r="AA219" s="1042"/>
      <c r="AB219" s="1037"/>
      <c r="AC219" s="1037"/>
      <c r="AD219" s="1037"/>
      <c r="AE219" s="1037"/>
      <c r="AF219" s="1037"/>
      <c r="AG219" s="1037"/>
      <c r="AH219" s="1037"/>
      <c r="AI219" s="1037"/>
      <c r="AJ219" s="1037"/>
      <c r="AK219" s="1041"/>
      <c r="AL219" s="1037"/>
      <c r="AM219" s="1042"/>
      <c r="AN219" s="1766"/>
      <c r="AO219" s="1037"/>
      <c r="AP219" s="1037"/>
      <c r="AQ219" s="1037"/>
      <c r="AR219" s="1037"/>
      <c r="AS219" s="1037"/>
      <c r="AT219" s="1037"/>
      <c r="AU219" s="1037"/>
      <c r="AV219" s="1037"/>
      <c r="AW219" s="1041"/>
      <c r="AX219" s="1037"/>
      <c r="AY219" s="1042"/>
      <c r="AZ219" s="1766"/>
      <c r="BA219" s="1037"/>
      <c r="BB219" s="1037"/>
      <c r="BC219" s="1037"/>
      <c r="BD219" s="1037"/>
      <c r="BE219" s="1037"/>
      <c r="BF219" s="1037"/>
      <c r="BG219" s="1037"/>
      <c r="BH219" s="1037"/>
      <c r="BI219" s="1037"/>
      <c r="BJ219" s="1037"/>
      <c r="BK219" s="1037"/>
      <c r="BL219" s="1037"/>
      <c r="BM219" s="1037"/>
      <c r="BN219" s="1037"/>
      <c r="BO219" s="1037"/>
      <c r="BP219" s="1037"/>
      <c r="BQ219" s="1037"/>
      <c r="BR219" s="1037"/>
      <c r="BS219" s="1037"/>
      <c r="BT219" s="1037"/>
      <c r="BU219" s="1037"/>
      <c r="BV219" s="1037"/>
      <c r="BW219" s="1037"/>
      <c r="BX219" s="1037"/>
      <c r="BY219" s="1037"/>
      <c r="BZ219" s="1037"/>
    </row>
    <row r="220" spans="1:78">
      <c r="A220" s="1040"/>
      <c r="B220" s="1037"/>
      <c r="C220" s="1037"/>
      <c r="D220" s="1037"/>
      <c r="E220" s="1037"/>
      <c r="F220" s="1037"/>
      <c r="G220" s="1037"/>
      <c r="H220" s="1037"/>
      <c r="I220" s="1037"/>
      <c r="J220" s="1037"/>
      <c r="K220" s="1037"/>
      <c r="L220" s="1037"/>
      <c r="M220" s="1041"/>
      <c r="N220" s="1037"/>
      <c r="O220" s="1042"/>
      <c r="P220" s="1037"/>
      <c r="Q220" s="1037"/>
      <c r="R220" s="1037"/>
      <c r="S220" s="1037"/>
      <c r="T220" s="1037"/>
      <c r="U220" s="1037"/>
      <c r="V220" s="1037"/>
      <c r="W220" s="1037"/>
      <c r="X220" s="1037"/>
      <c r="Y220" s="1041"/>
      <c r="Z220" s="1037"/>
      <c r="AA220" s="1042"/>
      <c r="AB220" s="1037"/>
      <c r="AC220" s="1037"/>
      <c r="AD220" s="1037"/>
      <c r="AE220" s="1037"/>
      <c r="AF220" s="1037"/>
      <c r="AG220" s="1037"/>
      <c r="AH220" s="1037"/>
      <c r="AI220" s="1037"/>
      <c r="AJ220" s="1037"/>
      <c r="AK220" s="1041"/>
      <c r="AL220" s="1037"/>
      <c r="AM220" s="1042"/>
      <c r="AN220" s="1766"/>
      <c r="AO220" s="1037"/>
      <c r="AP220" s="1037"/>
      <c r="AQ220" s="1037"/>
      <c r="AR220" s="1037"/>
      <c r="AS220" s="1037"/>
      <c r="AT220" s="1037"/>
      <c r="AU220" s="1037"/>
      <c r="AV220" s="1037"/>
      <c r="AW220" s="1041"/>
      <c r="AX220" s="1037"/>
      <c r="AY220" s="1042"/>
      <c r="AZ220" s="1766"/>
      <c r="BA220" s="1037"/>
      <c r="BB220" s="1037"/>
      <c r="BC220" s="1037"/>
      <c r="BD220" s="1037"/>
      <c r="BE220" s="1037"/>
      <c r="BF220" s="1037"/>
      <c r="BG220" s="1037"/>
      <c r="BH220" s="1037"/>
      <c r="BI220" s="1037"/>
      <c r="BJ220" s="1037"/>
      <c r="BK220" s="1037"/>
      <c r="BL220" s="1037"/>
      <c r="BM220" s="1037"/>
      <c r="BN220" s="1037"/>
      <c r="BO220" s="1037"/>
      <c r="BP220" s="1037"/>
      <c r="BQ220" s="1037"/>
      <c r="BR220" s="1037"/>
      <c r="BS220" s="1037"/>
      <c r="BT220" s="1037"/>
      <c r="BU220" s="1037"/>
      <c r="BV220" s="1037"/>
      <c r="BW220" s="1037"/>
      <c r="BX220" s="1037"/>
      <c r="BY220" s="1037"/>
      <c r="BZ220" s="1037"/>
    </row>
    <row r="221" spans="1:78">
      <c r="A221" s="1040"/>
      <c r="B221" s="1037"/>
      <c r="C221" s="1037"/>
      <c r="D221" s="1037"/>
      <c r="E221" s="1037"/>
      <c r="F221" s="1037"/>
      <c r="G221" s="1037"/>
      <c r="H221" s="1037"/>
      <c r="I221" s="1037"/>
      <c r="J221" s="1037"/>
      <c r="K221" s="1037"/>
      <c r="L221" s="1037"/>
      <c r="M221" s="1041"/>
      <c r="N221" s="1037"/>
      <c r="O221" s="1042"/>
      <c r="P221" s="1037"/>
      <c r="Q221" s="1037"/>
      <c r="R221" s="1037"/>
      <c r="S221" s="1037"/>
      <c r="T221" s="1037"/>
      <c r="U221" s="1037"/>
      <c r="V221" s="1037"/>
      <c r="W221" s="1037"/>
      <c r="X221" s="1037"/>
      <c r="Y221" s="1041"/>
      <c r="Z221" s="1037"/>
      <c r="AA221" s="1042"/>
      <c r="AB221" s="1037"/>
      <c r="AC221" s="1037"/>
      <c r="AD221" s="1037"/>
      <c r="AE221" s="1037"/>
      <c r="AF221" s="1037"/>
      <c r="AG221" s="1037"/>
      <c r="AH221" s="1037"/>
      <c r="AI221" s="1037"/>
      <c r="AJ221" s="1037"/>
      <c r="AK221" s="1041"/>
      <c r="AL221" s="1037"/>
      <c r="AM221" s="1042"/>
      <c r="AN221" s="1766"/>
      <c r="AO221" s="1037"/>
      <c r="AP221" s="1037"/>
      <c r="AQ221" s="1037"/>
      <c r="AR221" s="1037"/>
      <c r="AS221" s="1037"/>
      <c r="AT221" s="1037"/>
      <c r="AU221" s="1037"/>
      <c r="AV221" s="1037"/>
      <c r="AW221" s="1041"/>
      <c r="AX221" s="1037"/>
      <c r="AY221" s="1042"/>
      <c r="AZ221" s="1766"/>
      <c r="BA221" s="1037"/>
      <c r="BB221" s="1037"/>
      <c r="BC221" s="1037"/>
      <c r="BD221" s="1037"/>
      <c r="BE221" s="1037"/>
      <c r="BF221" s="1037"/>
      <c r="BG221" s="1037"/>
      <c r="BH221" s="1037"/>
      <c r="BI221" s="1037"/>
      <c r="BJ221" s="1037"/>
      <c r="BK221" s="1037"/>
      <c r="BL221" s="1037"/>
      <c r="BM221" s="1037"/>
      <c r="BN221" s="1037"/>
      <c r="BO221" s="1037"/>
      <c r="BP221" s="1037"/>
      <c r="BQ221" s="1037"/>
      <c r="BR221" s="1037"/>
      <c r="BS221" s="1037"/>
      <c r="BT221" s="1037"/>
      <c r="BU221" s="1037"/>
      <c r="BV221" s="1037"/>
      <c r="BW221" s="1037"/>
      <c r="BX221" s="1037"/>
      <c r="BY221" s="1037"/>
      <c r="BZ221" s="1037"/>
    </row>
    <row r="222" spans="1:78">
      <c r="A222" s="1040"/>
      <c r="B222" s="1037"/>
      <c r="C222" s="1037"/>
      <c r="D222" s="1037"/>
      <c r="E222" s="1037"/>
      <c r="F222" s="1037"/>
      <c r="G222" s="1037"/>
      <c r="H222" s="1037"/>
      <c r="I222" s="1037"/>
      <c r="J222" s="1037"/>
      <c r="K222" s="1037"/>
      <c r="L222" s="1037"/>
      <c r="M222" s="1041"/>
      <c r="N222" s="1037"/>
      <c r="O222" s="1042"/>
      <c r="P222" s="1037"/>
      <c r="Q222" s="1037"/>
      <c r="R222" s="1037"/>
      <c r="S222" s="1037"/>
      <c r="T222" s="1037"/>
      <c r="U222" s="1037"/>
      <c r="V222" s="1037"/>
      <c r="W222" s="1037"/>
      <c r="X222" s="1037"/>
      <c r="Y222" s="1041"/>
      <c r="Z222" s="1037"/>
      <c r="AA222" s="1042"/>
      <c r="AB222" s="1037"/>
      <c r="AC222" s="1037"/>
      <c r="AD222" s="1037"/>
      <c r="AE222" s="1037"/>
      <c r="AF222" s="1037"/>
      <c r="AG222" s="1037"/>
      <c r="AH222" s="1037"/>
      <c r="AI222" s="1037"/>
      <c r="AJ222" s="1037"/>
      <c r="AK222" s="1041"/>
      <c r="AL222" s="1037"/>
      <c r="AM222" s="1042"/>
      <c r="AN222" s="1766"/>
      <c r="AO222" s="1037"/>
      <c r="AP222" s="1037"/>
      <c r="AQ222" s="1037"/>
      <c r="AR222" s="1037"/>
      <c r="AS222" s="1037"/>
      <c r="AT222" s="1037"/>
      <c r="AU222" s="1037"/>
      <c r="AV222" s="1037"/>
      <c r="AW222" s="1041"/>
      <c r="AX222" s="1037"/>
      <c r="AY222" s="1042"/>
      <c r="AZ222" s="1766"/>
      <c r="BA222" s="1037"/>
      <c r="BB222" s="1037"/>
      <c r="BC222" s="1037"/>
      <c r="BD222" s="1037"/>
      <c r="BE222" s="1037"/>
      <c r="BF222" s="1037"/>
      <c r="BG222" s="1037"/>
      <c r="BH222" s="1037"/>
      <c r="BI222" s="1037"/>
      <c r="BJ222" s="1037"/>
      <c r="BK222" s="1037"/>
      <c r="BL222" s="1037"/>
      <c r="BM222" s="1037"/>
      <c r="BN222" s="1037"/>
      <c r="BO222" s="1037"/>
      <c r="BP222" s="1037"/>
      <c r="BQ222" s="1037"/>
      <c r="BR222" s="1037"/>
      <c r="BS222" s="1037"/>
      <c r="BT222" s="1037"/>
      <c r="BU222" s="1037"/>
      <c r="BV222" s="1037"/>
      <c r="BW222" s="1037"/>
      <c r="BX222" s="1037"/>
      <c r="BY222" s="1037"/>
      <c r="BZ222" s="1037"/>
    </row>
    <row r="223" spans="1:78">
      <c r="A223" s="1040"/>
      <c r="B223" s="1037"/>
      <c r="C223" s="1037"/>
      <c r="D223" s="1037"/>
      <c r="E223" s="1037"/>
      <c r="F223" s="1037"/>
      <c r="G223" s="1037"/>
      <c r="H223" s="1037"/>
      <c r="I223" s="1037"/>
      <c r="J223" s="1037"/>
      <c r="K223" s="1037"/>
      <c r="L223" s="1037"/>
      <c r="M223" s="1041"/>
      <c r="N223" s="1037"/>
      <c r="O223" s="1042"/>
      <c r="P223" s="1037"/>
      <c r="Q223" s="1037"/>
      <c r="R223" s="1037"/>
      <c r="S223" s="1037"/>
      <c r="T223" s="1037"/>
      <c r="U223" s="1037"/>
      <c r="V223" s="1037"/>
      <c r="W223" s="1037"/>
      <c r="X223" s="1037"/>
      <c r="Y223" s="1041"/>
      <c r="Z223" s="1037"/>
      <c r="AA223" s="1042"/>
      <c r="AB223" s="1037"/>
      <c r="AC223" s="1037"/>
      <c r="AD223" s="1037"/>
      <c r="AE223" s="1037"/>
      <c r="AF223" s="1037"/>
      <c r="AG223" s="1037"/>
      <c r="AH223" s="1037"/>
      <c r="AI223" s="1037"/>
      <c r="AJ223" s="1037"/>
      <c r="AK223" s="1041"/>
      <c r="AL223" s="1037"/>
      <c r="AM223" s="1042"/>
      <c r="AN223" s="1766"/>
      <c r="AO223" s="1037"/>
      <c r="AP223" s="1037"/>
      <c r="AQ223" s="1037"/>
      <c r="AR223" s="1037"/>
      <c r="AS223" s="1037"/>
      <c r="AT223" s="1037"/>
      <c r="AU223" s="1037"/>
      <c r="AV223" s="1037"/>
      <c r="AW223" s="1041"/>
      <c r="AX223" s="1037"/>
      <c r="AY223" s="1042"/>
      <c r="AZ223" s="1766"/>
      <c r="BA223" s="1037"/>
      <c r="BB223" s="1037"/>
      <c r="BC223" s="1037"/>
      <c r="BD223" s="1037"/>
      <c r="BE223" s="1037"/>
      <c r="BF223" s="1037"/>
      <c r="BG223" s="1037"/>
      <c r="BH223" s="1037"/>
      <c r="BI223" s="1037"/>
      <c r="BJ223" s="1037"/>
      <c r="BK223" s="1037"/>
      <c r="BL223" s="1037"/>
      <c r="BM223" s="1037"/>
      <c r="BN223" s="1037"/>
      <c r="BO223" s="1037"/>
      <c r="BP223" s="1037"/>
      <c r="BQ223" s="1037"/>
      <c r="BR223" s="1037"/>
      <c r="BS223" s="1037"/>
      <c r="BT223" s="1037"/>
      <c r="BU223" s="1037"/>
      <c r="BV223" s="1037"/>
      <c r="BW223" s="1037"/>
      <c r="BX223" s="1037"/>
      <c r="BY223" s="1037"/>
      <c r="BZ223" s="1037"/>
    </row>
    <row r="224" spans="1:78">
      <c r="A224" s="1040"/>
      <c r="B224" s="1037"/>
      <c r="C224" s="1037"/>
      <c r="D224" s="1037"/>
      <c r="E224" s="1037"/>
      <c r="F224" s="1037"/>
      <c r="G224" s="1037"/>
      <c r="H224" s="1037"/>
      <c r="I224" s="1037"/>
      <c r="J224" s="1037"/>
      <c r="K224" s="1037"/>
      <c r="L224" s="1037"/>
      <c r="M224" s="1041"/>
      <c r="N224" s="1037"/>
      <c r="O224" s="1042"/>
      <c r="P224" s="1037"/>
      <c r="Q224" s="1037"/>
      <c r="R224" s="1037"/>
      <c r="S224" s="1037"/>
      <c r="T224" s="1037"/>
      <c r="U224" s="1037"/>
      <c r="V224" s="1037"/>
      <c r="W224" s="1037"/>
      <c r="X224" s="1037"/>
      <c r="Y224" s="1041"/>
      <c r="Z224" s="1037"/>
      <c r="AA224" s="1042"/>
      <c r="AB224" s="1037"/>
      <c r="AC224" s="1037"/>
      <c r="AD224" s="1037"/>
      <c r="AE224" s="1037"/>
      <c r="AF224" s="1037"/>
      <c r="AG224" s="1037"/>
      <c r="AH224" s="1037"/>
      <c r="AI224" s="1037"/>
      <c r="AJ224" s="1037"/>
      <c r="AK224" s="1041"/>
      <c r="AL224" s="1037"/>
      <c r="AM224" s="1042"/>
      <c r="AN224" s="1766"/>
      <c r="AO224" s="1037"/>
      <c r="AP224" s="1037"/>
      <c r="AQ224" s="1037"/>
      <c r="AR224" s="1037"/>
      <c r="AS224" s="1037"/>
      <c r="AT224" s="1037"/>
      <c r="AU224" s="1037"/>
      <c r="AV224" s="1037"/>
      <c r="AW224" s="1041"/>
      <c r="AX224" s="1037"/>
      <c r="AY224" s="1042"/>
      <c r="AZ224" s="1766"/>
      <c r="BA224" s="1037"/>
      <c r="BB224" s="1037"/>
      <c r="BC224" s="1037"/>
      <c r="BD224" s="1037"/>
      <c r="BE224" s="1037"/>
      <c r="BF224" s="1037"/>
      <c r="BG224" s="1037"/>
      <c r="BH224" s="1037"/>
      <c r="BI224" s="1037"/>
      <c r="BJ224" s="1037"/>
      <c r="BK224" s="1037"/>
      <c r="BL224" s="1037"/>
      <c r="BM224" s="1037"/>
      <c r="BN224" s="1037"/>
      <c r="BO224" s="1037"/>
      <c r="BP224" s="1037"/>
      <c r="BQ224" s="1037"/>
      <c r="BR224" s="1037"/>
      <c r="BS224" s="1037"/>
      <c r="BT224" s="1037"/>
      <c r="BU224" s="1037"/>
      <c r="BV224" s="1037"/>
      <c r="BW224" s="1037"/>
      <c r="BX224" s="1037"/>
      <c r="BY224" s="1037"/>
      <c r="BZ224" s="1037"/>
    </row>
    <row r="225" spans="1:78">
      <c r="A225" s="1040"/>
      <c r="B225" s="1037"/>
      <c r="C225" s="1037"/>
      <c r="D225" s="1037"/>
      <c r="E225" s="1037"/>
      <c r="F225" s="1037"/>
      <c r="G225" s="1037"/>
      <c r="H225" s="1037"/>
      <c r="I225" s="1037"/>
      <c r="J225" s="1037"/>
      <c r="K225" s="1037"/>
      <c r="L225" s="1037"/>
      <c r="M225" s="1041"/>
      <c r="N225" s="1037"/>
      <c r="O225" s="1042"/>
      <c r="P225" s="1037"/>
      <c r="Q225" s="1037"/>
      <c r="R225" s="1037"/>
      <c r="S225" s="1037"/>
      <c r="T225" s="1037"/>
      <c r="U225" s="1037"/>
      <c r="V225" s="1037"/>
      <c r="W225" s="1037"/>
      <c r="X225" s="1037"/>
      <c r="Y225" s="1041"/>
      <c r="Z225" s="1037"/>
      <c r="AA225" s="1042"/>
      <c r="AB225" s="1037"/>
      <c r="AC225" s="1037"/>
      <c r="AD225" s="1037"/>
      <c r="AE225" s="1037"/>
      <c r="AF225" s="1037"/>
      <c r="AG225" s="1037"/>
      <c r="AH225" s="1037"/>
      <c r="AI225" s="1037"/>
      <c r="AJ225" s="1037"/>
      <c r="AK225" s="1041"/>
      <c r="AL225" s="1037"/>
      <c r="AM225" s="1042"/>
      <c r="AN225" s="1766"/>
      <c r="AO225" s="1037"/>
      <c r="AP225" s="1037"/>
      <c r="AQ225" s="1037"/>
      <c r="AR225" s="1037"/>
      <c r="AS225" s="1037"/>
      <c r="AT225" s="1037"/>
      <c r="AU225" s="1037"/>
      <c r="AV225" s="1037"/>
      <c r="AW225" s="1041"/>
      <c r="AX225" s="1037"/>
      <c r="AY225" s="1042"/>
      <c r="AZ225" s="1766"/>
      <c r="BA225" s="1037"/>
      <c r="BB225" s="1037"/>
      <c r="BC225" s="1037"/>
      <c r="BD225" s="1037"/>
      <c r="BE225" s="1037"/>
      <c r="BF225" s="1037"/>
      <c r="BG225" s="1037"/>
      <c r="BH225" s="1037"/>
      <c r="BI225" s="1037"/>
      <c r="BJ225" s="1037"/>
      <c r="BK225" s="1037"/>
      <c r="BL225" s="1037"/>
      <c r="BM225" s="1037"/>
      <c r="BN225" s="1037"/>
      <c r="BO225" s="1037"/>
      <c r="BP225" s="1037"/>
      <c r="BQ225" s="1037"/>
      <c r="BR225" s="1037"/>
      <c r="BS225" s="1037"/>
      <c r="BT225" s="1037"/>
      <c r="BU225" s="1037"/>
      <c r="BV225" s="1037"/>
      <c r="BW225" s="1037"/>
      <c r="BX225" s="1037"/>
      <c r="BY225" s="1037"/>
      <c r="BZ225" s="1037"/>
    </row>
    <row r="226" spans="1:78">
      <c r="A226" s="1040"/>
      <c r="B226" s="1037"/>
      <c r="C226" s="1037"/>
      <c r="D226" s="1037"/>
      <c r="E226" s="1037"/>
      <c r="F226" s="1037"/>
      <c r="G226" s="1037"/>
      <c r="H226" s="1037"/>
      <c r="I226" s="1037"/>
      <c r="J226" s="1037"/>
      <c r="K226" s="1037"/>
      <c r="L226" s="1037"/>
      <c r="M226" s="1041"/>
      <c r="N226" s="1037"/>
      <c r="O226" s="1042"/>
      <c r="P226" s="1037"/>
      <c r="Q226" s="1037"/>
      <c r="R226" s="1037"/>
      <c r="S226" s="1037"/>
      <c r="T226" s="1037"/>
      <c r="U226" s="1037"/>
      <c r="V226" s="1037"/>
      <c r="W226" s="1037"/>
      <c r="X226" s="1037"/>
      <c r="Y226" s="1041"/>
      <c r="Z226" s="1037"/>
      <c r="AA226" s="1042"/>
      <c r="AB226" s="1037"/>
      <c r="AC226" s="1037"/>
      <c r="AD226" s="1037"/>
      <c r="AE226" s="1037"/>
      <c r="AF226" s="1037"/>
      <c r="AG226" s="1037"/>
      <c r="AH226" s="1037"/>
      <c r="AI226" s="1037"/>
      <c r="AJ226" s="1037"/>
      <c r="AK226" s="1041"/>
      <c r="AL226" s="1037"/>
      <c r="AM226" s="1042"/>
      <c r="AN226" s="1766"/>
      <c r="AO226" s="1037"/>
      <c r="AP226" s="1037"/>
      <c r="AQ226" s="1037"/>
      <c r="AR226" s="1037"/>
      <c r="AS226" s="1037"/>
      <c r="AT226" s="1037"/>
      <c r="AU226" s="1037"/>
      <c r="AV226" s="1037"/>
      <c r="AW226" s="1041"/>
      <c r="AX226" s="1037"/>
      <c r="AY226" s="1042"/>
      <c r="AZ226" s="1766"/>
      <c r="BA226" s="1037"/>
      <c r="BB226" s="1037"/>
      <c r="BC226" s="1037"/>
      <c r="BD226" s="1037"/>
      <c r="BE226" s="1037"/>
      <c r="BF226" s="1037"/>
      <c r="BG226" s="1037"/>
      <c r="BH226" s="1037"/>
      <c r="BI226" s="1037"/>
      <c r="BJ226" s="1037"/>
      <c r="BK226" s="1037"/>
      <c r="BL226" s="1037"/>
      <c r="BM226" s="1037"/>
      <c r="BN226" s="1037"/>
      <c r="BO226" s="1037"/>
      <c r="BP226" s="1037"/>
      <c r="BQ226" s="1037"/>
      <c r="BR226" s="1037"/>
      <c r="BS226" s="1037"/>
      <c r="BT226" s="1037"/>
      <c r="BU226" s="1037"/>
      <c r="BV226" s="1037"/>
      <c r="BW226" s="1037"/>
      <c r="BX226" s="1037"/>
      <c r="BY226" s="1037"/>
      <c r="BZ226" s="1037"/>
    </row>
    <row r="227" spans="1:78">
      <c r="A227" s="1040"/>
      <c r="B227" s="1037"/>
      <c r="C227" s="1037"/>
      <c r="D227" s="1037"/>
      <c r="E227" s="1037"/>
      <c r="F227" s="1037"/>
      <c r="G227" s="1037"/>
      <c r="H227" s="1037"/>
      <c r="I227" s="1037"/>
      <c r="J227" s="1037"/>
      <c r="K227" s="1037"/>
      <c r="L227" s="1037"/>
      <c r="M227" s="1041"/>
      <c r="N227" s="1037"/>
      <c r="O227" s="1042"/>
      <c r="P227" s="1037"/>
      <c r="Q227" s="1037"/>
      <c r="R227" s="1037"/>
      <c r="S227" s="1037"/>
      <c r="T227" s="1037"/>
      <c r="U227" s="1037"/>
      <c r="V227" s="1037"/>
      <c r="W227" s="1037"/>
      <c r="X227" s="1037"/>
      <c r="Y227" s="1041"/>
      <c r="Z227" s="1037"/>
      <c r="AA227" s="1042"/>
      <c r="AB227" s="1037"/>
      <c r="AC227" s="1037"/>
      <c r="AD227" s="1037"/>
      <c r="AE227" s="1037"/>
      <c r="AF227" s="1037"/>
      <c r="AG227" s="1037"/>
      <c r="AH227" s="1037"/>
      <c r="AI227" s="1037"/>
      <c r="AJ227" s="1037"/>
      <c r="AK227" s="1041"/>
      <c r="AL227" s="1037"/>
      <c r="AM227" s="1042"/>
      <c r="AN227" s="1766"/>
      <c r="AO227" s="1037"/>
      <c r="AP227" s="1037"/>
      <c r="AQ227" s="1037"/>
      <c r="AR227" s="1037"/>
      <c r="AS227" s="1037"/>
      <c r="AT227" s="1037"/>
      <c r="AU227" s="1037"/>
      <c r="AV227" s="1037"/>
      <c r="AW227" s="1041"/>
      <c r="AX227" s="1037"/>
      <c r="AY227" s="1042"/>
      <c r="AZ227" s="1766"/>
      <c r="BA227" s="1037"/>
      <c r="BB227" s="1037"/>
      <c r="BC227" s="1037"/>
      <c r="BD227" s="1037"/>
      <c r="BE227" s="1037"/>
      <c r="BF227" s="1037"/>
      <c r="BG227" s="1037"/>
      <c r="BH227" s="1037"/>
      <c r="BI227" s="1037"/>
      <c r="BJ227" s="1037"/>
      <c r="BK227" s="1037"/>
      <c r="BL227" s="1037"/>
      <c r="BM227" s="1037"/>
      <c r="BN227" s="1037"/>
      <c r="BO227" s="1037"/>
      <c r="BP227" s="1037"/>
      <c r="BQ227" s="1037"/>
      <c r="BR227" s="1037"/>
      <c r="BS227" s="1037"/>
      <c r="BT227" s="1037"/>
      <c r="BU227" s="1037"/>
      <c r="BV227" s="1037"/>
      <c r="BW227" s="1037"/>
      <c r="BX227" s="1037"/>
      <c r="BY227" s="1037"/>
      <c r="BZ227" s="1037"/>
    </row>
    <row r="228" spans="1:78">
      <c r="A228" s="1040"/>
      <c r="B228" s="1037"/>
      <c r="C228" s="1037"/>
      <c r="D228" s="1037"/>
      <c r="E228" s="1037"/>
      <c r="F228" s="1037"/>
      <c r="G228" s="1037"/>
      <c r="H228" s="1037"/>
      <c r="I228" s="1037"/>
      <c r="J228" s="1037"/>
      <c r="K228" s="1037"/>
      <c r="L228" s="1037"/>
      <c r="M228" s="1041"/>
      <c r="N228" s="1037"/>
      <c r="O228" s="1042"/>
      <c r="P228" s="1037"/>
      <c r="Q228" s="1037"/>
      <c r="R228" s="1037"/>
      <c r="S228" s="1037"/>
      <c r="T228" s="1037"/>
      <c r="U228" s="1037"/>
      <c r="V228" s="1037"/>
      <c r="W228" s="1037"/>
      <c r="X228" s="1037"/>
      <c r="Y228" s="1041"/>
      <c r="Z228" s="1037"/>
      <c r="AA228" s="1042"/>
      <c r="AB228" s="1037"/>
      <c r="AC228" s="1037"/>
      <c r="AD228" s="1037"/>
      <c r="AE228" s="1037"/>
      <c r="AF228" s="1037"/>
      <c r="AG228" s="1037"/>
      <c r="AH228" s="1037"/>
      <c r="AI228" s="1037"/>
      <c r="AJ228" s="1037"/>
      <c r="AK228" s="1041"/>
      <c r="AL228" s="1037"/>
      <c r="AM228" s="1042"/>
      <c r="AN228" s="1766"/>
      <c r="AO228" s="1037"/>
      <c r="AP228" s="1037"/>
      <c r="AQ228" s="1037"/>
      <c r="AR228" s="1037"/>
      <c r="AS228" s="1037"/>
      <c r="AT228" s="1037"/>
      <c r="AU228" s="1037"/>
      <c r="AV228" s="1037"/>
      <c r="AW228" s="1041"/>
      <c r="AX228" s="1037"/>
      <c r="AY228" s="1042"/>
      <c r="AZ228" s="1766"/>
      <c r="BA228" s="1037"/>
      <c r="BB228" s="1037"/>
      <c r="BC228" s="1037"/>
      <c r="BD228" s="1037"/>
      <c r="BE228" s="1037"/>
      <c r="BF228" s="1037"/>
      <c r="BG228" s="1037"/>
      <c r="BH228" s="1037"/>
      <c r="BI228" s="1037"/>
      <c r="BJ228" s="1037"/>
      <c r="BK228" s="1037"/>
      <c r="BL228" s="1037"/>
      <c r="BM228" s="1037"/>
      <c r="BN228" s="1037"/>
      <c r="BO228" s="1037"/>
      <c r="BP228" s="1037"/>
      <c r="BQ228" s="1037"/>
      <c r="BR228" s="1037"/>
      <c r="BS228" s="1037"/>
      <c r="BT228" s="1037"/>
      <c r="BU228" s="1037"/>
      <c r="BV228" s="1037"/>
      <c r="BW228" s="1037"/>
      <c r="BX228" s="1037"/>
      <c r="BY228" s="1037"/>
      <c r="BZ228" s="1037"/>
    </row>
    <row r="229" spans="1:78">
      <c r="A229" s="1040"/>
      <c r="B229" s="1037"/>
      <c r="C229" s="1037"/>
      <c r="D229" s="1037"/>
      <c r="E229" s="1037"/>
      <c r="F229" s="1037"/>
      <c r="G229" s="1037"/>
      <c r="H229" s="1037"/>
      <c r="I229" s="1037"/>
      <c r="J229" s="1037"/>
      <c r="K229" s="1037"/>
      <c r="L229" s="1037"/>
      <c r="M229" s="1041"/>
      <c r="N229" s="1037"/>
      <c r="O229" s="1042"/>
      <c r="P229" s="1037"/>
      <c r="Q229" s="1037"/>
      <c r="R229" s="1037"/>
      <c r="S229" s="1037"/>
      <c r="T229" s="1037"/>
      <c r="U229" s="1037"/>
      <c r="V229" s="1037"/>
      <c r="W229" s="1037"/>
      <c r="X229" s="1037"/>
      <c r="Y229" s="1041"/>
      <c r="Z229" s="1037"/>
      <c r="AA229" s="1042"/>
      <c r="AB229" s="1037"/>
      <c r="AC229" s="1037"/>
      <c r="AD229" s="1037"/>
      <c r="AE229" s="1037"/>
      <c r="AF229" s="1037"/>
      <c r="AG229" s="1037"/>
      <c r="AH229" s="1037"/>
      <c r="AI229" s="1037"/>
      <c r="AJ229" s="1037"/>
      <c r="AK229" s="1041"/>
      <c r="AL229" s="1037"/>
      <c r="AM229" s="1042"/>
      <c r="AN229" s="1766"/>
      <c r="AO229" s="1037"/>
      <c r="AP229" s="1037"/>
      <c r="AQ229" s="1037"/>
      <c r="AR229" s="1037"/>
      <c r="AS229" s="1037"/>
      <c r="AT229" s="1037"/>
      <c r="AU229" s="1037"/>
      <c r="AV229" s="1037"/>
      <c r="AW229" s="1041"/>
      <c r="AX229" s="1037"/>
      <c r="AY229" s="1042"/>
      <c r="AZ229" s="1766"/>
      <c r="BA229" s="1037"/>
      <c r="BB229" s="1037"/>
      <c r="BC229" s="1037"/>
      <c r="BD229" s="1037"/>
      <c r="BE229" s="1037"/>
      <c r="BF229" s="1037"/>
      <c r="BG229" s="1037"/>
      <c r="BH229" s="1037"/>
      <c r="BI229" s="1037"/>
      <c r="BJ229" s="1037"/>
      <c r="BK229" s="1037"/>
      <c r="BL229" s="1037"/>
      <c r="BM229" s="1037"/>
      <c r="BN229" s="1037"/>
      <c r="BO229" s="1037"/>
      <c r="BP229" s="1037"/>
      <c r="BQ229" s="1037"/>
      <c r="BR229" s="1037"/>
      <c r="BS229" s="1037"/>
      <c r="BT229" s="1037"/>
      <c r="BU229" s="1037"/>
      <c r="BV229" s="1037"/>
      <c r="BW229" s="1037"/>
      <c r="BX229" s="1037"/>
      <c r="BY229" s="1037"/>
      <c r="BZ229" s="1037"/>
    </row>
    <row r="230" spans="1:78">
      <c r="A230" s="1040"/>
      <c r="B230" s="1037"/>
      <c r="C230" s="1037"/>
      <c r="D230" s="1037"/>
      <c r="E230" s="1037"/>
      <c r="F230" s="1037"/>
      <c r="G230" s="1037"/>
      <c r="H230" s="1037"/>
      <c r="I230" s="1037"/>
      <c r="J230" s="1037"/>
      <c r="K230" s="1037"/>
      <c r="L230" s="1037"/>
      <c r="M230" s="1041"/>
      <c r="N230" s="1037"/>
      <c r="O230" s="1042"/>
      <c r="P230" s="1037"/>
      <c r="Q230" s="1037"/>
      <c r="R230" s="1037"/>
      <c r="S230" s="1037"/>
      <c r="T230" s="1037"/>
      <c r="U230" s="1037"/>
      <c r="V230" s="1037"/>
      <c r="W230" s="1037"/>
      <c r="X230" s="1037"/>
      <c r="Y230" s="1041"/>
      <c r="Z230" s="1037"/>
      <c r="AA230" s="1042"/>
      <c r="AB230" s="1037"/>
      <c r="AC230" s="1037"/>
      <c r="AD230" s="1037"/>
      <c r="AE230" s="1037"/>
      <c r="AF230" s="1037"/>
      <c r="AG230" s="1037"/>
      <c r="AH230" s="1037"/>
      <c r="AI230" s="1037"/>
      <c r="AJ230" s="1037"/>
      <c r="AK230" s="1041"/>
      <c r="AL230" s="1037"/>
      <c r="AM230" s="1042"/>
      <c r="AN230" s="1766"/>
      <c r="AO230" s="1037"/>
      <c r="AP230" s="1037"/>
      <c r="AQ230" s="1037"/>
      <c r="AR230" s="1037"/>
      <c r="AS230" s="1037"/>
      <c r="AT230" s="1037"/>
      <c r="AU230" s="1037"/>
      <c r="AV230" s="1037"/>
      <c r="AW230" s="1041"/>
      <c r="AX230" s="1037"/>
      <c r="AY230" s="1042"/>
      <c r="AZ230" s="1766"/>
      <c r="BA230" s="1037"/>
      <c r="BB230" s="1037"/>
      <c r="BC230" s="1037"/>
      <c r="BD230" s="1037"/>
      <c r="BE230" s="1037"/>
      <c r="BF230" s="1037"/>
      <c r="BG230" s="1037"/>
      <c r="BH230" s="1037"/>
      <c r="BI230" s="1037"/>
      <c r="BJ230" s="1037"/>
      <c r="BK230" s="1037"/>
      <c r="BL230" s="1037"/>
      <c r="BM230" s="1037"/>
      <c r="BN230" s="1037"/>
      <c r="BO230" s="1037"/>
      <c r="BP230" s="1037"/>
      <c r="BQ230" s="1037"/>
      <c r="BR230" s="1037"/>
      <c r="BS230" s="1037"/>
      <c r="BT230" s="1037"/>
      <c r="BU230" s="1037"/>
      <c r="BV230" s="1037"/>
      <c r="BW230" s="1037"/>
      <c r="BX230" s="1037"/>
      <c r="BY230" s="1037"/>
      <c r="BZ230" s="1037"/>
    </row>
    <row r="231" spans="1:78">
      <c r="A231" s="1040"/>
      <c r="B231" s="1037"/>
      <c r="C231" s="1037"/>
      <c r="D231" s="1037"/>
      <c r="E231" s="1037"/>
      <c r="F231" s="1037"/>
      <c r="G231" s="1037"/>
      <c r="H231" s="1037"/>
      <c r="I231" s="1037"/>
      <c r="J231" s="1037"/>
      <c r="K231" s="1037"/>
      <c r="L231" s="1037"/>
      <c r="M231" s="1041"/>
      <c r="N231" s="1037"/>
      <c r="O231" s="1042"/>
      <c r="P231" s="1037"/>
      <c r="Q231" s="1037"/>
      <c r="R231" s="1037"/>
      <c r="S231" s="1037"/>
      <c r="T231" s="1037"/>
      <c r="U231" s="1037"/>
      <c r="V231" s="1037"/>
      <c r="W231" s="1037"/>
      <c r="X231" s="1037"/>
      <c r="Y231" s="1041"/>
      <c r="Z231" s="1037"/>
      <c r="AA231" s="1042"/>
      <c r="AB231" s="1037"/>
      <c r="AC231" s="1037"/>
      <c r="AD231" s="1037"/>
      <c r="AE231" s="1037"/>
      <c r="AF231" s="1037"/>
      <c r="AG231" s="1037"/>
      <c r="AH231" s="1037"/>
      <c r="AI231" s="1037"/>
      <c r="AJ231" s="1037"/>
      <c r="AK231" s="1041"/>
      <c r="AL231" s="1037"/>
      <c r="AM231" s="1042"/>
      <c r="AN231" s="1766"/>
      <c r="AO231" s="1037"/>
      <c r="AP231" s="1037"/>
      <c r="AQ231" s="1037"/>
      <c r="AR231" s="1037"/>
      <c r="AS231" s="1037"/>
      <c r="AT231" s="1037"/>
      <c r="AU231" s="1037"/>
      <c r="AV231" s="1037"/>
      <c r="AW231" s="1041"/>
      <c r="AX231" s="1037"/>
      <c r="AY231" s="1042"/>
      <c r="AZ231" s="1766"/>
      <c r="BA231" s="1037"/>
      <c r="BB231" s="1037"/>
      <c r="BC231" s="1037"/>
      <c r="BD231" s="1037"/>
      <c r="BE231" s="1037"/>
      <c r="BF231" s="1037"/>
      <c r="BG231" s="1037"/>
      <c r="BH231" s="1037"/>
      <c r="BI231" s="1037"/>
      <c r="BJ231" s="1037"/>
      <c r="BK231" s="1037"/>
      <c r="BL231" s="1037"/>
      <c r="BM231" s="1037"/>
      <c r="BN231" s="1037"/>
      <c r="BO231" s="1037"/>
      <c r="BP231" s="1037"/>
      <c r="BQ231" s="1037"/>
      <c r="BR231" s="1037"/>
      <c r="BS231" s="1037"/>
      <c r="BT231" s="1037"/>
      <c r="BU231" s="1037"/>
      <c r="BV231" s="1037"/>
      <c r="BW231" s="1037"/>
      <c r="BX231" s="1037"/>
      <c r="BY231" s="1037"/>
      <c r="BZ231" s="1037"/>
    </row>
    <row r="232" spans="1:78">
      <c r="A232" s="1040"/>
      <c r="B232" s="1037"/>
      <c r="C232" s="1037"/>
      <c r="D232" s="1037"/>
      <c r="E232" s="1037"/>
      <c r="F232" s="1037"/>
      <c r="G232" s="1037"/>
      <c r="H232" s="1037"/>
      <c r="I232" s="1037"/>
      <c r="J232" s="1037"/>
      <c r="K232" s="1037"/>
      <c r="L232" s="1037"/>
      <c r="M232" s="1041"/>
      <c r="N232" s="1037"/>
      <c r="O232" s="1042"/>
      <c r="P232" s="1037"/>
      <c r="Q232" s="1037"/>
      <c r="R232" s="1037"/>
      <c r="S232" s="1037"/>
      <c r="T232" s="1037"/>
      <c r="U232" s="1037"/>
      <c r="V232" s="1037"/>
      <c r="W232" s="1037"/>
      <c r="X232" s="1037"/>
      <c r="Y232" s="1041"/>
      <c r="Z232" s="1037"/>
      <c r="AA232" s="1042"/>
      <c r="AB232" s="1037"/>
      <c r="AC232" s="1037"/>
      <c r="AD232" s="1037"/>
      <c r="AE232" s="1037"/>
      <c r="AF232" s="1037"/>
      <c r="AG232" s="1037"/>
      <c r="AH232" s="1037"/>
      <c r="AI232" s="1037"/>
      <c r="AJ232" s="1037"/>
      <c r="AK232" s="1041"/>
      <c r="AL232" s="1037"/>
      <c r="AM232" s="1042"/>
      <c r="AN232" s="1766"/>
      <c r="AO232" s="1037"/>
      <c r="AP232" s="1037"/>
      <c r="AQ232" s="1037"/>
      <c r="AR232" s="1037"/>
      <c r="AS232" s="1037"/>
      <c r="AT232" s="1037"/>
      <c r="AU232" s="1037"/>
      <c r="AV232" s="1037"/>
      <c r="AW232" s="1041"/>
      <c r="AX232" s="1037"/>
      <c r="AY232" s="1042"/>
      <c r="AZ232" s="1766"/>
      <c r="BA232" s="1037"/>
      <c r="BB232" s="1037"/>
      <c r="BC232" s="1037"/>
      <c r="BD232" s="1037"/>
      <c r="BE232" s="1037"/>
      <c r="BF232" s="1037"/>
      <c r="BG232" s="1037"/>
      <c r="BH232" s="1037"/>
      <c r="BI232" s="1037"/>
      <c r="BJ232" s="1037"/>
      <c r="BK232" s="1037"/>
      <c r="BL232" s="1037"/>
      <c r="BM232" s="1037"/>
      <c r="BN232" s="1037"/>
      <c r="BO232" s="1037"/>
      <c r="BP232" s="1037"/>
      <c r="BQ232" s="1037"/>
      <c r="BR232" s="1037"/>
      <c r="BS232" s="1037"/>
      <c r="BT232" s="1037"/>
      <c r="BU232" s="1037"/>
      <c r="BV232" s="1037"/>
      <c r="BW232" s="1037"/>
      <c r="BX232" s="1037"/>
      <c r="BY232" s="1037"/>
      <c r="BZ232" s="1037"/>
    </row>
    <row r="233" spans="1:78">
      <c r="A233" s="1040"/>
      <c r="B233" s="1037"/>
      <c r="C233" s="1037"/>
      <c r="D233" s="1037"/>
      <c r="E233" s="1037"/>
      <c r="F233" s="1037"/>
      <c r="G233" s="1037"/>
      <c r="H233" s="1037"/>
      <c r="I233" s="1037"/>
      <c r="J233" s="1037"/>
      <c r="K233" s="1037"/>
      <c r="L233" s="1037"/>
      <c r="M233" s="1041"/>
      <c r="N233" s="1037"/>
      <c r="O233" s="1042"/>
      <c r="P233" s="1037"/>
      <c r="Q233" s="1037"/>
      <c r="R233" s="1037"/>
      <c r="S233" s="1037"/>
      <c r="T233" s="1037"/>
      <c r="U233" s="1037"/>
      <c r="V233" s="1037"/>
      <c r="W233" s="1037"/>
      <c r="X233" s="1037"/>
      <c r="Y233" s="1041"/>
      <c r="Z233" s="1037"/>
      <c r="AA233" s="1042"/>
      <c r="AB233" s="1037"/>
      <c r="AC233" s="1037"/>
      <c r="AD233" s="1037"/>
      <c r="AE233" s="1037"/>
      <c r="AF233" s="1037"/>
      <c r="AG233" s="1037"/>
      <c r="AH233" s="1037"/>
      <c r="AI233" s="1037"/>
      <c r="AJ233" s="1037"/>
      <c r="AK233" s="1041"/>
      <c r="AL233" s="1037"/>
      <c r="AM233" s="1042"/>
      <c r="AN233" s="1766"/>
      <c r="AO233" s="1037"/>
      <c r="AP233" s="1037"/>
      <c r="AQ233" s="1037"/>
      <c r="AR233" s="1037"/>
      <c r="AS233" s="1037"/>
      <c r="AT233" s="1037"/>
      <c r="AU233" s="1037"/>
      <c r="AV233" s="1037"/>
      <c r="AW233" s="1041"/>
      <c r="AX233" s="1037"/>
      <c r="AY233" s="1042"/>
      <c r="AZ233" s="1766"/>
      <c r="BA233" s="1037"/>
      <c r="BB233" s="1037"/>
      <c r="BC233" s="1037"/>
      <c r="BD233" s="1037"/>
      <c r="BE233" s="1037"/>
      <c r="BF233" s="1037"/>
      <c r="BG233" s="1037"/>
      <c r="BH233" s="1037"/>
      <c r="BI233" s="1037"/>
      <c r="BJ233" s="1037"/>
      <c r="BK233" s="1037"/>
      <c r="BL233" s="1037"/>
      <c r="BM233" s="1037"/>
      <c r="BN233" s="1037"/>
      <c r="BO233" s="1037"/>
      <c r="BP233" s="1037"/>
      <c r="BQ233" s="1037"/>
      <c r="BR233" s="1037"/>
      <c r="BS233" s="1037"/>
      <c r="BT233" s="1037"/>
      <c r="BU233" s="1037"/>
      <c r="BV233" s="1037"/>
      <c r="BW233" s="1037"/>
      <c r="BX233" s="1037"/>
      <c r="BY233" s="1037"/>
      <c r="BZ233" s="1037"/>
    </row>
    <row r="234" spans="1:78">
      <c r="A234" s="1040"/>
      <c r="B234" s="1037"/>
      <c r="C234" s="1037"/>
      <c r="D234" s="1037"/>
      <c r="E234" s="1037"/>
      <c r="F234" s="1037"/>
      <c r="G234" s="1037"/>
      <c r="H234" s="1037"/>
      <c r="I234" s="1037"/>
      <c r="J234" s="1037"/>
      <c r="K234" s="1037"/>
      <c r="L234" s="1037"/>
      <c r="M234" s="1041"/>
      <c r="N234" s="1037"/>
      <c r="O234" s="1042"/>
      <c r="P234" s="1037"/>
      <c r="Q234" s="1037"/>
      <c r="R234" s="1037"/>
      <c r="S234" s="1037"/>
      <c r="T234" s="1037"/>
      <c r="U234" s="1037"/>
      <c r="V234" s="1037"/>
      <c r="W234" s="1037"/>
      <c r="X234" s="1037"/>
      <c r="Y234" s="1041"/>
      <c r="Z234" s="1037"/>
      <c r="AA234" s="1042"/>
      <c r="AB234" s="1037"/>
      <c r="AC234" s="1037"/>
      <c r="AD234" s="1037"/>
      <c r="AE234" s="1037"/>
      <c r="AF234" s="1037"/>
      <c r="AG234" s="1037"/>
      <c r="AH234" s="1037"/>
      <c r="AI234" s="1037"/>
      <c r="AJ234" s="1037"/>
      <c r="AK234" s="1041"/>
      <c r="AL234" s="1037"/>
      <c r="AM234" s="1042"/>
      <c r="AN234" s="1766"/>
      <c r="AO234" s="1037"/>
      <c r="AP234" s="1037"/>
      <c r="AQ234" s="1037"/>
      <c r="AR234" s="1037"/>
      <c r="AS234" s="1037"/>
      <c r="AT234" s="1037"/>
      <c r="AU234" s="1037"/>
      <c r="AV234" s="1037"/>
      <c r="AW234" s="1041"/>
      <c r="AX234" s="1037"/>
      <c r="AY234" s="1042"/>
      <c r="AZ234" s="1766"/>
      <c r="BA234" s="1037"/>
      <c r="BB234" s="1037"/>
      <c r="BC234" s="1037"/>
      <c r="BD234" s="1037"/>
      <c r="BE234" s="1037"/>
      <c r="BF234" s="1037"/>
      <c r="BG234" s="1037"/>
      <c r="BH234" s="1037"/>
      <c r="BI234" s="1037"/>
      <c r="BJ234" s="1037"/>
      <c r="BK234" s="1037"/>
      <c r="BL234" s="1037"/>
      <c r="BM234" s="1037"/>
      <c r="BN234" s="1037"/>
      <c r="BO234" s="1037"/>
      <c r="BP234" s="1037"/>
      <c r="BQ234" s="1037"/>
      <c r="BR234" s="1037"/>
      <c r="BS234" s="1037"/>
      <c r="BT234" s="1037"/>
      <c r="BU234" s="1037"/>
      <c r="BV234" s="1037"/>
      <c r="BW234" s="1037"/>
      <c r="BX234" s="1037"/>
      <c r="BY234" s="1037"/>
      <c r="BZ234" s="1037"/>
    </row>
    <row r="235" spans="1:78">
      <c r="A235" s="1040"/>
      <c r="B235" s="1037"/>
      <c r="C235" s="1037"/>
      <c r="D235" s="1037"/>
      <c r="E235" s="1037"/>
      <c r="F235" s="1037"/>
      <c r="G235" s="1037"/>
      <c r="H235" s="1037"/>
      <c r="I235" s="1037"/>
      <c r="J235" s="1037"/>
      <c r="K235" s="1037"/>
      <c r="L235" s="1037"/>
      <c r="M235" s="1041"/>
      <c r="N235" s="1037"/>
      <c r="O235" s="1042"/>
      <c r="P235" s="1037"/>
      <c r="Q235" s="1037"/>
      <c r="R235" s="1037"/>
      <c r="S235" s="1037"/>
      <c r="T235" s="1037"/>
      <c r="U235" s="1037"/>
      <c r="V235" s="1037"/>
      <c r="W235" s="1037"/>
      <c r="X235" s="1037"/>
      <c r="Y235" s="1041"/>
      <c r="Z235" s="1037"/>
      <c r="AA235" s="1042"/>
      <c r="AB235" s="1037"/>
      <c r="AC235" s="1037"/>
      <c r="AD235" s="1037"/>
      <c r="AE235" s="1037"/>
      <c r="AF235" s="1037"/>
      <c r="AG235" s="1037"/>
      <c r="AH235" s="1037"/>
      <c r="AI235" s="1037"/>
      <c r="AJ235" s="1037"/>
      <c r="AK235" s="1041"/>
      <c r="AL235" s="1037"/>
      <c r="AM235" s="1042"/>
      <c r="AN235" s="1766"/>
      <c r="AO235" s="1037"/>
      <c r="AP235" s="1037"/>
      <c r="AQ235" s="1037"/>
      <c r="AR235" s="1037"/>
      <c r="AS235" s="1037"/>
      <c r="AT235" s="1037"/>
      <c r="AU235" s="1037"/>
      <c r="AV235" s="1037"/>
      <c r="AW235" s="1041"/>
      <c r="AX235" s="1037"/>
      <c r="AY235" s="1042"/>
      <c r="AZ235" s="1766"/>
      <c r="BA235" s="1037"/>
      <c r="BB235" s="1037"/>
      <c r="BC235" s="1037"/>
      <c r="BD235" s="1037"/>
      <c r="BE235" s="1037"/>
      <c r="BF235" s="1037"/>
      <c r="BG235" s="1037"/>
      <c r="BH235" s="1037"/>
      <c r="BI235" s="1037"/>
      <c r="BJ235" s="1037"/>
      <c r="BK235" s="1037"/>
      <c r="BL235" s="1037"/>
      <c r="BM235" s="1037"/>
      <c r="BN235" s="1037"/>
      <c r="BO235" s="1037"/>
      <c r="BP235" s="1037"/>
      <c r="BQ235" s="1037"/>
      <c r="BR235" s="1037"/>
      <c r="BS235" s="1037"/>
      <c r="BT235" s="1037"/>
      <c r="BU235" s="1037"/>
      <c r="BV235" s="1037"/>
      <c r="BW235" s="1037"/>
      <c r="BX235" s="1037"/>
      <c r="BY235" s="1037"/>
      <c r="BZ235" s="1037"/>
    </row>
    <row r="236" spans="1:78">
      <c r="A236" s="1040"/>
      <c r="B236" s="1037"/>
      <c r="C236" s="1037"/>
      <c r="D236" s="1037"/>
      <c r="E236" s="1037"/>
      <c r="F236" s="1037"/>
      <c r="G236" s="1037"/>
      <c r="H236" s="1037"/>
      <c r="I236" s="1037"/>
      <c r="J236" s="1037"/>
      <c r="K236" s="1037"/>
      <c r="L236" s="1037"/>
      <c r="M236" s="1041"/>
      <c r="N236" s="1037"/>
      <c r="O236" s="1042"/>
      <c r="P236" s="1037"/>
      <c r="Q236" s="1037"/>
      <c r="R236" s="1037"/>
      <c r="S236" s="1037"/>
      <c r="T236" s="1037"/>
      <c r="U236" s="1037"/>
      <c r="V236" s="1037"/>
      <c r="W236" s="1037"/>
      <c r="X236" s="1037"/>
      <c r="Y236" s="1041"/>
      <c r="Z236" s="1037"/>
      <c r="AA236" s="1042"/>
      <c r="AB236" s="1037"/>
      <c r="AC236" s="1037"/>
      <c r="AD236" s="1037"/>
      <c r="AE236" s="1037"/>
      <c r="AF236" s="1037"/>
      <c r="AG236" s="1037"/>
      <c r="AH236" s="1037"/>
      <c r="AI236" s="1037"/>
      <c r="AJ236" s="1037"/>
      <c r="AK236" s="1041"/>
      <c r="AL236" s="1037"/>
      <c r="AM236" s="1042"/>
      <c r="AN236" s="1766"/>
      <c r="AO236" s="1037"/>
      <c r="AP236" s="1037"/>
      <c r="AQ236" s="1037"/>
      <c r="AR236" s="1037"/>
      <c r="AS236" s="1037"/>
      <c r="AT236" s="1037"/>
      <c r="AU236" s="1037"/>
      <c r="AV236" s="1037"/>
      <c r="AW236" s="1041"/>
      <c r="AX236" s="1037"/>
      <c r="AY236" s="1042"/>
      <c r="AZ236" s="1766"/>
      <c r="BA236" s="1037"/>
      <c r="BB236" s="1037"/>
      <c r="BC236" s="1037"/>
      <c r="BD236" s="1037"/>
      <c r="BE236" s="1037"/>
      <c r="BF236" s="1037"/>
      <c r="BG236" s="1037"/>
      <c r="BH236" s="1037"/>
      <c r="BI236" s="1037"/>
      <c r="BJ236" s="1037"/>
      <c r="BK236" s="1037"/>
      <c r="BL236" s="1037"/>
      <c r="BM236" s="1037"/>
      <c r="BN236" s="1037"/>
      <c r="BO236" s="1037"/>
      <c r="BP236" s="1037"/>
      <c r="BQ236" s="1037"/>
      <c r="BR236" s="1037"/>
      <c r="BS236" s="1037"/>
      <c r="BT236" s="1037"/>
      <c r="BU236" s="1037"/>
      <c r="BV236" s="1037"/>
      <c r="BW236" s="1037"/>
      <c r="BX236" s="1037"/>
      <c r="BY236" s="1037"/>
      <c r="BZ236" s="1037"/>
    </row>
    <row r="237" spans="1:78">
      <c r="A237" s="1040"/>
      <c r="B237" s="1037"/>
      <c r="C237" s="1037"/>
      <c r="D237" s="1037"/>
      <c r="E237" s="1037"/>
      <c r="F237" s="1037"/>
      <c r="G237" s="1037"/>
      <c r="H237" s="1037"/>
      <c r="I237" s="1037"/>
      <c r="J237" s="1037"/>
      <c r="K237" s="1037"/>
      <c r="L237" s="1037"/>
      <c r="M237" s="1041"/>
      <c r="N237" s="1037"/>
      <c r="O237" s="1042"/>
      <c r="P237" s="1037"/>
      <c r="Q237" s="1037"/>
      <c r="R237" s="1037"/>
      <c r="S237" s="1037"/>
      <c r="T237" s="1037"/>
      <c r="U237" s="1037"/>
      <c r="V237" s="1037"/>
      <c r="W237" s="1037"/>
      <c r="X237" s="1037"/>
      <c r="Y237" s="1041"/>
      <c r="Z237" s="1037"/>
      <c r="AA237" s="1042"/>
      <c r="AB237" s="1037"/>
      <c r="AC237" s="1037"/>
      <c r="AD237" s="1037"/>
      <c r="AE237" s="1037"/>
      <c r="AF237" s="1037"/>
      <c r="AG237" s="1037"/>
      <c r="AH237" s="1037"/>
      <c r="AI237" s="1037"/>
      <c r="AJ237" s="1037"/>
      <c r="AK237" s="1041"/>
      <c r="AL237" s="1037"/>
      <c r="AM237" s="1042"/>
      <c r="AN237" s="1766"/>
      <c r="AO237" s="1037"/>
      <c r="AP237" s="1037"/>
      <c r="AQ237" s="1037"/>
      <c r="AR237" s="1037"/>
      <c r="AS237" s="1037"/>
      <c r="AT237" s="1037"/>
      <c r="AU237" s="1037"/>
      <c r="AV237" s="1037"/>
      <c r="AW237" s="1041"/>
      <c r="AX237" s="1037"/>
      <c r="AY237" s="1042"/>
      <c r="AZ237" s="1766"/>
      <c r="BA237" s="1037"/>
      <c r="BB237" s="1037"/>
      <c r="BC237" s="1037"/>
      <c r="BD237" s="1037"/>
      <c r="BE237" s="1037"/>
      <c r="BF237" s="1037"/>
      <c r="BG237" s="1037"/>
      <c r="BH237" s="1037"/>
      <c r="BI237" s="1037"/>
      <c r="BJ237" s="1037"/>
      <c r="BK237" s="1037"/>
      <c r="BL237" s="1037"/>
      <c r="BM237" s="1037"/>
      <c r="BN237" s="1037"/>
      <c r="BO237" s="1037"/>
      <c r="BP237" s="1037"/>
      <c r="BQ237" s="1037"/>
      <c r="BR237" s="1037"/>
      <c r="BS237" s="1037"/>
      <c r="BT237" s="1037"/>
      <c r="BU237" s="1037"/>
      <c r="BV237" s="1037"/>
      <c r="BW237" s="1037"/>
      <c r="BX237" s="1037"/>
      <c r="BY237" s="1037"/>
      <c r="BZ237" s="1037"/>
    </row>
  </sheetData>
  <sheetProtection algorithmName="SHA-512" hashValue="ifMHtqwg7cvPbeiyH9Og1jhHW9jnV12Qolg+u0Nux8l6ZABeqPcPlwVR9RpsEaiskgtP5pYLhSPJ6FcQUSHzEQ==" saltValue="osKuNb4v2nVz6XKrz4PrmA==" spinCount="100000" sheet="1" objects="1" scenarios="1"/>
  <mergeCells count="31">
    <mergeCell ref="A54:A56"/>
    <mergeCell ref="A51:A53"/>
    <mergeCell ref="A34:A36"/>
    <mergeCell ref="A20:A22"/>
    <mergeCell ref="B24:F24"/>
    <mergeCell ref="A25:A27"/>
    <mergeCell ref="A5:A7"/>
    <mergeCell ref="A48:A50"/>
    <mergeCell ref="A31:A33"/>
    <mergeCell ref="A37:A39"/>
    <mergeCell ref="A40:A42"/>
    <mergeCell ref="B44:F44"/>
    <mergeCell ref="A45:A47"/>
    <mergeCell ref="A28:A30"/>
    <mergeCell ref="A2:K2"/>
    <mergeCell ref="A1:BB1"/>
    <mergeCell ref="A57:A59"/>
    <mergeCell ref="A60:A62"/>
    <mergeCell ref="A14:A16"/>
    <mergeCell ref="B4:F4"/>
    <mergeCell ref="A11:A13"/>
    <mergeCell ref="A17:A19"/>
    <mergeCell ref="A8:A10"/>
    <mergeCell ref="A71:BB71"/>
    <mergeCell ref="A69:BB69"/>
    <mergeCell ref="A70:BB70"/>
    <mergeCell ref="A63:BB64"/>
    <mergeCell ref="A65:BB65"/>
    <mergeCell ref="A66:BB66"/>
    <mergeCell ref="A67:BB67"/>
    <mergeCell ref="A68:BB68"/>
  </mergeCells>
  <pageMargins left="0.7" right="0.7" top="0.75" bottom="0.75" header="0.3" footer="0.3"/>
  <pageSetup paperSize="5" scale="87" fitToWidth="0" orientation="portrait" horizontalDpi="1200" verticalDpi="1200" r:id="rId1"/>
  <ignoredErrors>
    <ignoredError sqref="V47:AD47 V50:AD50 V53:AD53 V56:AD56 V59:AD59 V62:AD62 V7:AC7 V10:AD10 V13:AD13 V16:AD16 V19:AD19 V22:AD22 V27:AD27 V30:AD30 V33:AD33 V36:AD36 V39:AD39 V42:AD42 AD7 AF7:AN7 AO7:AP7 AE7 AE27:AP27 AE47:AP47 AE10 AE30:AP30 AE50:AP50 AE13 AE33:AP33 AE53:AP53 AE56:AP56 AE36:AO36 AE16 AE19 AE39:AP39 AE59:AP59 AE62:AP62 AE42:AP42 AE22 AF10:AN10 AF13:AN13 AF16:AN16 AF19:AN19 AF22:AN22 AO10:AP10 AO13:AP13 AO22:AP22 AO19:AP19 AO16:AP16 AQ7:BB7 AQ27:BB27 AR47:BB48 AQ10:BB10 AV9:BB9 AQ30:BB30 AV29:BB29 AQ13:BB13 AV12:BB12 AQ33:BB33 AV32:BB32 AQ16:BB16 AV15:BB15 AQ36:BB36 AV35:BB35 AQ39:BB39 AV38:BB38 AQ19:BB19 AV18:BB18 AQ22:AT22 AV21:BB21 AQ42:BB42 AV41:BB41 AR50:BB51 AV49:BB49 AR53:BB54 AV52:BB52 AR56:BB57 AV55:BB55 AR59:BB60 AV58:BB58 AR62:BB62 AV61:BB61 AV8:BB8 AV11:BB11 AV14:BB14 AV17:BB17 AV20:BB20 AV28:BB28 AV31:BB31 AV34:BB34 AV37:BB37 AV40:BB40 AV22:BB22" evalError="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7" tint="-0.249977111117893"/>
    <pageSetUpPr fitToPage="1"/>
  </sheetPr>
  <dimension ref="A1:AF876"/>
  <sheetViews>
    <sheetView showGridLines="0" zoomScaleNormal="100" workbookViewId="0">
      <selection sqref="A1:G1"/>
    </sheetView>
  </sheetViews>
  <sheetFormatPr defaultColWidth="9.140625" defaultRowHeight="12.75"/>
  <cols>
    <col min="1" max="1" width="41.28515625" style="163" bestFit="1" customWidth="1"/>
    <col min="2" max="2" width="15.28515625" style="753" bestFit="1" customWidth="1"/>
    <col min="3" max="3" width="14.28515625" style="753" customWidth="1"/>
    <col min="4" max="4" width="15" style="753" customWidth="1"/>
    <col min="5" max="6" width="13.7109375" style="753" customWidth="1"/>
    <col min="7" max="7" width="12.42578125" style="167" customWidth="1"/>
    <col min="8" max="8" width="13.42578125" style="167" customWidth="1"/>
    <col min="9" max="9" width="14.42578125" style="167" customWidth="1"/>
    <col min="10" max="12" width="12.42578125" style="167" customWidth="1"/>
    <col min="13" max="13" width="12.5703125" style="167" customWidth="1"/>
    <col min="14" max="14" width="12.7109375" style="167" customWidth="1"/>
    <col min="15" max="15" width="9.140625" style="350"/>
    <col min="16" max="16" width="11.28515625" style="350" customWidth="1"/>
    <col min="17" max="17" width="9.140625" style="350"/>
    <col min="18" max="16384" width="9.140625" style="163"/>
  </cols>
  <sheetData>
    <row r="1" spans="1:32" ht="19.5" customHeight="1" thickBot="1">
      <c r="A1" s="2318" t="s">
        <v>347</v>
      </c>
      <c r="B1" s="2319"/>
      <c r="C1" s="2319"/>
      <c r="D1" s="2319"/>
      <c r="E1" s="2319"/>
      <c r="F1" s="2319"/>
      <c r="G1" s="2320"/>
      <c r="H1" s="1136"/>
      <c r="I1" s="1136"/>
      <c r="J1" s="1136"/>
      <c r="K1" s="1136"/>
      <c r="L1" s="1136"/>
      <c r="M1" s="1136"/>
      <c r="N1" s="1049"/>
      <c r="O1" s="1049"/>
      <c r="P1" s="1049"/>
      <c r="Q1" s="1049"/>
      <c r="R1" s="1049"/>
      <c r="S1" s="1049"/>
      <c r="T1" s="1049"/>
      <c r="U1" s="1049"/>
      <c r="V1" s="1049"/>
      <c r="W1" s="1049"/>
      <c r="X1" s="1049"/>
      <c r="Y1" s="1049"/>
      <c r="Z1" s="1049"/>
      <c r="AA1" s="1049"/>
      <c r="AB1" s="1049"/>
      <c r="AC1" s="1049"/>
      <c r="AD1" s="1049"/>
      <c r="AE1" s="1049"/>
      <c r="AF1" s="1049"/>
    </row>
    <row r="2" spans="1:32" s="53" customFormat="1" ht="20.25" customHeight="1" thickBot="1">
      <c r="A2" s="1522" t="s">
        <v>658</v>
      </c>
      <c r="B2" s="2321" t="s">
        <v>1160</v>
      </c>
      <c r="C2" s="2321"/>
      <c r="D2" s="2321"/>
      <c r="E2" s="2321"/>
      <c r="F2" s="2321"/>
      <c r="G2" s="2322"/>
      <c r="H2" s="1137"/>
      <c r="I2" s="164"/>
      <c r="J2" s="276"/>
      <c r="K2" s="164"/>
      <c r="L2" s="164"/>
      <c r="M2" s="164"/>
      <c r="N2" s="1050"/>
      <c r="O2" s="1050"/>
      <c r="P2" s="1050"/>
      <c r="Q2" s="1050"/>
      <c r="R2" s="1050"/>
      <c r="S2" s="1050"/>
      <c r="T2" s="1050"/>
      <c r="U2" s="1050"/>
      <c r="V2" s="1050"/>
      <c r="W2" s="1050"/>
      <c r="X2" s="1050"/>
      <c r="Y2" s="1050"/>
      <c r="Z2" s="1050"/>
      <c r="AA2" s="1050"/>
      <c r="AB2" s="1050"/>
      <c r="AC2" s="1050"/>
      <c r="AD2" s="1050"/>
      <c r="AE2" s="1050"/>
      <c r="AF2" s="1050"/>
    </row>
    <row r="3" spans="1:32" ht="31.5" thickBot="1">
      <c r="A3" s="2156" t="s">
        <v>76</v>
      </c>
      <c r="B3" s="2157" t="s">
        <v>5</v>
      </c>
      <c r="C3" s="1764" t="s">
        <v>558</v>
      </c>
      <c r="D3" s="1765" t="s">
        <v>1054</v>
      </c>
      <c r="E3" s="1765" t="s">
        <v>445</v>
      </c>
      <c r="F3" s="1765" t="s">
        <v>446</v>
      </c>
      <c r="G3" s="2158" t="s">
        <v>78</v>
      </c>
      <c r="H3" s="350"/>
      <c r="I3" s="350"/>
      <c r="J3" s="350"/>
      <c r="K3" s="350"/>
      <c r="L3" s="350"/>
      <c r="M3" s="350"/>
      <c r="N3" s="1049"/>
      <c r="O3" s="1049"/>
      <c r="P3" s="1049"/>
      <c r="Q3" s="1049"/>
      <c r="R3" s="1049"/>
      <c r="S3" s="1049"/>
      <c r="T3" s="1049"/>
      <c r="U3" s="1049"/>
      <c r="V3" s="1049"/>
      <c r="W3" s="1049"/>
      <c r="X3" s="1049"/>
      <c r="Y3" s="1049"/>
      <c r="Z3" s="1049"/>
      <c r="AA3" s="1049"/>
      <c r="AB3" s="1049"/>
      <c r="AC3" s="1049"/>
      <c r="AD3" s="1049"/>
      <c r="AE3" s="1049"/>
      <c r="AF3" s="1049"/>
    </row>
    <row r="4" spans="1:32" s="53" customFormat="1" ht="15">
      <c r="A4" s="1140" t="s">
        <v>81</v>
      </c>
      <c r="B4" s="1141">
        <v>1406</v>
      </c>
      <c r="C4" s="1142"/>
      <c r="D4" s="1142"/>
      <c r="E4" s="1142"/>
      <c r="F4" s="1529"/>
      <c r="G4" s="1530"/>
      <c r="H4" s="164"/>
      <c r="I4" s="164"/>
      <c r="J4" s="164"/>
      <c r="K4" s="164"/>
      <c r="L4" s="164"/>
      <c r="M4" s="164"/>
      <c r="N4" s="1050"/>
      <c r="O4" s="1050"/>
      <c r="P4" s="1050"/>
      <c r="Q4" s="1050"/>
      <c r="R4" s="1050"/>
      <c r="S4" s="1050"/>
      <c r="T4" s="1050"/>
      <c r="U4" s="1050"/>
      <c r="V4" s="1050"/>
      <c r="W4" s="1050"/>
      <c r="X4" s="1050"/>
      <c r="Y4" s="1050"/>
      <c r="Z4" s="1050"/>
      <c r="AA4" s="1050"/>
      <c r="AB4" s="1050"/>
      <c r="AC4" s="1050"/>
      <c r="AD4" s="1050"/>
      <c r="AE4" s="1050"/>
      <c r="AF4" s="1050"/>
    </row>
    <row r="5" spans="1:32" s="164" customFormat="1" ht="15" customHeight="1">
      <c r="A5" s="1143" t="s">
        <v>82</v>
      </c>
      <c r="B5" s="653">
        <v>836</v>
      </c>
      <c r="C5" s="654">
        <v>0</v>
      </c>
      <c r="D5" s="1144">
        <v>0</v>
      </c>
      <c r="E5" s="654">
        <v>0</v>
      </c>
      <c r="F5" s="654">
        <v>0</v>
      </c>
      <c r="G5" s="1145">
        <v>0</v>
      </c>
      <c r="N5" s="1050"/>
      <c r="O5" s="1050"/>
      <c r="P5" s="1050"/>
      <c r="Q5" s="1050"/>
      <c r="R5" s="1050"/>
      <c r="S5" s="1050"/>
      <c r="T5" s="1050"/>
      <c r="U5" s="1050"/>
      <c r="V5" s="1050"/>
      <c r="W5" s="1050"/>
      <c r="X5" s="1050"/>
      <c r="Y5" s="1050"/>
      <c r="Z5" s="1050"/>
      <c r="AA5" s="1050"/>
      <c r="AB5" s="1050"/>
      <c r="AC5" s="1050"/>
      <c r="AD5" s="1050"/>
      <c r="AE5" s="1050"/>
      <c r="AF5" s="1050"/>
    </row>
    <row r="6" spans="1:32" s="164" customFormat="1" ht="15" customHeight="1">
      <c r="A6" s="1143" t="s">
        <v>83</v>
      </c>
      <c r="B6" s="653">
        <v>344</v>
      </c>
      <c r="C6" s="1531">
        <v>38</v>
      </c>
      <c r="D6" s="1144">
        <v>11</v>
      </c>
      <c r="E6" s="654">
        <v>11</v>
      </c>
      <c r="F6" s="654">
        <v>0</v>
      </c>
      <c r="G6" s="1146">
        <v>0</v>
      </c>
      <c r="J6" s="1147"/>
      <c r="N6" s="1050"/>
      <c r="O6" s="1050"/>
      <c r="P6" s="1050"/>
      <c r="Q6" s="1050"/>
      <c r="R6" s="1050"/>
      <c r="S6" s="1050"/>
      <c r="T6" s="1050"/>
      <c r="U6" s="1050"/>
      <c r="V6" s="1050"/>
      <c r="W6" s="1050"/>
      <c r="X6" s="1050"/>
      <c r="Y6" s="1050"/>
      <c r="Z6" s="1050"/>
      <c r="AA6" s="1050"/>
      <c r="AB6" s="1050"/>
      <c r="AC6" s="1050"/>
      <c r="AD6" s="1050"/>
      <c r="AE6" s="1050"/>
      <c r="AF6" s="1050"/>
    </row>
    <row r="7" spans="1:32" s="164" customFormat="1" ht="15" customHeight="1">
      <c r="A7" s="1143" t="s">
        <v>84</v>
      </c>
      <c r="B7" s="653">
        <v>68</v>
      </c>
      <c r="C7" s="1531">
        <v>0</v>
      </c>
      <c r="D7" s="1144">
        <v>23</v>
      </c>
      <c r="E7" s="654">
        <v>21</v>
      </c>
      <c r="F7" s="654">
        <v>0</v>
      </c>
      <c r="G7" s="1145">
        <v>2</v>
      </c>
      <c r="N7" s="1050"/>
      <c r="O7" s="1050"/>
      <c r="P7" s="1050"/>
      <c r="Q7" s="1050"/>
      <c r="R7" s="1050"/>
      <c r="S7" s="1050"/>
      <c r="T7" s="1050"/>
      <c r="U7" s="1050"/>
      <c r="V7" s="1050"/>
      <c r="W7" s="1050"/>
      <c r="X7" s="1050"/>
      <c r="Y7" s="1050"/>
      <c r="Z7" s="1050"/>
      <c r="AA7" s="1050"/>
      <c r="AB7" s="1050"/>
      <c r="AC7" s="1050"/>
      <c r="AD7" s="1050"/>
      <c r="AE7" s="1050"/>
      <c r="AF7" s="1050"/>
    </row>
    <row r="8" spans="1:32" s="165" customFormat="1" ht="16.5">
      <c r="A8" s="1148" t="s">
        <v>559</v>
      </c>
      <c r="B8" s="1532">
        <v>1248</v>
      </c>
      <c r="C8" s="1144">
        <v>38</v>
      </c>
      <c r="D8" s="1144">
        <v>34</v>
      </c>
      <c r="E8" s="1144">
        <v>32</v>
      </c>
      <c r="F8" s="1144">
        <v>0</v>
      </c>
      <c r="G8" s="1144">
        <v>2</v>
      </c>
      <c r="H8" s="166"/>
      <c r="I8" s="166"/>
      <c r="J8" s="1149"/>
      <c r="K8" s="166"/>
      <c r="L8" s="166"/>
      <c r="M8" s="166"/>
      <c r="N8" s="1051"/>
      <c r="O8" s="1051"/>
      <c r="P8" s="1051"/>
      <c r="Q8" s="1051"/>
      <c r="R8" s="1051"/>
      <c r="S8" s="1051"/>
      <c r="T8" s="1051"/>
      <c r="U8" s="1051"/>
      <c r="V8" s="1051"/>
      <c r="W8" s="1051"/>
      <c r="X8" s="1051"/>
      <c r="Y8" s="1051"/>
      <c r="Z8" s="1051"/>
      <c r="AA8" s="1051"/>
      <c r="AB8" s="1051"/>
      <c r="AC8" s="1051"/>
      <c r="AD8" s="1051"/>
      <c r="AE8" s="1051"/>
      <c r="AF8" s="1051"/>
    </row>
    <row r="9" spans="1:32" s="53" customFormat="1" ht="15.75" thickBot="1">
      <c r="A9" s="1150" t="s">
        <v>85</v>
      </c>
      <c r="B9" s="1533">
        <v>2.7243589743589744E-2</v>
      </c>
      <c r="C9" s="1151"/>
      <c r="D9" s="1151"/>
      <c r="E9" s="1151"/>
      <c r="F9" s="1152"/>
      <c r="G9" s="1153"/>
      <c r="H9" s="164"/>
      <c r="I9" s="164"/>
      <c r="J9" s="164"/>
      <c r="K9" s="164"/>
      <c r="L9" s="164"/>
      <c r="M9" s="164"/>
      <c r="N9" s="1050"/>
      <c r="O9" s="1050"/>
      <c r="P9" s="1050"/>
      <c r="Q9" s="1050"/>
      <c r="R9" s="1050"/>
      <c r="S9" s="1050"/>
      <c r="T9" s="1050"/>
      <c r="U9" s="1050"/>
      <c r="V9" s="1050"/>
      <c r="W9" s="1050"/>
      <c r="X9" s="1050"/>
      <c r="Y9" s="1050"/>
      <c r="Z9" s="1050"/>
      <c r="AA9" s="1050"/>
      <c r="AB9" s="1050"/>
      <c r="AC9" s="1050"/>
      <c r="AD9" s="1050"/>
      <c r="AE9" s="1050"/>
      <c r="AF9" s="1050"/>
    </row>
    <row r="10" spans="1:32">
      <c r="A10" s="746" t="s">
        <v>1161</v>
      </c>
      <c r="B10" s="163"/>
      <c r="C10" s="163"/>
      <c r="D10" s="163"/>
      <c r="E10" s="163"/>
      <c r="F10" s="163"/>
      <c r="G10" s="163"/>
      <c r="H10" s="350"/>
      <c r="I10" s="350"/>
      <c r="J10" s="350"/>
      <c r="K10" s="350"/>
      <c r="L10" s="350"/>
      <c r="M10" s="350"/>
      <c r="N10" s="1049"/>
      <c r="O10" s="1049"/>
      <c r="P10" s="1049"/>
      <c r="Q10" s="1049"/>
      <c r="R10" s="1049"/>
      <c r="S10" s="1049"/>
      <c r="T10" s="1049"/>
      <c r="U10" s="1049"/>
      <c r="V10" s="1049"/>
      <c r="W10" s="1049"/>
      <c r="X10" s="1049"/>
      <c r="Y10" s="1049"/>
      <c r="Z10" s="1049"/>
      <c r="AA10" s="1049"/>
      <c r="AB10" s="1049"/>
      <c r="AC10" s="1049"/>
      <c r="AD10" s="1049"/>
      <c r="AE10" s="1049"/>
      <c r="AF10" s="1049"/>
    </row>
    <row r="11" spans="1:32">
      <c r="A11" s="755" t="s">
        <v>601</v>
      </c>
      <c r="B11" s="163"/>
      <c r="C11" s="163"/>
      <c r="D11" s="163"/>
      <c r="E11" s="163"/>
      <c r="F11" s="163"/>
      <c r="G11" s="163"/>
      <c r="H11" s="350"/>
      <c r="I11" s="350"/>
      <c r="J11" s="350"/>
      <c r="K11" s="1154"/>
      <c r="L11" s="350"/>
      <c r="M11" s="350"/>
      <c r="N11" s="1049"/>
      <c r="O11" s="1049"/>
      <c r="P11" s="1049"/>
      <c r="Q11" s="1049"/>
      <c r="R11" s="1049"/>
      <c r="S11" s="1049"/>
      <c r="T11" s="1049"/>
      <c r="U11" s="1049"/>
      <c r="V11" s="1049"/>
      <c r="W11" s="1049"/>
      <c r="X11" s="1049"/>
      <c r="Y11" s="1049"/>
      <c r="Z11" s="1049"/>
      <c r="AA11" s="1049"/>
      <c r="AB11" s="1049"/>
      <c r="AC11" s="1049"/>
      <c r="AD11" s="1049"/>
      <c r="AE11" s="1049"/>
      <c r="AF11" s="1049"/>
    </row>
    <row r="12" spans="1:32">
      <c r="A12" s="755" t="s">
        <v>602</v>
      </c>
      <c r="B12" s="163"/>
      <c r="C12" s="163"/>
      <c r="D12" s="163"/>
      <c r="E12" s="163"/>
      <c r="F12" s="163"/>
      <c r="G12" s="163"/>
      <c r="H12" s="350"/>
      <c r="I12" s="350"/>
      <c r="J12" s="350"/>
      <c r="K12" s="1154"/>
      <c r="L12" s="350"/>
      <c r="M12" s="350"/>
      <c r="N12" s="1049"/>
      <c r="O12" s="1049"/>
      <c r="P12" s="1049"/>
      <c r="Q12" s="1049"/>
      <c r="R12" s="1049"/>
      <c r="S12" s="1049"/>
      <c r="T12" s="1049"/>
      <c r="U12" s="1049"/>
      <c r="V12" s="1049"/>
      <c r="W12" s="1049"/>
      <c r="X12" s="1049"/>
      <c r="Y12" s="1049"/>
      <c r="Z12" s="1049"/>
      <c r="AA12" s="1049"/>
      <c r="AB12" s="1049"/>
      <c r="AC12" s="1049"/>
      <c r="AD12" s="1049"/>
      <c r="AE12" s="1049"/>
      <c r="AF12" s="1049"/>
    </row>
    <row r="13" spans="1:32">
      <c r="A13" s="755" t="s">
        <v>603</v>
      </c>
      <c r="B13" s="163"/>
      <c r="C13" s="163"/>
      <c r="D13" s="163"/>
      <c r="E13" s="163"/>
      <c r="F13" s="163"/>
      <c r="G13" s="163"/>
      <c r="H13" s="350"/>
      <c r="I13" s="350"/>
      <c r="J13" s="350"/>
      <c r="K13" s="1154"/>
      <c r="L13" s="350"/>
      <c r="M13" s="350"/>
      <c r="N13" s="1049"/>
      <c r="O13" s="1049"/>
      <c r="P13" s="1049"/>
      <c r="Q13" s="1049"/>
      <c r="R13" s="1049"/>
      <c r="S13" s="1049"/>
      <c r="T13" s="1049"/>
      <c r="U13" s="1049"/>
      <c r="V13" s="1049"/>
      <c r="W13" s="1049"/>
      <c r="X13" s="1049"/>
      <c r="Y13" s="1049"/>
      <c r="Z13" s="1049"/>
      <c r="AA13" s="1049"/>
      <c r="AB13" s="1049"/>
      <c r="AC13" s="1049"/>
      <c r="AD13" s="1049"/>
      <c r="AE13" s="1049"/>
      <c r="AF13" s="1049"/>
    </row>
    <row r="14" spans="1:32" ht="6.75" customHeight="1" thickBot="1">
      <c r="A14" s="655"/>
      <c r="B14" s="163"/>
      <c r="C14" s="163"/>
      <c r="D14" s="163"/>
      <c r="E14" s="163"/>
      <c r="F14" s="163"/>
      <c r="G14" s="163"/>
      <c r="H14" s="350"/>
      <c r="I14" s="350"/>
      <c r="J14" s="350"/>
      <c r="K14" s="350"/>
      <c r="L14" s="350"/>
      <c r="M14" s="350"/>
      <c r="N14" s="1049"/>
      <c r="O14" s="1049"/>
      <c r="P14" s="1049"/>
      <c r="Q14" s="1049"/>
      <c r="R14" s="1049"/>
      <c r="S14" s="1049"/>
      <c r="T14" s="1049"/>
      <c r="U14" s="1049"/>
      <c r="V14" s="1049"/>
      <c r="W14" s="1049"/>
      <c r="X14" s="1049"/>
      <c r="Y14" s="1049"/>
      <c r="Z14" s="1049"/>
      <c r="AA14" s="1049"/>
      <c r="AB14" s="1049"/>
      <c r="AC14" s="1049"/>
      <c r="AD14" s="1049"/>
      <c r="AE14" s="1049"/>
      <c r="AF14" s="1049"/>
    </row>
    <row r="15" spans="1:32" ht="21" customHeight="1" thickBot="1">
      <c r="A15" s="2315" t="s">
        <v>86</v>
      </c>
      <c r="B15" s="2316"/>
      <c r="C15" s="2316"/>
      <c r="D15" s="2316"/>
      <c r="E15" s="2316"/>
      <c r="F15" s="2316"/>
      <c r="G15" s="2317"/>
      <c r="H15" s="1136"/>
      <c r="I15" s="1136"/>
      <c r="J15" s="1155"/>
      <c r="K15" s="1136"/>
      <c r="L15" s="1136"/>
      <c r="M15" s="1136"/>
      <c r="N15" s="1052"/>
      <c r="O15" s="1049"/>
      <c r="P15" s="1049"/>
      <c r="Q15" s="1049"/>
      <c r="R15" s="1049"/>
      <c r="S15" s="1049"/>
      <c r="T15" s="1049"/>
      <c r="U15" s="1049"/>
      <c r="V15" s="1049"/>
      <c r="W15" s="1049"/>
      <c r="X15" s="1049"/>
      <c r="Y15" s="1049"/>
      <c r="Z15" s="1049"/>
      <c r="AA15" s="1049"/>
      <c r="AB15" s="1049"/>
      <c r="AC15" s="1049"/>
      <c r="AD15" s="1049"/>
      <c r="AE15" s="1049"/>
      <c r="AF15" s="1049"/>
    </row>
    <row r="16" spans="1:32" s="53" customFormat="1" ht="20.25" customHeight="1" thickBot="1">
      <c r="A16" s="1156" t="s">
        <v>75</v>
      </c>
      <c r="B16" s="2323" t="s">
        <v>1160</v>
      </c>
      <c r="C16" s="2323"/>
      <c r="D16" s="2323"/>
      <c r="E16" s="2323"/>
      <c r="F16" s="2323"/>
      <c r="G16" s="2324"/>
      <c r="H16" s="1137"/>
      <c r="I16" s="1137"/>
      <c r="J16" s="1137"/>
      <c r="K16" s="1137"/>
      <c r="L16" s="276"/>
      <c r="M16" s="276"/>
      <c r="N16" s="1050"/>
      <c r="O16" s="1050"/>
      <c r="P16" s="1050"/>
      <c r="Q16" s="1050"/>
      <c r="R16" s="1050"/>
      <c r="S16" s="1050"/>
      <c r="T16" s="1050"/>
      <c r="U16" s="1050"/>
      <c r="V16" s="1050"/>
      <c r="W16" s="1050"/>
      <c r="X16" s="1050"/>
      <c r="Y16" s="1050"/>
      <c r="Z16" s="1050"/>
      <c r="AA16" s="1050"/>
      <c r="AB16" s="1050"/>
      <c r="AC16" s="1050"/>
      <c r="AD16" s="1050"/>
      <c r="AE16" s="1050"/>
      <c r="AF16" s="1050"/>
    </row>
    <row r="17" spans="1:32" ht="31.5" thickBot="1">
      <c r="A17" s="1138" t="s">
        <v>76</v>
      </c>
      <c r="B17" s="656" t="s">
        <v>5</v>
      </c>
      <c r="C17" s="694" t="s">
        <v>558</v>
      </c>
      <c r="D17" s="693" t="s">
        <v>560</v>
      </c>
      <c r="E17" s="693" t="s">
        <v>445</v>
      </c>
      <c r="F17" s="693" t="s">
        <v>446</v>
      </c>
      <c r="G17" s="1139" t="s">
        <v>78</v>
      </c>
      <c r="H17" s="350"/>
      <c r="I17" s="350"/>
      <c r="J17" s="350"/>
      <c r="K17" s="350"/>
      <c r="L17" s="350"/>
      <c r="M17" s="350"/>
      <c r="N17" s="1049"/>
      <c r="O17" s="1049"/>
      <c r="P17" s="1049"/>
      <c r="Q17" s="1049"/>
      <c r="R17" s="1049"/>
      <c r="S17" s="1049"/>
      <c r="T17" s="1049"/>
      <c r="U17" s="1049"/>
      <c r="V17" s="1049"/>
      <c r="W17" s="1049"/>
      <c r="X17" s="1049"/>
      <c r="Y17" s="1049"/>
      <c r="Z17" s="1049"/>
      <c r="AA17" s="1049"/>
      <c r="AB17" s="1049"/>
      <c r="AC17" s="1049"/>
      <c r="AD17" s="1049"/>
      <c r="AE17" s="1049"/>
      <c r="AF17" s="1049"/>
    </row>
    <row r="18" spans="1:32" s="53" customFormat="1" ht="15.75" customHeight="1">
      <c r="A18" s="1157" t="s">
        <v>87</v>
      </c>
      <c r="B18" s="1141">
        <v>1511</v>
      </c>
      <c r="C18" s="1142"/>
      <c r="D18" s="1158"/>
      <c r="E18" s="1158"/>
      <c r="F18" s="1158"/>
      <c r="G18" s="1159"/>
      <c r="H18" s="164"/>
      <c r="I18" s="164"/>
      <c r="J18" s="164"/>
      <c r="K18" s="164"/>
      <c r="L18" s="164"/>
      <c r="M18" s="164"/>
      <c r="N18" s="1050"/>
      <c r="O18" s="1050"/>
      <c r="P18" s="1050"/>
      <c r="Q18" s="1050"/>
      <c r="R18" s="1050"/>
      <c r="S18" s="1050"/>
      <c r="T18" s="1050"/>
      <c r="U18" s="1050"/>
      <c r="V18" s="1050"/>
      <c r="W18" s="1050"/>
      <c r="X18" s="1050"/>
      <c r="Y18" s="1050"/>
      <c r="Z18" s="1050"/>
      <c r="AA18" s="1050"/>
      <c r="AB18" s="1050"/>
      <c r="AC18" s="1050"/>
      <c r="AD18" s="1050"/>
      <c r="AE18" s="1050"/>
      <c r="AF18" s="1050"/>
    </row>
    <row r="19" spans="1:32" s="166" customFormat="1" ht="15" customHeight="1">
      <c r="A19" s="1160" t="s">
        <v>88</v>
      </c>
      <c r="B19" s="1161">
        <v>1523</v>
      </c>
      <c r="C19" s="1144">
        <v>34</v>
      </c>
      <c r="D19" s="1162">
        <v>27</v>
      </c>
      <c r="E19" s="1163">
        <v>21</v>
      </c>
      <c r="F19" s="1163">
        <v>1</v>
      </c>
      <c r="G19" s="1164">
        <v>5</v>
      </c>
      <c r="N19" s="1051"/>
      <c r="O19" s="1051"/>
      <c r="P19" s="1051"/>
      <c r="Q19" s="1051"/>
      <c r="R19" s="1051"/>
      <c r="S19" s="1051"/>
      <c r="T19" s="1051"/>
      <c r="U19" s="1051"/>
      <c r="V19" s="1051"/>
      <c r="W19" s="1051"/>
      <c r="X19" s="1051"/>
      <c r="Y19" s="1051"/>
      <c r="Z19" s="1051"/>
      <c r="AA19" s="1051"/>
      <c r="AB19" s="1051"/>
      <c r="AC19" s="1051"/>
      <c r="AD19" s="1051"/>
      <c r="AE19" s="1051"/>
      <c r="AF19" s="1051"/>
    </row>
    <row r="20" spans="1:32" s="53" customFormat="1" ht="15.75" customHeight="1" thickBot="1">
      <c r="A20" s="1150" t="s">
        <v>85</v>
      </c>
      <c r="B20" s="1165">
        <v>1.772816808929744E-2</v>
      </c>
      <c r="C20" s="1166"/>
      <c r="D20" s="1151"/>
      <c r="E20" s="1151"/>
      <c r="F20" s="1167"/>
      <c r="G20" s="1167"/>
      <c r="H20" s="164"/>
      <c r="I20" s="164"/>
      <c r="J20" s="164"/>
      <c r="K20" s="164"/>
      <c r="L20" s="164"/>
      <c r="M20" s="164"/>
      <c r="N20" s="1050"/>
      <c r="O20" s="1050"/>
      <c r="P20" s="1050"/>
      <c r="Q20" s="1050"/>
      <c r="R20" s="1050"/>
      <c r="S20" s="1050"/>
      <c r="T20" s="1050"/>
      <c r="U20" s="1050"/>
      <c r="V20" s="1050"/>
      <c r="W20" s="1050"/>
      <c r="X20" s="1050"/>
      <c r="Y20" s="1050"/>
      <c r="Z20" s="1050"/>
      <c r="AA20" s="1050"/>
      <c r="AB20" s="1050"/>
      <c r="AC20" s="1050"/>
      <c r="AD20" s="1050"/>
      <c r="AE20" s="1050"/>
      <c r="AF20" s="1050"/>
    </row>
    <row r="21" spans="1:32" ht="13.5" customHeight="1">
      <c r="A21" s="746" t="s">
        <v>1162</v>
      </c>
      <c r="B21" s="163"/>
      <c r="C21" s="163"/>
      <c r="D21" s="163"/>
      <c r="E21" s="163"/>
      <c r="F21" s="163"/>
      <c r="G21" s="163"/>
      <c r="H21" s="350"/>
      <c r="I21" s="350"/>
      <c r="J21" s="350"/>
      <c r="K21" s="350"/>
      <c r="L21" s="350"/>
      <c r="M21" s="350"/>
      <c r="N21" s="1049"/>
      <c r="O21" s="1049"/>
      <c r="P21" s="1049"/>
      <c r="Q21" s="1049"/>
      <c r="R21" s="1049"/>
      <c r="S21" s="1049"/>
      <c r="T21" s="1049"/>
      <c r="U21" s="1049"/>
      <c r="V21" s="1049"/>
      <c r="W21" s="1049"/>
      <c r="X21" s="1049"/>
      <c r="Y21" s="1049"/>
      <c r="Z21" s="1049"/>
      <c r="AA21" s="1049"/>
      <c r="AB21" s="1049"/>
      <c r="AC21" s="1049"/>
      <c r="AD21" s="1049"/>
      <c r="AE21" s="1049"/>
      <c r="AF21" s="1049"/>
    </row>
    <row r="22" spans="1:32" ht="13.5" customHeight="1">
      <c r="A22" s="755" t="s">
        <v>604</v>
      </c>
      <c r="B22" s="163"/>
      <c r="C22" s="163"/>
      <c r="D22" s="163"/>
      <c r="E22" s="163"/>
      <c r="F22" s="163"/>
      <c r="G22" s="163"/>
      <c r="H22" s="350"/>
      <c r="I22" s="350"/>
      <c r="J22" s="350"/>
      <c r="K22" s="350"/>
      <c r="L22" s="350"/>
      <c r="M22" s="350"/>
      <c r="N22" s="1049"/>
      <c r="O22" s="1049"/>
      <c r="P22" s="1049"/>
      <c r="Q22" s="1049"/>
      <c r="R22" s="1049"/>
      <c r="S22" s="1049"/>
      <c r="T22" s="1049"/>
      <c r="U22" s="1049"/>
      <c r="V22" s="1049"/>
      <c r="W22" s="1049"/>
      <c r="X22" s="1049"/>
      <c r="Y22" s="1049"/>
      <c r="Z22" s="1049"/>
      <c r="AA22" s="1049"/>
      <c r="AB22" s="1049"/>
      <c r="AC22" s="1049"/>
      <c r="AD22" s="1049"/>
      <c r="AE22" s="1049"/>
      <c r="AF22" s="1049"/>
    </row>
    <row r="23" spans="1:32" ht="13.5" thickBot="1">
      <c r="A23" s="755"/>
      <c r="B23" s="163"/>
      <c r="C23" s="163"/>
      <c r="D23" s="163"/>
      <c r="E23" s="163"/>
      <c r="F23" s="163"/>
      <c r="G23" s="163"/>
      <c r="H23" s="350"/>
      <c r="I23" s="350"/>
      <c r="J23" s="350"/>
      <c r="K23" s="350"/>
      <c r="L23" s="350"/>
      <c r="M23" s="350"/>
      <c r="N23" s="1049"/>
      <c r="O23" s="1049"/>
      <c r="P23" s="1049"/>
      <c r="Q23" s="1049"/>
      <c r="R23" s="1049"/>
      <c r="S23" s="1049"/>
      <c r="T23" s="1049"/>
      <c r="U23" s="1049"/>
      <c r="V23" s="1049"/>
      <c r="W23" s="1049"/>
      <c r="X23" s="1049"/>
      <c r="Y23" s="1049"/>
      <c r="Z23" s="1049"/>
      <c r="AA23" s="1049"/>
      <c r="AB23" s="1049"/>
      <c r="AC23" s="1049"/>
      <c r="AD23" s="1049"/>
      <c r="AE23" s="1049"/>
      <c r="AF23" s="1049"/>
    </row>
    <row r="24" spans="1:32" ht="21" customHeight="1" thickBot="1">
      <c r="A24" s="2315" t="s">
        <v>659</v>
      </c>
      <c r="B24" s="2316"/>
      <c r="C24" s="2316"/>
      <c r="D24" s="2316"/>
      <c r="E24" s="2316"/>
      <c r="F24" s="2316"/>
      <c r="G24" s="2317"/>
      <c r="H24" s="1136"/>
      <c r="I24" s="1136"/>
      <c r="J24" s="1136"/>
      <c r="K24" s="1136"/>
      <c r="L24" s="1136"/>
      <c r="M24" s="1136"/>
      <c r="N24" s="1049"/>
      <c r="O24" s="1049"/>
      <c r="P24" s="1049"/>
      <c r="Q24" s="1049"/>
      <c r="R24" s="1049"/>
      <c r="S24" s="1049"/>
      <c r="T24" s="1049"/>
      <c r="U24" s="1049"/>
      <c r="V24" s="1049"/>
      <c r="W24" s="1049"/>
      <c r="X24" s="1049"/>
      <c r="Y24" s="1049"/>
      <c r="Z24" s="1049"/>
      <c r="AA24" s="1049"/>
      <c r="AB24" s="1049"/>
      <c r="AC24" s="1049"/>
      <c r="AD24" s="1049"/>
      <c r="AE24" s="1049"/>
      <c r="AF24" s="1049"/>
    </row>
    <row r="25" spans="1:32" s="53" customFormat="1" ht="20.25" customHeight="1" thickBot="1">
      <c r="A25" s="1168" t="s">
        <v>75</v>
      </c>
      <c r="B25" s="2323" t="s">
        <v>1160</v>
      </c>
      <c r="C25" s="2323"/>
      <c r="D25" s="2323"/>
      <c r="E25" s="2323"/>
      <c r="F25" s="2323"/>
      <c r="G25" s="2324"/>
      <c r="H25" s="1137"/>
      <c r="I25" s="1137"/>
      <c r="J25" s="1137"/>
      <c r="K25" s="1137"/>
      <c r="L25" s="1137"/>
      <c r="M25" s="1137"/>
      <c r="N25" s="1053"/>
      <c r="O25" s="1050"/>
      <c r="P25" s="1050"/>
      <c r="Q25" s="1050"/>
      <c r="R25" s="1050"/>
      <c r="S25" s="1050"/>
      <c r="T25" s="1050"/>
      <c r="U25" s="1050"/>
      <c r="V25" s="1050"/>
      <c r="W25" s="1050"/>
      <c r="X25" s="1050"/>
      <c r="Y25" s="1050"/>
      <c r="Z25" s="1050"/>
      <c r="AA25" s="1050"/>
      <c r="AB25" s="1050"/>
      <c r="AC25" s="1050"/>
      <c r="AD25" s="1050"/>
      <c r="AE25" s="1050"/>
      <c r="AF25" s="1050"/>
    </row>
    <row r="26" spans="1:32" ht="31.5" thickBot="1">
      <c r="A26" s="1138" t="s">
        <v>76</v>
      </c>
      <c r="B26" s="656" t="s">
        <v>5</v>
      </c>
      <c r="C26" s="652" t="s">
        <v>558</v>
      </c>
      <c r="D26" s="693" t="s">
        <v>560</v>
      </c>
      <c r="E26" s="693" t="s">
        <v>80</v>
      </c>
      <c r="F26" s="693" t="s">
        <v>77</v>
      </c>
      <c r="G26" s="1139" t="s">
        <v>78</v>
      </c>
      <c r="H26" s="350"/>
      <c r="I26" s="350"/>
      <c r="J26" s="350"/>
      <c r="K26" s="350"/>
      <c r="L26" s="350"/>
      <c r="M26" s="350"/>
      <c r="N26" s="1049"/>
      <c r="O26" s="1049"/>
      <c r="P26" s="1049"/>
      <c r="Q26" s="1049"/>
      <c r="R26" s="1049"/>
      <c r="S26" s="1049"/>
      <c r="T26" s="1049"/>
      <c r="U26" s="1049"/>
      <c r="V26" s="1049"/>
      <c r="W26" s="1049"/>
      <c r="X26" s="1049"/>
      <c r="Y26" s="1049"/>
      <c r="Z26" s="1049"/>
      <c r="AA26" s="1049"/>
      <c r="AB26" s="1049"/>
      <c r="AC26" s="1049"/>
      <c r="AD26" s="1049"/>
      <c r="AE26" s="1049"/>
      <c r="AF26" s="1049"/>
    </row>
    <row r="27" spans="1:32" s="53" customFormat="1" ht="15">
      <c r="A27" s="1169" t="s">
        <v>348</v>
      </c>
      <c r="B27" s="1170">
        <v>38</v>
      </c>
      <c r="C27" s="747">
        <v>1</v>
      </c>
      <c r="D27" s="1162">
        <v>0</v>
      </c>
      <c r="E27" s="657">
        <v>0</v>
      </c>
      <c r="F27" s="657">
        <v>0</v>
      </c>
      <c r="G27" s="1171">
        <v>0</v>
      </c>
      <c r="H27" s="164"/>
      <c r="I27" s="164"/>
      <c r="J27" s="164"/>
      <c r="K27" s="164"/>
      <c r="L27" s="164"/>
      <c r="M27" s="164"/>
      <c r="N27" s="1050"/>
      <c r="O27" s="1050"/>
      <c r="P27" s="1050"/>
      <c r="Q27" s="1050"/>
      <c r="R27" s="1050"/>
      <c r="S27" s="1050"/>
      <c r="T27" s="1050"/>
      <c r="U27" s="1050"/>
      <c r="V27" s="1050"/>
      <c r="W27" s="1050"/>
      <c r="X27" s="1050"/>
      <c r="Y27" s="1050"/>
      <c r="Z27" s="1050"/>
      <c r="AA27" s="1050"/>
      <c r="AB27" s="1050"/>
      <c r="AC27" s="1050"/>
      <c r="AD27" s="1050"/>
      <c r="AE27" s="1050"/>
      <c r="AF27" s="1050"/>
    </row>
    <row r="28" spans="1:32" s="53" customFormat="1" ht="15">
      <c r="A28" s="1169" t="s">
        <v>349</v>
      </c>
      <c r="B28" s="653">
        <v>224</v>
      </c>
      <c r="C28" s="747">
        <v>0</v>
      </c>
      <c r="D28" s="1162">
        <v>2</v>
      </c>
      <c r="E28" s="657">
        <v>2</v>
      </c>
      <c r="F28" s="657">
        <v>0</v>
      </c>
      <c r="G28" s="1171">
        <v>0</v>
      </c>
      <c r="H28" s="164"/>
      <c r="I28" s="164"/>
      <c r="J28" s="164"/>
      <c r="K28" s="164"/>
      <c r="L28" s="164"/>
      <c r="M28" s="164"/>
      <c r="N28" s="1050"/>
      <c r="O28" s="1050"/>
      <c r="P28" s="1050"/>
      <c r="Q28" s="1050"/>
      <c r="R28" s="1050"/>
      <c r="S28" s="1050"/>
      <c r="T28" s="1050"/>
      <c r="U28" s="1050"/>
      <c r="V28" s="1050"/>
      <c r="W28" s="1050"/>
      <c r="X28" s="1050"/>
      <c r="Y28" s="1050"/>
      <c r="Z28" s="1050"/>
      <c r="AA28" s="1050"/>
      <c r="AB28" s="1050"/>
      <c r="AC28" s="1050"/>
      <c r="AD28" s="1050"/>
      <c r="AE28" s="1050"/>
      <c r="AF28" s="1050"/>
    </row>
    <row r="29" spans="1:32" s="53" customFormat="1" ht="15" customHeight="1">
      <c r="A29" s="1169" t="s">
        <v>89</v>
      </c>
      <c r="B29" s="653">
        <v>315</v>
      </c>
      <c r="C29" s="747">
        <v>19</v>
      </c>
      <c r="D29" s="1162">
        <v>10</v>
      </c>
      <c r="E29" s="657">
        <v>6</v>
      </c>
      <c r="F29" s="657">
        <v>1</v>
      </c>
      <c r="G29" s="1172">
        <v>3</v>
      </c>
      <c r="H29" s="164"/>
      <c r="I29" s="164"/>
      <c r="J29" s="164"/>
      <c r="K29" s="164"/>
      <c r="L29" s="164"/>
      <c r="M29" s="164"/>
      <c r="N29" s="1050"/>
      <c r="O29" s="1050"/>
      <c r="P29" s="1050"/>
      <c r="Q29" s="1050"/>
      <c r="R29" s="1050"/>
      <c r="S29" s="1050"/>
      <c r="T29" s="1050"/>
      <c r="U29" s="1050"/>
      <c r="V29" s="1050"/>
      <c r="W29" s="1050"/>
      <c r="X29" s="1050"/>
      <c r="Y29" s="1050"/>
      <c r="Z29" s="1050"/>
      <c r="AA29" s="1050"/>
      <c r="AB29" s="1050"/>
      <c r="AC29" s="1050"/>
      <c r="AD29" s="1050"/>
      <c r="AE29" s="1050"/>
      <c r="AF29" s="1050"/>
    </row>
    <row r="30" spans="1:32" s="8" customFormat="1" ht="15" customHeight="1">
      <c r="A30" s="1173" t="s">
        <v>90</v>
      </c>
      <c r="B30" s="653">
        <v>93</v>
      </c>
      <c r="C30" s="747">
        <v>3</v>
      </c>
      <c r="D30" s="1162">
        <v>3</v>
      </c>
      <c r="E30" s="657">
        <v>3</v>
      </c>
      <c r="F30" s="657">
        <v>0</v>
      </c>
      <c r="G30" s="1171">
        <v>0</v>
      </c>
      <c r="J30" s="1174"/>
      <c r="N30" s="1036"/>
      <c r="O30" s="1036"/>
      <c r="P30" s="1036"/>
      <c r="Q30" s="1036"/>
      <c r="R30" s="1036"/>
      <c r="S30" s="1036"/>
      <c r="T30" s="1036"/>
      <c r="U30" s="1036"/>
      <c r="V30" s="1036"/>
      <c r="W30" s="1036"/>
      <c r="X30" s="1036"/>
      <c r="Y30" s="1036"/>
      <c r="Z30" s="1036"/>
      <c r="AA30" s="1036"/>
      <c r="AB30" s="1036"/>
      <c r="AC30" s="1036"/>
      <c r="AD30" s="1036"/>
      <c r="AE30" s="1036"/>
      <c r="AF30" s="1036"/>
    </row>
    <row r="31" spans="1:32" s="164" customFormat="1" ht="15" customHeight="1">
      <c r="A31" s="1169" t="s">
        <v>91</v>
      </c>
      <c r="B31" s="653">
        <v>303</v>
      </c>
      <c r="C31" s="747">
        <v>1</v>
      </c>
      <c r="D31" s="1162">
        <v>4</v>
      </c>
      <c r="E31" s="657">
        <v>4</v>
      </c>
      <c r="F31" s="657">
        <v>0</v>
      </c>
      <c r="G31" s="1171">
        <v>0</v>
      </c>
      <c r="N31" s="1050"/>
      <c r="O31" s="1050"/>
      <c r="P31" s="1050"/>
      <c r="Q31" s="1050"/>
      <c r="R31" s="1050"/>
      <c r="S31" s="1050"/>
      <c r="T31" s="1050"/>
      <c r="U31" s="1050"/>
      <c r="V31" s="1050"/>
      <c r="W31" s="1050"/>
      <c r="X31" s="1050"/>
      <c r="Y31" s="1050"/>
      <c r="Z31" s="1050"/>
      <c r="AA31" s="1050"/>
      <c r="AB31" s="1050"/>
      <c r="AC31" s="1050"/>
      <c r="AD31" s="1050"/>
      <c r="AE31" s="1050"/>
      <c r="AF31" s="1050"/>
    </row>
    <row r="32" spans="1:32" s="165" customFormat="1" ht="14.25">
      <c r="A32" s="1148" t="s">
        <v>92</v>
      </c>
      <c r="B32" s="1175">
        <v>973</v>
      </c>
      <c r="C32" s="1162">
        <v>24</v>
      </c>
      <c r="D32" s="1162">
        <v>19</v>
      </c>
      <c r="E32" s="1162">
        <v>15</v>
      </c>
      <c r="F32" s="1162">
        <v>1</v>
      </c>
      <c r="G32" s="1176">
        <v>3</v>
      </c>
      <c r="H32" s="166"/>
      <c r="I32" s="166"/>
      <c r="J32" s="166"/>
      <c r="K32" s="166"/>
      <c r="L32" s="166"/>
      <c r="M32" s="166"/>
      <c r="N32" s="1051"/>
      <c r="O32" s="1051"/>
      <c r="P32" s="1051"/>
      <c r="Q32" s="1051"/>
      <c r="R32" s="1051"/>
      <c r="S32" s="1051"/>
      <c r="T32" s="1051"/>
      <c r="U32" s="1051"/>
      <c r="V32" s="1051"/>
      <c r="W32" s="1051"/>
      <c r="X32" s="1051"/>
      <c r="Y32" s="1051"/>
      <c r="Z32" s="1051"/>
      <c r="AA32" s="1051"/>
      <c r="AB32" s="1051"/>
      <c r="AC32" s="1051"/>
      <c r="AD32" s="1051"/>
      <c r="AE32" s="1051"/>
      <c r="AF32" s="1051"/>
    </row>
    <row r="33" spans="1:32" s="53" customFormat="1" ht="15.75" thickBot="1">
      <c r="A33" s="1150" t="s">
        <v>85</v>
      </c>
      <c r="B33" s="1177">
        <v>1.9527235354573486E-2</v>
      </c>
      <c r="C33" s="1178"/>
      <c r="D33" s="1151"/>
      <c r="E33" s="1151"/>
      <c r="F33" s="1152"/>
      <c r="G33" s="1153"/>
      <c r="H33" s="1179"/>
      <c r="I33" s="164"/>
      <c r="J33" s="164"/>
      <c r="K33" s="164"/>
      <c r="L33" s="164"/>
      <c r="M33" s="164"/>
      <c r="N33" s="1050"/>
      <c r="O33" s="1050"/>
      <c r="P33" s="1050"/>
      <c r="Q33" s="1050"/>
      <c r="R33" s="1050"/>
      <c r="S33" s="1050"/>
      <c r="T33" s="1050"/>
      <c r="U33" s="1050"/>
      <c r="V33" s="1050"/>
      <c r="W33" s="1050"/>
      <c r="X33" s="1050"/>
      <c r="Y33" s="1050"/>
      <c r="Z33" s="1050"/>
      <c r="AA33" s="1050"/>
      <c r="AB33" s="1050"/>
      <c r="AC33" s="1050"/>
      <c r="AD33" s="1050"/>
      <c r="AE33" s="1050"/>
      <c r="AF33" s="1050"/>
    </row>
    <row r="34" spans="1:32" ht="13.5" customHeight="1">
      <c r="A34" s="746" t="s">
        <v>1163</v>
      </c>
      <c r="B34" s="53"/>
      <c r="C34" s="53"/>
      <c r="D34" s="53"/>
      <c r="E34" s="53"/>
      <c r="F34" s="53"/>
      <c r="G34" s="53"/>
      <c r="H34" s="164"/>
      <c r="I34" s="164"/>
      <c r="J34" s="164"/>
      <c r="K34" s="164"/>
      <c r="L34" s="164"/>
      <c r="M34" s="164"/>
      <c r="N34" s="1050"/>
      <c r="O34" s="1049"/>
      <c r="P34" s="1049"/>
      <c r="Q34" s="1049"/>
      <c r="R34" s="1049"/>
      <c r="S34" s="1049"/>
      <c r="T34" s="1049"/>
      <c r="U34" s="1049"/>
      <c r="V34" s="1049"/>
      <c r="W34" s="1049"/>
      <c r="X34" s="1049"/>
      <c r="Y34" s="1049"/>
      <c r="Z34" s="1049"/>
      <c r="AA34" s="1049"/>
      <c r="AB34" s="1049"/>
      <c r="AC34" s="1049"/>
      <c r="AD34" s="1049"/>
      <c r="AE34" s="1049"/>
      <c r="AF34" s="1049"/>
    </row>
    <row r="35" spans="1:32" ht="13.5" customHeight="1">
      <c r="A35" s="755" t="s">
        <v>605</v>
      </c>
      <c r="B35" s="53"/>
      <c r="C35" s="53"/>
      <c r="D35" s="53"/>
      <c r="E35" s="53"/>
      <c r="F35" s="53"/>
      <c r="G35" s="53"/>
      <c r="H35" s="164"/>
      <c r="I35" s="164"/>
      <c r="J35" s="164"/>
      <c r="K35" s="164"/>
      <c r="L35" s="164"/>
      <c r="M35" s="164"/>
      <c r="N35" s="1050"/>
      <c r="O35" s="1049"/>
      <c r="P35" s="1049"/>
      <c r="Q35" s="1049"/>
      <c r="R35" s="1049"/>
      <c r="S35" s="1049"/>
      <c r="T35" s="1049"/>
      <c r="U35" s="1049"/>
      <c r="V35" s="1049"/>
      <c r="W35" s="1049"/>
      <c r="X35" s="1049"/>
      <c r="Y35" s="1049"/>
      <c r="Z35" s="1049"/>
      <c r="AA35" s="1049"/>
      <c r="AB35" s="1049"/>
      <c r="AC35" s="1049"/>
      <c r="AD35" s="1049"/>
      <c r="AE35" s="1049"/>
      <c r="AF35" s="1049"/>
    </row>
    <row r="36" spans="1:32" ht="12.75" customHeight="1" thickBot="1">
      <c r="A36" s="755"/>
      <c r="B36" s="53"/>
      <c r="C36" s="53"/>
      <c r="D36" s="53"/>
      <c r="E36" s="53"/>
      <c r="F36" s="53"/>
      <c r="G36" s="53"/>
      <c r="H36" s="164"/>
      <c r="I36" s="164"/>
      <c r="J36" s="164"/>
      <c r="K36" s="164"/>
      <c r="L36" s="164"/>
      <c r="M36" s="164"/>
      <c r="N36" s="1050"/>
      <c r="O36" s="1049"/>
      <c r="P36" s="1049"/>
      <c r="Q36" s="1049"/>
      <c r="R36" s="1049"/>
      <c r="S36" s="1049"/>
      <c r="T36" s="1049"/>
      <c r="U36" s="1049"/>
      <c r="V36" s="1049"/>
      <c r="W36" s="1049"/>
      <c r="X36" s="1049"/>
      <c r="Y36" s="1049"/>
      <c r="Z36" s="1049"/>
      <c r="AA36" s="1049"/>
      <c r="AB36" s="1049"/>
      <c r="AC36" s="1049"/>
      <c r="AD36" s="1049"/>
      <c r="AE36" s="1049"/>
      <c r="AF36" s="1049"/>
    </row>
    <row r="37" spans="1:32" ht="21.75" customHeight="1" thickBot="1">
      <c r="A37" s="2315" t="s">
        <v>93</v>
      </c>
      <c r="B37" s="2316"/>
      <c r="C37" s="2316"/>
      <c r="D37" s="2316"/>
      <c r="E37" s="2316"/>
      <c r="F37" s="2316"/>
      <c r="G37" s="2317"/>
      <c r="H37" s="1136"/>
      <c r="I37" s="1136"/>
      <c r="J37" s="1136"/>
      <c r="K37" s="1136"/>
      <c r="L37" s="1136"/>
      <c r="M37" s="1136"/>
      <c r="N37" s="1049"/>
      <c r="O37" s="1049"/>
      <c r="P37" s="1049"/>
      <c r="Q37" s="1049"/>
      <c r="R37" s="1049"/>
      <c r="S37" s="1049"/>
      <c r="T37" s="1049"/>
      <c r="U37" s="1049"/>
      <c r="V37" s="1049"/>
      <c r="W37" s="1049"/>
      <c r="X37" s="1049"/>
      <c r="Y37" s="1049"/>
      <c r="Z37" s="1049"/>
      <c r="AA37" s="1049"/>
      <c r="AB37" s="1049"/>
      <c r="AC37" s="1049"/>
      <c r="AD37" s="1049"/>
      <c r="AE37" s="1049"/>
      <c r="AF37" s="1049"/>
    </row>
    <row r="38" spans="1:32" s="53" customFormat="1" ht="20.25" customHeight="1" thickBot="1">
      <c r="A38" s="1156" t="s">
        <v>658</v>
      </c>
      <c r="B38" s="2323" t="s">
        <v>1160</v>
      </c>
      <c r="C38" s="2323"/>
      <c r="D38" s="2323"/>
      <c r="E38" s="2323"/>
      <c r="F38" s="2323"/>
      <c r="G38" s="2324"/>
      <c r="H38" s="1137"/>
      <c r="I38" s="1137"/>
      <c r="J38" s="276"/>
      <c r="K38" s="276"/>
      <c r="L38" s="276"/>
      <c r="M38" s="276"/>
      <c r="N38" s="1050"/>
      <c r="O38" s="1050"/>
      <c r="P38" s="1050"/>
      <c r="Q38" s="1050"/>
      <c r="R38" s="1050"/>
      <c r="S38" s="1050"/>
      <c r="T38" s="1050"/>
      <c r="U38" s="1050"/>
      <c r="V38" s="1050"/>
      <c r="W38" s="1050"/>
      <c r="X38" s="1050"/>
      <c r="Y38" s="1050"/>
      <c r="Z38" s="1050"/>
      <c r="AA38" s="1050"/>
      <c r="AB38" s="1050"/>
      <c r="AC38" s="1050"/>
      <c r="AD38" s="1050"/>
      <c r="AE38" s="1050"/>
      <c r="AF38" s="1050"/>
    </row>
    <row r="39" spans="1:32" ht="30" customHeight="1" thickBot="1">
      <c r="A39" s="1138" t="s">
        <v>76</v>
      </c>
      <c r="B39" s="656" t="s">
        <v>5</v>
      </c>
      <c r="C39" s="652" t="s">
        <v>558</v>
      </c>
      <c r="D39" s="693" t="s">
        <v>560</v>
      </c>
      <c r="E39" s="693" t="s">
        <v>80</v>
      </c>
      <c r="F39" s="693" t="s">
        <v>77</v>
      </c>
      <c r="G39" s="1139" t="s">
        <v>78</v>
      </c>
      <c r="H39" s="350"/>
      <c r="I39" s="1180"/>
      <c r="J39" s="350"/>
      <c r="K39" s="350"/>
      <c r="L39" s="350"/>
      <c r="M39" s="350"/>
      <c r="N39" s="1049"/>
      <c r="O39" s="1049"/>
      <c r="P39" s="1049"/>
      <c r="Q39" s="1049"/>
      <c r="R39" s="1049"/>
      <c r="S39" s="1049"/>
      <c r="T39" s="1049"/>
      <c r="U39" s="1049"/>
      <c r="V39" s="1049"/>
      <c r="W39" s="1049"/>
      <c r="X39" s="1049"/>
      <c r="Y39" s="1049"/>
      <c r="Z39" s="1049"/>
      <c r="AA39" s="1049"/>
      <c r="AB39" s="1049"/>
      <c r="AC39" s="1049"/>
      <c r="AD39" s="1049"/>
      <c r="AE39" s="1049"/>
      <c r="AF39" s="1049"/>
    </row>
    <row r="40" spans="1:32" s="164" customFormat="1" ht="14.1" customHeight="1">
      <c r="A40" s="1140" t="s">
        <v>94</v>
      </c>
      <c r="B40" s="748">
        <v>13</v>
      </c>
      <c r="C40" s="749">
        <v>0</v>
      </c>
      <c r="D40" s="1181">
        <v>0</v>
      </c>
      <c r="E40" s="658">
        <v>0</v>
      </c>
      <c r="F40" s="658">
        <v>0</v>
      </c>
      <c r="G40" s="1182">
        <v>0</v>
      </c>
      <c r="N40" s="1050"/>
      <c r="O40" s="1050"/>
      <c r="P40" s="1050"/>
      <c r="Q40" s="1050"/>
      <c r="R40" s="1050"/>
      <c r="S40" s="1050"/>
      <c r="T40" s="1050"/>
      <c r="U40" s="1050"/>
      <c r="V40" s="1050"/>
      <c r="W40" s="1050"/>
      <c r="X40" s="1050"/>
      <c r="Y40" s="1050"/>
      <c r="Z40" s="1050"/>
      <c r="AA40" s="1050"/>
      <c r="AB40" s="1050"/>
      <c r="AC40" s="1050"/>
      <c r="AD40" s="1050"/>
      <c r="AE40" s="1050"/>
      <c r="AF40" s="1050"/>
    </row>
    <row r="41" spans="1:32" s="53" customFormat="1" ht="14.1" customHeight="1">
      <c r="A41" s="1169" t="s">
        <v>400</v>
      </c>
      <c r="B41" s="750">
        <v>33</v>
      </c>
      <c r="C41" s="749">
        <v>1</v>
      </c>
      <c r="D41" s="1162">
        <v>2</v>
      </c>
      <c r="E41" s="658">
        <v>1</v>
      </c>
      <c r="F41" s="658">
        <v>0</v>
      </c>
      <c r="G41" s="1182">
        <v>1</v>
      </c>
      <c r="H41" s="164"/>
      <c r="I41" s="164"/>
      <c r="J41" s="164"/>
      <c r="K41" s="164"/>
      <c r="L41" s="164"/>
      <c r="M41" s="164"/>
      <c r="N41" s="1050"/>
      <c r="O41" s="1050"/>
      <c r="P41" s="1050"/>
      <c r="Q41" s="1050"/>
      <c r="R41" s="1050"/>
      <c r="S41" s="1050"/>
      <c r="T41" s="1050"/>
      <c r="U41" s="1050"/>
      <c r="V41" s="1050"/>
      <c r="W41" s="1050"/>
      <c r="X41" s="1050"/>
      <c r="Y41" s="1050"/>
      <c r="Z41" s="1050"/>
      <c r="AA41" s="1050"/>
      <c r="AB41" s="1050"/>
      <c r="AC41" s="1050"/>
      <c r="AD41" s="1050"/>
      <c r="AE41" s="1050"/>
      <c r="AF41" s="1050"/>
    </row>
    <row r="42" spans="1:32" s="53" customFormat="1" ht="14.1" customHeight="1">
      <c r="A42" s="1169" t="s">
        <v>96</v>
      </c>
      <c r="B42" s="750">
        <v>22</v>
      </c>
      <c r="C42" s="749">
        <v>0</v>
      </c>
      <c r="D42" s="1162">
        <v>0</v>
      </c>
      <c r="E42" s="658">
        <v>0</v>
      </c>
      <c r="F42" s="658">
        <v>0</v>
      </c>
      <c r="G42" s="1182">
        <v>0</v>
      </c>
      <c r="H42" s="164"/>
      <c r="I42" s="164"/>
      <c r="J42" s="164"/>
      <c r="K42" s="164"/>
      <c r="L42" s="164"/>
      <c r="M42" s="164"/>
      <c r="N42" s="1050"/>
      <c r="O42" s="1050"/>
      <c r="P42" s="1050"/>
      <c r="Q42" s="1050"/>
      <c r="R42" s="1050"/>
      <c r="S42" s="1050"/>
      <c r="T42" s="1050"/>
      <c r="U42" s="1050"/>
      <c r="V42" s="1050"/>
      <c r="W42" s="1050"/>
      <c r="X42" s="1050"/>
      <c r="Y42" s="1050"/>
      <c r="Z42" s="1050"/>
      <c r="AA42" s="1050"/>
      <c r="AB42" s="1050"/>
      <c r="AC42" s="1050"/>
      <c r="AD42" s="1050"/>
      <c r="AE42" s="1050"/>
      <c r="AF42" s="1050"/>
    </row>
    <row r="43" spans="1:32" s="53" customFormat="1" ht="14.1" customHeight="1">
      <c r="A43" s="1169" t="s">
        <v>97</v>
      </c>
      <c r="B43" s="750">
        <v>46</v>
      </c>
      <c r="C43" s="749">
        <v>1</v>
      </c>
      <c r="D43" s="1162">
        <v>0</v>
      </c>
      <c r="E43" s="658">
        <v>0</v>
      </c>
      <c r="F43" s="658">
        <v>0</v>
      </c>
      <c r="G43" s="1182">
        <v>0</v>
      </c>
      <c r="H43" s="164"/>
      <c r="I43" s="164"/>
      <c r="J43" s="164"/>
      <c r="K43" s="164"/>
      <c r="L43" s="164"/>
      <c r="M43" s="164"/>
      <c r="N43" s="1050"/>
      <c r="O43" s="1050"/>
      <c r="P43" s="1050"/>
      <c r="Q43" s="1050"/>
      <c r="R43" s="1050"/>
      <c r="S43" s="1050"/>
      <c r="T43" s="1050"/>
      <c r="U43" s="1050"/>
      <c r="V43" s="1050"/>
      <c r="W43" s="1050"/>
      <c r="X43" s="1050"/>
      <c r="Y43" s="1050"/>
      <c r="Z43" s="1050"/>
      <c r="AA43" s="1050"/>
      <c r="AB43" s="1050"/>
      <c r="AC43" s="1050"/>
      <c r="AD43" s="1050"/>
      <c r="AE43" s="1050"/>
      <c r="AF43" s="1050"/>
    </row>
    <row r="44" spans="1:32" s="53" customFormat="1" ht="14.1" customHeight="1">
      <c r="A44" s="1169" t="s">
        <v>98</v>
      </c>
      <c r="B44" s="750">
        <v>50</v>
      </c>
      <c r="C44" s="749">
        <v>1</v>
      </c>
      <c r="D44" s="1162">
        <v>1</v>
      </c>
      <c r="E44" s="658">
        <v>1</v>
      </c>
      <c r="F44" s="658">
        <v>0</v>
      </c>
      <c r="G44" s="1182">
        <v>0</v>
      </c>
      <c r="H44" s="164"/>
      <c r="I44" s="164"/>
      <c r="J44" s="164"/>
      <c r="K44" s="164"/>
      <c r="L44" s="164"/>
      <c r="M44" s="164"/>
      <c r="N44" s="1050"/>
      <c r="O44" s="1050"/>
      <c r="P44" s="1050"/>
      <c r="Q44" s="1050"/>
      <c r="R44" s="1050"/>
      <c r="S44" s="1050"/>
      <c r="T44" s="1050"/>
      <c r="U44" s="1050"/>
      <c r="V44" s="1050"/>
      <c r="W44" s="1050"/>
      <c r="X44" s="1050"/>
      <c r="Y44" s="1050"/>
      <c r="Z44" s="1050"/>
      <c r="AA44" s="1050"/>
      <c r="AB44" s="1050"/>
      <c r="AC44" s="1050"/>
      <c r="AD44" s="1050"/>
      <c r="AE44" s="1050"/>
      <c r="AF44" s="1050"/>
    </row>
    <row r="45" spans="1:32" s="53" customFormat="1" ht="14.1" customHeight="1">
      <c r="A45" s="1169" t="s">
        <v>99</v>
      </c>
      <c r="B45" s="750">
        <v>11</v>
      </c>
      <c r="C45" s="749">
        <v>1</v>
      </c>
      <c r="D45" s="1162">
        <v>0</v>
      </c>
      <c r="E45" s="658">
        <v>0</v>
      </c>
      <c r="F45" s="658">
        <v>0</v>
      </c>
      <c r="G45" s="1182">
        <v>0</v>
      </c>
      <c r="H45" s="164"/>
      <c r="I45" s="164"/>
      <c r="J45" s="164"/>
      <c r="K45" s="164"/>
      <c r="L45" s="164"/>
      <c r="M45" s="164"/>
      <c r="N45" s="1050"/>
      <c r="O45" s="1050"/>
      <c r="P45" s="1050"/>
      <c r="Q45" s="1050"/>
      <c r="R45" s="1050"/>
      <c r="S45" s="1050"/>
      <c r="T45" s="1050"/>
      <c r="U45" s="1050"/>
      <c r="V45" s="1050"/>
      <c r="W45" s="1050"/>
      <c r="X45" s="1050"/>
      <c r="Y45" s="1050"/>
      <c r="Z45" s="1050"/>
      <c r="AA45" s="1050"/>
      <c r="AB45" s="1050"/>
      <c r="AC45" s="1050"/>
      <c r="AD45" s="1050"/>
      <c r="AE45" s="1050"/>
      <c r="AF45" s="1050"/>
    </row>
    <row r="46" spans="1:32" s="164" customFormat="1" ht="14.1" customHeight="1">
      <c r="A46" s="1173" t="s">
        <v>100</v>
      </c>
      <c r="B46" s="750">
        <v>0</v>
      </c>
      <c r="C46" s="749">
        <v>0</v>
      </c>
      <c r="D46" s="1162">
        <v>0</v>
      </c>
      <c r="E46" s="658">
        <v>0</v>
      </c>
      <c r="F46" s="658">
        <v>0</v>
      </c>
      <c r="G46" s="1182">
        <v>0</v>
      </c>
      <c r="N46" s="1050"/>
      <c r="O46" s="1050"/>
      <c r="P46" s="1050"/>
      <c r="Q46" s="1050"/>
      <c r="R46" s="1050"/>
      <c r="S46" s="1050"/>
      <c r="T46" s="1050"/>
      <c r="U46" s="1050"/>
      <c r="V46" s="1050"/>
      <c r="W46" s="1050"/>
      <c r="X46" s="1050"/>
      <c r="Y46" s="1050"/>
      <c r="Z46" s="1050"/>
      <c r="AA46" s="1050"/>
      <c r="AB46" s="1050"/>
      <c r="AC46" s="1050"/>
      <c r="AD46" s="1050"/>
      <c r="AE46" s="1050"/>
      <c r="AF46" s="1050"/>
    </row>
    <row r="47" spans="1:32" s="53" customFormat="1" ht="14.1" customHeight="1">
      <c r="A47" s="1169" t="s">
        <v>101</v>
      </c>
      <c r="B47" s="750">
        <v>61</v>
      </c>
      <c r="C47" s="749">
        <v>0</v>
      </c>
      <c r="D47" s="1162">
        <v>0</v>
      </c>
      <c r="E47" s="658">
        <v>0</v>
      </c>
      <c r="F47" s="658">
        <v>0</v>
      </c>
      <c r="G47" s="1182">
        <v>0</v>
      </c>
      <c r="H47" s="164"/>
      <c r="I47" s="164"/>
      <c r="J47" s="164"/>
      <c r="K47" s="164"/>
      <c r="L47" s="164"/>
      <c r="M47" s="164"/>
      <c r="N47" s="1050"/>
      <c r="O47" s="1050"/>
      <c r="P47" s="1050"/>
      <c r="Q47" s="1050"/>
      <c r="R47" s="1050"/>
      <c r="S47" s="1050"/>
      <c r="T47" s="1050"/>
      <c r="U47" s="1050"/>
      <c r="V47" s="1050"/>
      <c r="W47" s="1050"/>
      <c r="X47" s="1050"/>
      <c r="Y47" s="1050"/>
      <c r="Z47" s="1050"/>
      <c r="AA47" s="1050"/>
      <c r="AB47" s="1050"/>
      <c r="AC47" s="1050"/>
      <c r="AD47" s="1050"/>
      <c r="AE47" s="1050"/>
      <c r="AF47" s="1050"/>
    </row>
    <row r="48" spans="1:32" s="164" customFormat="1" ht="14.1" customHeight="1">
      <c r="A48" s="1169" t="s">
        <v>483</v>
      </c>
      <c r="B48" s="750">
        <v>52</v>
      </c>
      <c r="C48" s="749">
        <v>2</v>
      </c>
      <c r="D48" s="1162">
        <v>1</v>
      </c>
      <c r="E48" s="658">
        <v>1</v>
      </c>
      <c r="F48" s="658">
        <v>0</v>
      </c>
      <c r="G48" s="1182">
        <v>0</v>
      </c>
      <c r="N48" s="1050"/>
      <c r="O48" s="1050"/>
      <c r="P48" s="1050"/>
      <c r="Q48" s="1050"/>
      <c r="R48" s="1050"/>
      <c r="S48" s="1050"/>
      <c r="T48" s="1050"/>
      <c r="U48" s="1050"/>
      <c r="V48" s="1050"/>
      <c r="W48" s="1050"/>
      <c r="X48" s="1050"/>
      <c r="Y48" s="1050"/>
      <c r="Z48" s="1050"/>
      <c r="AA48" s="1050"/>
      <c r="AB48" s="1050"/>
      <c r="AC48" s="1050"/>
      <c r="AD48" s="1050"/>
      <c r="AE48" s="1050"/>
      <c r="AF48" s="1050"/>
    </row>
    <row r="49" spans="1:32" s="164" customFormat="1" ht="14.1" customHeight="1">
      <c r="A49" s="1169" t="s">
        <v>103</v>
      </c>
      <c r="B49" s="750">
        <v>65</v>
      </c>
      <c r="C49" s="749">
        <v>0</v>
      </c>
      <c r="D49" s="1162">
        <v>1</v>
      </c>
      <c r="E49" s="658">
        <v>1</v>
      </c>
      <c r="F49" s="658">
        <v>0</v>
      </c>
      <c r="G49" s="1182">
        <v>0</v>
      </c>
      <c r="N49" s="1050"/>
      <c r="O49" s="1050"/>
      <c r="P49" s="1050"/>
      <c r="Q49" s="1050"/>
      <c r="R49" s="1050"/>
      <c r="S49" s="1050"/>
      <c r="T49" s="1050"/>
      <c r="U49" s="1050"/>
      <c r="V49" s="1050"/>
      <c r="W49" s="1050"/>
      <c r="X49" s="1050"/>
      <c r="Y49" s="1050"/>
      <c r="Z49" s="1050"/>
      <c r="AA49" s="1050"/>
      <c r="AB49" s="1050"/>
      <c r="AC49" s="1050"/>
      <c r="AD49" s="1050"/>
      <c r="AE49" s="1050"/>
      <c r="AF49" s="1050"/>
    </row>
    <row r="50" spans="1:32" s="53" customFormat="1" ht="14.1" customHeight="1">
      <c r="A50" s="1169" t="s">
        <v>104</v>
      </c>
      <c r="B50" s="750">
        <v>10</v>
      </c>
      <c r="C50" s="749">
        <v>0</v>
      </c>
      <c r="D50" s="1162">
        <v>0</v>
      </c>
      <c r="E50" s="658">
        <v>0</v>
      </c>
      <c r="F50" s="658">
        <v>0</v>
      </c>
      <c r="G50" s="1182">
        <v>0</v>
      </c>
      <c r="H50" s="164"/>
      <c r="I50" s="164" t="s">
        <v>65</v>
      </c>
      <c r="J50" s="164"/>
      <c r="K50" s="164"/>
      <c r="L50" s="164"/>
      <c r="M50" s="164"/>
      <c r="N50" s="1050"/>
      <c r="O50" s="1050"/>
      <c r="P50" s="1050"/>
      <c r="Q50" s="1050"/>
      <c r="R50" s="1050"/>
      <c r="S50" s="1050"/>
      <c r="T50" s="1050"/>
      <c r="U50" s="1050"/>
      <c r="V50" s="1050"/>
      <c r="W50" s="1050"/>
      <c r="X50" s="1050"/>
      <c r="Y50" s="1050"/>
      <c r="Z50" s="1050"/>
      <c r="AA50" s="1050"/>
      <c r="AB50" s="1050"/>
      <c r="AC50" s="1050"/>
      <c r="AD50" s="1050"/>
      <c r="AE50" s="1050"/>
      <c r="AF50" s="1050"/>
    </row>
    <row r="51" spans="1:32" s="53" customFormat="1" ht="14.1" customHeight="1">
      <c r="A51" s="1169" t="s">
        <v>793</v>
      </c>
      <c r="B51" s="750">
        <v>64</v>
      </c>
      <c r="C51" s="749">
        <v>1</v>
      </c>
      <c r="D51" s="1162">
        <v>1</v>
      </c>
      <c r="E51" s="658">
        <v>0</v>
      </c>
      <c r="F51" s="658">
        <v>0</v>
      </c>
      <c r="G51" s="1182">
        <v>1</v>
      </c>
      <c r="H51" s="164"/>
      <c r="I51" s="164"/>
      <c r="J51" s="164"/>
      <c r="K51" s="164"/>
      <c r="L51" s="164"/>
      <c r="M51" s="164"/>
      <c r="N51" s="1050"/>
      <c r="O51" s="1050"/>
      <c r="P51" s="1050"/>
      <c r="Q51" s="1050"/>
      <c r="R51" s="1050"/>
      <c r="S51" s="1050"/>
      <c r="T51" s="1050"/>
      <c r="U51" s="1050"/>
      <c r="V51" s="1050"/>
      <c r="W51" s="1050"/>
      <c r="X51" s="1050"/>
      <c r="Y51" s="1050"/>
      <c r="Z51" s="1050"/>
      <c r="AA51" s="1050"/>
      <c r="AB51" s="1050"/>
      <c r="AC51" s="1050"/>
      <c r="AD51" s="1050"/>
      <c r="AE51" s="1050"/>
      <c r="AF51" s="1050"/>
    </row>
    <row r="52" spans="1:32" s="164" customFormat="1" ht="14.1" customHeight="1">
      <c r="A52" s="1169" t="s">
        <v>694</v>
      </c>
      <c r="B52" s="750">
        <v>0</v>
      </c>
      <c r="C52" s="749">
        <v>0</v>
      </c>
      <c r="D52" s="1162">
        <v>0</v>
      </c>
      <c r="E52" s="658">
        <v>0</v>
      </c>
      <c r="F52" s="658">
        <v>0</v>
      </c>
      <c r="G52" s="1182">
        <v>0</v>
      </c>
      <c r="N52" s="1050"/>
      <c r="O52" s="1050"/>
      <c r="P52" s="1050"/>
      <c r="Q52" s="1050"/>
      <c r="R52" s="1050"/>
      <c r="S52" s="1050"/>
      <c r="T52" s="1050"/>
      <c r="U52" s="1050"/>
      <c r="V52" s="1050"/>
      <c r="W52" s="1050"/>
      <c r="X52" s="1050"/>
      <c r="Y52" s="1050"/>
      <c r="Z52" s="1050"/>
      <c r="AA52" s="1050"/>
      <c r="AB52" s="1050"/>
      <c r="AC52" s="1050"/>
      <c r="AD52" s="1050"/>
      <c r="AE52" s="1050"/>
      <c r="AF52" s="1050"/>
    </row>
    <row r="53" spans="1:32" s="164" customFormat="1" ht="14.1" customHeight="1">
      <c r="A53" s="1169" t="s">
        <v>794</v>
      </c>
      <c r="B53" s="750">
        <v>41</v>
      </c>
      <c r="C53" s="749">
        <v>2</v>
      </c>
      <c r="D53" s="1162">
        <v>2</v>
      </c>
      <c r="E53" s="658">
        <v>2</v>
      </c>
      <c r="F53" s="658">
        <v>0</v>
      </c>
      <c r="G53" s="1182">
        <v>0</v>
      </c>
      <c r="N53" s="1050"/>
      <c r="O53" s="1050"/>
      <c r="P53" s="1050"/>
      <c r="Q53" s="1050"/>
      <c r="R53" s="1050"/>
      <c r="S53" s="1050"/>
      <c r="T53" s="1050"/>
      <c r="U53" s="1050"/>
      <c r="V53" s="1050"/>
      <c r="W53" s="1050"/>
      <c r="X53" s="1050"/>
      <c r="Y53" s="1050"/>
      <c r="Z53" s="1050"/>
      <c r="AA53" s="1050"/>
      <c r="AB53" s="1050"/>
      <c r="AC53" s="1050"/>
      <c r="AD53" s="1050"/>
      <c r="AE53" s="1050"/>
      <c r="AF53" s="1050"/>
    </row>
    <row r="54" spans="1:32" s="53" customFormat="1" ht="14.1" customHeight="1">
      <c r="A54" s="1169" t="s">
        <v>107</v>
      </c>
      <c r="B54" s="750">
        <v>14</v>
      </c>
      <c r="C54" s="749">
        <v>0</v>
      </c>
      <c r="D54" s="1162">
        <v>0</v>
      </c>
      <c r="E54" s="658">
        <v>0</v>
      </c>
      <c r="F54" s="658">
        <v>0</v>
      </c>
      <c r="G54" s="1182">
        <v>0</v>
      </c>
      <c r="H54" s="164"/>
      <c r="I54" s="164"/>
      <c r="J54" s="164"/>
      <c r="K54" s="164"/>
      <c r="L54" s="164"/>
      <c r="M54" s="164"/>
      <c r="N54" s="1050"/>
      <c r="O54" s="1050"/>
      <c r="P54" s="1050"/>
      <c r="Q54" s="1050"/>
      <c r="R54" s="1050"/>
      <c r="S54" s="1050"/>
      <c r="T54" s="1050"/>
      <c r="U54" s="1050"/>
      <c r="V54" s="1050"/>
      <c r="W54" s="1050"/>
      <c r="X54" s="1050"/>
      <c r="Y54" s="1050"/>
      <c r="Z54" s="1050"/>
      <c r="AA54" s="1050"/>
      <c r="AB54" s="1050"/>
      <c r="AC54" s="1050"/>
      <c r="AD54" s="1050"/>
      <c r="AE54" s="1050"/>
      <c r="AF54" s="1050"/>
    </row>
    <row r="55" spans="1:32" s="53" customFormat="1" ht="14.1" customHeight="1">
      <c r="A55" s="1169" t="s">
        <v>484</v>
      </c>
      <c r="B55" s="750">
        <v>51</v>
      </c>
      <c r="C55" s="749">
        <v>0</v>
      </c>
      <c r="D55" s="1162">
        <v>0</v>
      </c>
      <c r="E55" s="658">
        <v>0</v>
      </c>
      <c r="F55" s="658">
        <v>0</v>
      </c>
      <c r="G55" s="1182">
        <v>0</v>
      </c>
      <c r="H55" s="164"/>
      <c r="I55" s="164"/>
      <c r="J55" s="164"/>
      <c r="K55" s="164"/>
      <c r="L55" s="164"/>
      <c r="M55" s="164"/>
      <c r="N55" s="1050"/>
      <c r="O55" s="1050"/>
      <c r="P55" s="1050"/>
      <c r="Q55" s="1050"/>
      <c r="R55" s="1050"/>
      <c r="S55" s="1050"/>
      <c r="T55" s="1050"/>
      <c r="U55" s="1050"/>
      <c r="V55" s="1050"/>
      <c r="W55" s="1050"/>
      <c r="X55" s="1050"/>
      <c r="Y55" s="1050"/>
      <c r="Z55" s="1050"/>
      <c r="AA55" s="1050"/>
      <c r="AB55" s="1050"/>
      <c r="AC55" s="1050"/>
      <c r="AD55" s="1050"/>
      <c r="AE55" s="1050"/>
      <c r="AF55" s="1050"/>
    </row>
    <row r="56" spans="1:32" s="53" customFormat="1" ht="14.1" customHeight="1">
      <c r="A56" s="1169" t="s">
        <v>693</v>
      </c>
      <c r="B56" s="750">
        <v>17</v>
      </c>
      <c r="C56" s="749">
        <v>1</v>
      </c>
      <c r="D56" s="1162">
        <v>0</v>
      </c>
      <c r="E56" s="658">
        <v>0</v>
      </c>
      <c r="F56" s="658">
        <v>0</v>
      </c>
      <c r="G56" s="1182">
        <v>0</v>
      </c>
      <c r="H56" s="164"/>
      <c r="I56" s="164"/>
      <c r="J56" s="164"/>
      <c r="K56" s="164"/>
      <c r="L56" s="164"/>
      <c r="M56" s="164"/>
      <c r="N56" s="1050"/>
      <c r="O56" s="1050"/>
      <c r="P56" s="1050"/>
      <c r="Q56" s="1050"/>
      <c r="R56" s="1050"/>
      <c r="S56" s="1050"/>
      <c r="T56" s="1050"/>
      <c r="U56" s="1050"/>
      <c r="V56" s="1050"/>
      <c r="W56" s="1050"/>
      <c r="X56" s="1050"/>
      <c r="Y56" s="1050"/>
      <c r="Z56" s="1050"/>
      <c r="AA56" s="1050"/>
      <c r="AB56" s="1050"/>
      <c r="AC56" s="1050"/>
      <c r="AD56" s="1050"/>
      <c r="AE56" s="1050"/>
      <c r="AF56" s="1050"/>
    </row>
    <row r="57" spans="1:32" s="165" customFormat="1" ht="14.1" customHeight="1">
      <c r="A57" s="1148" t="s">
        <v>108</v>
      </c>
      <c r="B57" s="1175">
        <v>550</v>
      </c>
      <c r="C57" s="1162">
        <v>10</v>
      </c>
      <c r="D57" s="1162">
        <v>8</v>
      </c>
      <c r="E57" s="1162">
        <v>6</v>
      </c>
      <c r="F57" s="1162">
        <v>0</v>
      </c>
      <c r="G57" s="1176">
        <v>2</v>
      </c>
      <c r="H57" s="166"/>
      <c r="I57" s="166"/>
      <c r="J57" s="166"/>
      <c r="K57" s="166"/>
      <c r="L57" s="166"/>
      <c r="M57" s="166"/>
      <c r="N57" s="1051"/>
      <c r="O57" s="1051"/>
      <c r="P57" s="1051"/>
      <c r="Q57" s="1051"/>
      <c r="R57" s="1051"/>
      <c r="S57" s="1051"/>
      <c r="T57" s="1051"/>
      <c r="U57" s="1051"/>
      <c r="V57" s="1051"/>
      <c r="W57" s="1051"/>
      <c r="X57" s="1051"/>
      <c r="Y57" s="1051"/>
      <c r="Z57" s="1051"/>
      <c r="AA57" s="1051"/>
      <c r="AB57" s="1051"/>
      <c r="AC57" s="1051"/>
      <c r="AD57" s="1051"/>
      <c r="AE57" s="1051"/>
      <c r="AF57" s="1051"/>
    </row>
    <row r="58" spans="1:32" s="53" customFormat="1" ht="14.1" customHeight="1" thickBot="1">
      <c r="A58" s="1150" t="s">
        <v>85</v>
      </c>
      <c r="B58" s="1165">
        <v>1.4545454545454545E-2</v>
      </c>
      <c r="C58" s="1151"/>
      <c r="D58" s="1178"/>
      <c r="E58" s="1178"/>
      <c r="F58" s="1151"/>
      <c r="G58" s="1167"/>
      <c r="H58" s="1183"/>
      <c r="I58" s="1183"/>
      <c r="J58" s="164"/>
      <c r="K58" s="164"/>
      <c r="L58" s="164"/>
      <c r="M58" s="164"/>
      <c r="N58" s="1050"/>
      <c r="O58" s="1050"/>
      <c r="P58" s="1050"/>
      <c r="Q58" s="1050"/>
      <c r="R58" s="1050"/>
      <c r="S58" s="1050"/>
      <c r="T58" s="1050"/>
      <c r="U58" s="1050"/>
      <c r="V58" s="1050"/>
      <c r="W58" s="1050"/>
      <c r="X58" s="1050"/>
      <c r="Y58" s="1050"/>
      <c r="Z58" s="1050"/>
      <c r="AA58" s="1050"/>
      <c r="AB58" s="1050"/>
      <c r="AC58" s="1050"/>
      <c r="AD58" s="1050"/>
      <c r="AE58" s="1050"/>
      <c r="AF58" s="1050"/>
    </row>
    <row r="59" spans="1:32">
      <c r="A59" s="746" t="s">
        <v>1164</v>
      </c>
      <c r="B59" s="163"/>
      <c r="C59" s="163"/>
      <c r="D59" s="163"/>
      <c r="E59" s="163"/>
      <c r="F59" s="163"/>
      <c r="G59" s="163"/>
      <c r="H59" s="350"/>
      <c r="I59" s="350"/>
      <c r="J59" s="350"/>
      <c r="K59" s="350"/>
      <c r="L59" s="350"/>
      <c r="M59" s="350"/>
      <c r="N59" s="1049"/>
      <c r="O59" s="1049"/>
      <c r="P59" s="1049"/>
      <c r="Q59" s="1049"/>
      <c r="R59" s="1049"/>
      <c r="S59" s="1049"/>
      <c r="T59" s="1049"/>
      <c r="U59" s="1049"/>
      <c r="V59" s="1049"/>
      <c r="W59" s="1049"/>
      <c r="X59" s="1049"/>
      <c r="Y59" s="1049"/>
      <c r="Z59" s="1049"/>
      <c r="AA59" s="1049"/>
      <c r="AB59" s="1049"/>
      <c r="AC59" s="1049"/>
      <c r="AD59" s="1049"/>
      <c r="AE59" s="1049"/>
      <c r="AF59" s="1049"/>
    </row>
    <row r="60" spans="1:32">
      <c r="A60" s="755" t="s">
        <v>605</v>
      </c>
      <c r="B60" s="163"/>
      <c r="C60" s="163"/>
      <c r="D60" s="163"/>
      <c r="E60" s="163"/>
      <c r="F60" s="163"/>
      <c r="G60" s="163"/>
      <c r="H60" s="350"/>
      <c r="I60" s="350"/>
      <c r="J60" s="350"/>
      <c r="K60" s="350"/>
      <c r="L60" s="350"/>
      <c r="M60" s="350"/>
      <c r="N60" s="1049"/>
      <c r="O60" s="1049"/>
      <c r="P60" s="1049"/>
      <c r="Q60" s="1049"/>
      <c r="R60" s="1049"/>
      <c r="S60" s="1049"/>
      <c r="T60" s="1049"/>
      <c r="U60" s="1049"/>
      <c r="V60" s="1049"/>
      <c r="W60" s="1049"/>
      <c r="X60" s="1049"/>
      <c r="Y60" s="1049"/>
      <c r="Z60" s="1049"/>
      <c r="AA60" s="1049"/>
      <c r="AB60" s="1049"/>
      <c r="AC60" s="1049"/>
      <c r="AD60" s="1049"/>
      <c r="AE60" s="1049"/>
      <c r="AF60" s="1049"/>
    </row>
    <row r="61" spans="1:32">
      <c r="A61" s="755" t="s">
        <v>795</v>
      </c>
      <c r="B61" s="163"/>
      <c r="C61" s="163"/>
      <c r="D61" s="163"/>
      <c r="E61" s="163"/>
      <c r="F61" s="163"/>
      <c r="G61" s="163"/>
      <c r="H61" s="350"/>
      <c r="I61" s="350"/>
      <c r="J61" s="350"/>
      <c r="K61" s="350"/>
      <c r="L61" s="350"/>
      <c r="M61" s="350"/>
      <c r="N61" s="1049"/>
      <c r="O61" s="1049"/>
      <c r="P61" s="1049"/>
      <c r="Q61" s="1049"/>
      <c r="R61" s="1049"/>
      <c r="S61" s="1049"/>
      <c r="T61" s="1049"/>
      <c r="U61" s="1049"/>
      <c r="V61" s="1049"/>
      <c r="W61" s="1049"/>
      <c r="X61" s="1049"/>
      <c r="Y61" s="1049"/>
      <c r="Z61" s="1049"/>
      <c r="AA61" s="1049"/>
      <c r="AB61" s="1049"/>
      <c r="AC61" s="1049"/>
      <c r="AD61" s="1049"/>
      <c r="AE61" s="1049"/>
      <c r="AF61" s="1049"/>
    </row>
    <row r="62" spans="1:32">
      <c r="A62" s="755" t="s">
        <v>796</v>
      </c>
      <c r="B62" s="163"/>
      <c r="C62" s="163"/>
      <c r="D62" s="163"/>
      <c r="E62" s="163"/>
      <c r="F62" s="163"/>
      <c r="G62" s="163"/>
      <c r="H62" s="350"/>
      <c r="I62" s="350"/>
      <c r="J62" s="350"/>
      <c r="K62" s="350"/>
      <c r="L62" s="350"/>
      <c r="M62" s="350"/>
      <c r="N62" s="1049"/>
      <c r="O62" s="1049"/>
      <c r="P62" s="1049"/>
      <c r="Q62" s="1049"/>
      <c r="R62" s="1049"/>
      <c r="S62" s="1049"/>
      <c r="T62" s="1049"/>
      <c r="U62" s="1049"/>
      <c r="V62" s="1049"/>
      <c r="W62" s="1049"/>
      <c r="X62" s="1049"/>
      <c r="Y62" s="1049"/>
      <c r="Z62" s="1049"/>
      <c r="AA62" s="1049"/>
      <c r="AB62" s="1049"/>
      <c r="AC62" s="1049"/>
      <c r="AD62" s="1049"/>
      <c r="AE62" s="1049"/>
      <c r="AF62" s="1049"/>
    </row>
    <row r="63" spans="1:32" ht="13.5" thickBot="1">
      <c r="A63" s="755"/>
      <c r="B63" s="163"/>
      <c r="C63" s="163"/>
      <c r="D63" s="163"/>
      <c r="E63" s="163"/>
      <c r="F63" s="163"/>
      <c r="G63" s="163"/>
      <c r="H63" s="350"/>
      <c r="I63" s="350"/>
      <c r="J63" s="350"/>
      <c r="K63" s="350"/>
      <c r="L63" s="350"/>
      <c r="M63" s="350"/>
      <c r="N63" s="1049"/>
      <c r="O63" s="1049"/>
      <c r="P63" s="1049"/>
      <c r="Q63" s="1049"/>
      <c r="R63" s="1049"/>
      <c r="S63" s="1049"/>
      <c r="T63" s="1049"/>
      <c r="U63" s="1049"/>
      <c r="V63" s="1049"/>
      <c r="W63" s="1049"/>
      <c r="X63" s="1049"/>
      <c r="Y63" s="1049"/>
      <c r="Z63" s="1049"/>
      <c r="AA63" s="1049"/>
      <c r="AB63" s="1049"/>
      <c r="AC63" s="1049"/>
      <c r="AD63" s="1049"/>
      <c r="AE63" s="1049"/>
      <c r="AF63" s="1049"/>
    </row>
    <row r="64" spans="1:32" ht="21" customHeight="1" thickBot="1">
      <c r="A64" s="1184" t="s">
        <v>511</v>
      </c>
      <c r="B64" s="2318">
        <v>2022</v>
      </c>
      <c r="C64" s="2319"/>
      <c r="D64" s="2319"/>
      <c r="E64" s="2319"/>
      <c r="F64" s="2319"/>
      <c r="G64" s="2319"/>
      <c r="H64" s="2319"/>
      <c r="I64" s="2319"/>
      <c r="J64" s="2319"/>
      <c r="K64" s="2319"/>
      <c r="L64" s="2319"/>
      <c r="M64" s="2320"/>
      <c r="N64" s="1049"/>
      <c r="O64" s="1049"/>
      <c r="P64" s="1049"/>
      <c r="Q64" s="1049"/>
      <c r="R64" s="1049"/>
      <c r="S64" s="1049"/>
      <c r="T64" s="1049"/>
      <c r="U64" s="1049"/>
      <c r="V64" s="1049"/>
      <c r="W64" s="1049"/>
      <c r="X64" s="1049"/>
      <c r="Y64" s="1049"/>
      <c r="Z64" s="1049"/>
      <c r="AA64" s="1049"/>
      <c r="AB64" s="1049"/>
      <c r="AC64" s="1049"/>
      <c r="AD64" s="1049"/>
      <c r="AE64" s="1049"/>
      <c r="AF64" s="1049"/>
    </row>
    <row r="65" spans="1:32" ht="15" customHeight="1" thickBot="1">
      <c r="A65" s="2159" t="s">
        <v>76</v>
      </c>
      <c r="B65" s="2160" t="s">
        <v>110</v>
      </c>
      <c r="C65" s="980" t="s">
        <v>111</v>
      </c>
      <c r="D65" s="980" t="s">
        <v>112</v>
      </c>
      <c r="E65" s="980" t="s">
        <v>113</v>
      </c>
      <c r="F65" s="980" t="s">
        <v>114</v>
      </c>
      <c r="G65" s="980" t="s">
        <v>115</v>
      </c>
      <c r="H65" s="980" t="s">
        <v>652</v>
      </c>
      <c r="I65" s="980" t="s">
        <v>653</v>
      </c>
      <c r="J65" s="980" t="s">
        <v>654</v>
      </c>
      <c r="K65" s="980" t="s">
        <v>655</v>
      </c>
      <c r="L65" s="980" t="s">
        <v>656</v>
      </c>
      <c r="M65" s="981" t="s">
        <v>657</v>
      </c>
      <c r="N65" s="1049"/>
      <c r="O65" s="1049"/>
      <c r="P65" s="1049"/>
      <c r="Q65" s="1049"/>
      <c r="R65" s="1049"/>
      <c r="S65" s="1049"/>
      <c r="T65" s="1049"/>
      <c r="U65" s="1049"/>
      <c r="V65" s="1049"/>
      <c r="W65" s="1049"/>
      <c r="X65" s="1049"/>
      <c r="Y65" s="1049"/>
      <c r="Z65" s="1049"/>
      <c r="AA65" s="1049"/>
      <c r="AB65" s="1049"/>
      <c r="AC65" s="1049"/>
      <c r="AD65" s="1049"/>
      <c r="AE65" s="1049"/>
      <c r="AF65" s="1049"/>
    </row>
    <row r="66" spans="1:32" ht="15" customHeight="1">
      <c r="A66" s="1186" t="s">
        <v>81</v>
      </c>
      <c r="B66" s="982">
        <v>2917</v>
      </c>
      <c r="C66" s="983">
        <v>2917</v>
      </c>
      <c r="D66" s="983">
        <v>2917</v>
      </c>
      <c r="E66" s="983">
        <v>2917</v>
      </c>
      <c r="F66" s="983">
        <v>2917</v>
      </c>
      <c r="G66" s="983">
        <v>2917</v>
      </c>
      <c r="H66" s="983">
        <v>2917</v>
      </c>
      <c r="I66" s="983">
        <v>2917</v>
      </c>
      <c r="J66" s="983">
        <v>2917</v>
      </c>
      <c r="K66" s="983">
        <v>2917</v>
      </c>
      <c r="L66" s="983">
        <v>2917</v>
      </c>
      <c r="M66" s="1187">
        <v>2917</v>
      </c>
      <c r="N66" s="1049"/>
      <c r="O66" s="1049"/>
      <c r="P66" s="1049"/>
      <c r="Q66" s="1049"/>
      <c r="R66" s="1049"/>
      <c r="S66" s="1049"/>
      <c r="T66" s="1049"/>
      <c r="U66" s="1049"/>
      <c r="V66" s="1049"/>
      <c r="W66" s="1049"/>
      <c r="X66" s="1049"/>
      <c r="Y66" s="1049"/>
      <c r="Z66" s="1049"/>
      <c r="AA66" s="1049"/>
      <c r="AB66" s="1049"/>
      <c r="AC66" s="1049"/>
      <c r="AD66" s="1049"/>
      <c r="AE66" s="1049"/>
      <c r="AF66" s="1049"/>
    </row>
    <row r="67" spans="1:32" ht="15" customHeight="1">
      <c r="A67" s="1143" t="s">
        <v>116</v>
      </c>
      <c r="B67" s="769">
        <v>2577</v>
      </c>
      <c r="C67" s="768">
        <v>2591</v>
      </c>
      <c r="D67" s="768">
        <v>2560</v>
      </c>
      <c r="E67" s="770">
        <v>2543</v>
      </c>
      <c r="F67" s="770">
        <v>2571</v>
      </c>
      <c r="G67" s="922">
        <v>2572</v>
      </c>
      <c r="H67" s="922">
        <v>2581</v>
      </c>
      <c r="I67" s="922">
        <v>2609</v>
      </c>
      <c r="J67" s="922">
        <v>2658</v>
      </c>
      <c r="K67" s="922">
        <v>2731</v>
      </c>
      <c r="L67" s="922">
        <v>2752</v>
      </c>
      <c r="M67" s="2164">
        <v>2771</v>
      </c>
      <c r="N67" s="1049"/>
      <c r="O67" s="1049"/>
      <c r="P67" s="1049"/>
      <c r="Q67" s="1049"/>
      <c r="R67" s="1049"/>
      <c r="S67" s="1049"/>
      <c r="T67" s="1049"/>
      <c r="U67" s="1049"/>
      <c r="V67" s="1049"/>
      <c r="W67" s="1049"/>
      <c r="X67" s="1049"/>
      <c r="Y67" s="1049"/>
      <c r="Z67" s="1049"/>
      <c r="AA67" s="1049"/>
      <c r="AB67" s="1049"/>
      <c r="AC67" s="1049"/>
      <c r="AD67" s="1049"/>
      <c r="AE67" s="1049"/>
      <c r="AF67" s="1049"/>
    </row>
    <row r="68" spans="1:32" ht="15" customHeight="1">
      <c r="A68" s="1143" t="s">
        <v>606</v>
      </c>
      <c r="B68" s="769">
        <v>65</v>
      </c>
      <c r="C68" s="768">
        <v>88</v>
      </c>
      <c r="D68" s="768">
        <v>68</v>
      </c>
      <c r="E68" s="770">
        <v>67</v>
      </c>
      <c r="F68" s="770">
        <v>128</v>
      </c>
      <c r="G68" s="922">
        <v>85</v>
      </c>
      <c r="H68" s="922">
        <v>78</v>
      </c>
      <c r="I68" s="922">
        <v>101</v>
      </c>
      <c r="J68" s="922">
        <v>120</v>
      </c>
      <c r="K68" s="922">
        <v>136</v>
      </c>
      <c r="L68" s="922">
        <v>80</v>
      </c>
      <c r="M68" s="2164">
        <v>72</v>
      </c>
      <c r="N68" s="1049"/>
      <c r="O68" s="1049"/>
      <c r="P68" s="1049"/>
      <c r="Q68" s="1049"/>
      <c r="R68" s="1049"/>
      <c r="S68" s="1049"/>
      <c r="T68" s="1049"/>
      <c r="U68" s="1049"/>
      <c r="V68" s="1049"/>
      <c r="W68" s="1049"/>
      <c r="X68" s="1049"/>
      <c r="Y68" s="1049"/>
      <c r="Z68" s="1049"/>
      <c r="AA68" s="1049"/>
      <c r="AB68" s="1049"/>
      <c r="AC68" s="1049"/>
      <c r="AD68" s="1049"/>
      <c r="AE68" s="1049"/>
      <c r="AF68" s="1049"/>
    </row>
    <row r="69" spans="1:32" ht="15" customHeight="1">
      <c r="A69" s="1188" t="s">
        <v>607</v>
      </c>
      <c r="B69" s="769">
        <v>78</v>
      </c>
      <c r="C69" s="768">
        <v>69</v>
      </c>
      <c r="D69" s="768">
        <v>99</v>
      </c>
      <c r="E69" s="768">
        <v>91</v>
      </c>
      <c r="F69" s="770">
        <v>100</v>
      </c>
      <c r="G69" s="922">
        <v>89</v>
      </c>
      <c r="H69" s="922">
        <v>72</v>
      </c>
      <c r="I69" s="922">
        <v>68</v>
      </c>
      <c r="J69" s="922">
        <v>79</v>
      </c>
      <c r="K69" s="922">
        <v>64</v>
      </c>
      <c r="L69" s="922">
        <v>81</v>
      </c>
      <c r="M69" s="2164">
        <v>61</v>
      </c>
      <c r="N69" s="1049"/>
      <c r="O69" s="1049"/>
      <c r="P69" s="1049"/>
      <c r="Q69" s="1049"/>
      <c r="R69" s="1049"/>
      <c r="S69" s="1049"/>
      <c r="T69" s="1049"/>
      <c r="U69" s="1049"/>
      <c r="V69" s="1049"/>
      <c r="W69" s="1049"/>
      <c r="X69" s="1049"/>
      <c r="Y69" s="1049"/>
      <c r="Z69" s="1049"/>
      <c r="AA69" s="1049"/>
      <c r="AB69" s="1049"/>
      <c r="AC69" s="1049"/>
      <c r="AD69" s="1049"/>
      <c r="AE69" s="1049"/>
      <c r="AF69" s="1049"/>
    </row>
    <row r="70" spans="1:32" ht="15" customHeight="1">
      <c r="A70" s="1188" t="s">
        <v>447</v>
      </c>
      <c r="B70" s="769">
        <v>9</v>
      </c>
      <c r="C70" s="768">
        <v>7</v>
      </c>
      <c r="D70" s="768">
        <v>9</v>
      </c>
      <c r="E70" s="770">
        <v>12</v>
      </c>
      <c r="F70" s="770">
        <v>12</v>
      </c>
      <c r="G70" s="922">
        <v>5</v>
      </c>
      <c r="H70" s="922">
        <v>5</v>
      </c>
      <c r="I70" s="922">
        <v>5</v>
      </c>
      <c r="J70" s="922">
        <v>10</v>
      </c>
      <c r="K70" s="922">
        <v>6</v>
      </c>
      <c r="L70" s="922">
        <v>6</v>
      </c>
      <c r="M70" s="2164">
        <v>7</v>
      </c>
      <c r="N70" s="1049"/>
      <c r="O70" s="1049"/>
      <c r="P70" s="1049"/>
      <c r="Q70" s="1049"/>
      <c r="R70" s="1049"/>
      <c r="S70" s="1049"/>
      <c r="T70" s="1049"/>
      <c r="U70" s="1049"/>
      <c r="V70" s="1049"/>
      <c r="W70" s="1049"/>
      <c r="X70" s="1049"/>
      <c r="Y70" s="1049"/>
      <c r="Z70" s="1049"/>
      <c r="AA70" s="1049"/>
      <c r="AB70" s="1049"/>
      <c r="AC70" s="1049"/>
      <c r="AD70" s="1049"/>
      <c r="AE70" s="1049"/>
      <c r="AF70" s="1049"/>
    </row>
    <row r="71" spans="1:32" ht="15" customHeight="1" thickBot="1">
      <c r="A71" s="1189" t="s">
        <v>119</v>
      </c>
      <c r="B71" s="1190">
        <f>B69/B67</f>
        <v>3.0267753201396973E-2</v>
      </c>
      <c r="C71" s="1191">
        <f t="shared" ref="C71:E71" si="0">C69/C67</f>
        <v>2.6630644538788113E-2</v>
      </c>
      <c r="D71" s="1191">
        <f t="shared" si="0"/>
        <v>3.8671875000000001E-2</v>
      </c>
      <c r="E71" s="1191">
        <f t="shared" si="0"/>
        <v>3.578450648839953E-2</v>
      </c>
      <c r="F71" s="1191">
        <f>F69/F67</f>
        <v>3.8895371450797356E-2</v>
      </c>
      <c r="G71" s="1191">
        <f t="shared" ref="G71:K71" si="1">G69/G67</f>
        <v>3.4603421461897356E-2</v>
      </c>
      <c r="H71" s="1191">
        <f t="shared" si="1"/>
        <v>2.7896164277411855E-2</v>
      </c>
      <c r="I71" s="1191">
        <f t="shared" si="1"/>
        <v>2.6063625910310462E-2</v>
      </c>
      <c r="J71" s="1191">
        <f t="shared" si="1"/>
        <v>2.9721595184349133E-2</v>
      </c>
      <c r="K71" s="1191">
        <f t="shared" si="1"/>
        <v>2.3434639326254118E-2</v>
      </c>
      <c r="L71" s="1191">
        <v>2.9433139534883721E-2</v>
      </c>
      <c r="M71" s="777">
        <v>2.2013713460844461E-2</v>
      </c>
      <c r="N71" s="1048"/>
      <c r="O71" s="1049"/>
      <c r="P71" s="1049"/>
      <c r="Q71" s="1049"/>
      <c r="R71" s="1049"/>
      <c r="S71" s="1049"/>
      <c r="T71" s="1049"/>
      <c r="U71" s="1049"/>
      <c r="V71" s="1049"/>
      <c r="W71" s="1049"/>
      <c r="X71" s="1049"/>
      <c r="Y71" s="1049"/>
      <c r="Z71" s="1049"/>
      <c r="AA71" s="1049"/>
      <c r="AB71" s="1049"/>
      <c r="AC71" s="1049"/>
      <c r="AD71" s="1049"/>
      <c r="AE71" s="1049"/>
      <c r="AF71" s="1049"/>
    </row>
    <row r="72" spans="1:32" ht="13.5" customHeight="1" thickBot="1">
      <c r="A72" s="755"/>
      <c r="B72" s="163"/>
      <c r="C72" s="163"/>
      <c r="D72" s="163"/>
      <c r="E72" s="163"/>
      <c r="F72" s="163"/>
      <c r="G72" s="163"/>
      <c r="H72" s="350"/>
      <c r="I72" s="350"/>
      <c r="J72" s="350"/>
      <c r="K72" s="350"/>
      <c r="L72" s="350"/>
      <c r="M72" s="350"/>
      <c r="N72" s="1049"/>
      <c r="O72" s="1049"/>
      <c r="P72" s="1049"/>
      <c r="Q72" s="1049"/>
      <c r="R72" s="1049"/>
      <c r="S72" s="1049"/>
      <c r="T72" s="1049"/>
      <c r="U72" s="1049"/>
      <c r="V72" s="1049"/>
      <c r="W72" s="1049"/>
      <c r="X72" s="1049"/>
      <c r="Y72" s="1049"/>
      <c r="Z72" s="1049"/>
      <c r="AA72" s="1049"/>
      <c r="AB72" s="1049"/>
      <c r="AC72" s="1049"/>
      <c r="AD72" s="1049"/>
      <c r="AE72" s="1049"/>
      <c r="AF72" s="1049"/>
    </row>
    <row r="73" spans="1:32" ht="21" customHeight="1" thickBot="1">
      <c r="A73" s="1184" t="s">
        <v>511</v>
      </c>
      <c r="B73" s="2318">
        <v>2021</v>
      </c>
      <c r="C73" s="2319"/>
      <c r="D73" s="2319"/>
      <c r="E73" s="2319"/>
      <c r="F73" s="2319"/>
      <c r="G73" s="2319"/>
      <c r="H73" s="2319"/>
      <c r="I73" s="2319"/>
      <c r="J73" s="2319"/>
      <c r="K73" s="2319"/>
      <c r="L73" s="2319"/>
      <c r="M73" s="2320"/>
      <c r="N73" s="1049"/>
      <c r="O73" s="1049"/>
      <c r="P73" s="1049"/>
      <c r="Q73" s="1049"/>
      <c r="R73" s="1049"/>
      <c r="S73" s="1049"/>
      <c r="T73" s="1049"/>
      <c r="U73" s="1049"/>
      <c r="V73" s="1049"/>
      <c r="W73" s="1049"/>
      <c r="X73" s="1049"/>
      <c r="Y73" s="1049"/>
      <c r="Z73" s="1049"/>
      <c r="AA73" s="1049"/>
      <c r="AB73" s="1049"/>
      <c r="AC73" s="1049"/>
      <c r="AD73" s="1049"/>
      <c r="AE73" s="1049"/>
      <c r="AF73" s="1049"/>
    </row>
    <row r="74" spans="1:32" ht="15" customHeight="1" thickBot="1">
      <c r="A74" s="2159" t="s">
        <v>76</v>
      </c>
      <c r="B74" s="2160" t="s">
        <v>110</v>
      </c>
      <c r="C74" s="980" t="s">
        <v>111</v>
      </c>
      <c r="D74" s="980" t="s">
        <v>112</v>
      </c>
      <c r="E74" s="980" t="s">
        <v>113</v>
      </c>
      <c r="F74" s="980" t="s">
        <v>114</v>
      </c>
      <c r="G74" s="980" t="s">
        <v>115</v>
      </c>
      <c r="H74" s="980" t="s">
        <v>652</v>
      </c>
      <c r="I74" s="980" t="s">
        <v>653</v>
      </c>
      <c r="J74" s="980" t="s">
        <v>654</v>
      </c>
      <c r="K74" s="980" t="s">
        <v>655</v>
      </c>
      <c r="L74" s="980" t="s">
        <v>656</v>
      </c>
      <c r="M74" s="981" t="s">
        <v>657</v>
      </c>
      <c r="N74" s="1049"/>
      <c r="O74" s="1049"/>
      <c r="P74" s="1049"/>
      <c r="Q74" s="1049"/>
      <c r="R74" s="1049"/>
      <c r="S74" s="1049"/>
      <c r="T74" s="1049"/>
      <c r="U74" s="1049"/>
      <c r="V74" s="1049"/>
      <c r="W74" s="1049"/>
      <c r="X74" s="1049"/>
      <c r="Y74" s="1049"/>
      <c r="Z74" s="1049"/>
      <c r="AA74" s="1049"/>
      <c r="AB74" s="1049"/>
      <c r="AC74" s="1049"/>
      <c r="AD74" s="1049"/>
      <c r="AE74" s="1049"/>
      <c r="AF74" s="1049"/>
    </row>
    <row r="75" spans="1:32" ht="15" customHeight="1">
      <c r="A75" s="1186" t="s">
        <v>81</v>
      </c>
      <c r="B75" s="982">
        <v>2917</v>
      </c>
      <c r="C75" s="983">
        <v>2917</v>
      </c>
      <c r="D75" s="983">
        <v>2917</v>
      </c>
      <c r="E75" s="983">
        <v>2917</v>
      </c>
      <c r="F75" s="983">
        <v>2917</v>
      </c>
      <c r="G75" s="983">
        <v>2917</v>
      </c>
      <c r="H75" s="983">
        <v>2917</v>
      </c>
      <c r="I75" s="983">
        <v>2917</v>
      </c>
      <c r="J75" s="983">
        <v>2917</v>
      </c>
      <c r="K75" s="983">
        <v>2917</v>
      </c>
      <c r="L75" s="983">
        <v>2917</v>
      </c>
      <c r="M75" s="1187">
        <v>2917</v>
      </c>
      <c r="N75" s="1049"/>
      <c r="O75" s="1049"/>
      <c r="P75" s="1049"/>
      <c r="Q75" s="1049"/>
      <c r="R75" s="1049"/>
      <c r="S75" s="1049"/>
      <c r="T75" s="1049"/>
      <c r="U75" s="1049"/>
      <c r="V75" s="1049"/>
      <c r="W75" s="1049"/>
      <c r="X75" s="1049"/>
      <c r="Y75" s="1049"/>
      <c r="Z75" s="1049"/>
      <c r="AA75" s="1049"/>
      <c r="AB75" s="1049"/>
      <c r="AC75" s="1049"/>
      <c r="AD75" s="1049"/>
      <c r="AE75" s="1049"/>
      <c r="AF75" s="1049"/>
    </row>
    <row r="76" spans="1:32" ht="14.1" customHeight="1">
      <c r="A76" s="1143" t="s">
        <v>116</v>
      </c>
      <c r="B76" s="769">
        <v>2650</v>
      </c>
      <c r="C76" s="768">
        <v>2640</v>
      </c>
      <c r="D76" s="768">
        <v>2631</v>
      </c>
      <c r="E76" s="770">
        <v>2582</v>
      </c>
      <c r="F76" s="770">
        <v>2576</v>
      </c>
      <c r="G76" s="922">
        <v>2658</v>
      </c>
      <c r="H76" s="922">
        <v>2663</v>
      </c>
      <c r="I76" s="922">
        <v>2667</v>
      </c>
      <c r="J76" s="922">
        <v>2682</v>
      </c>
      <c r="K76" s="922">
        <v>2664</v>
      </c>
      <c r="L76" s="922">
        <v>2663</v>
      </c>
      <c r="M76" s="2164">
        <v>2588</v>
      </c>
      <c r="N76" s="1049"/>
      <c r="O76" s="1049"/>
      <c r="P76" s="1049"/>
      <c r="Q76" s="1049"/>
      <c r="R76" s="1049"/>
      <c r="S76" s="1049"/>
      <c r="T76" s="1049"/>
      <c r="U76" s="1049"/>
      <c r="V76" s="1049"/>
      <c r="W76" s="1049"/>
      <c r="X76" s="1049"/>
      <c r="Y76" s="1049"/>
      <c r="Z76" s="1049"/>
      <c r="AA76" s="1049"/>
      <c r="AB76" s="1049"/>
      <c r="AC76" s="1049"/>
      <c r="AD76" s="1049"/>
      <c r="AE76" s="1049"/>
      <c r="AF76" s="1049"/>
    </row>
    <row r="77" spans="1:32" ht="14.1" customHeight="1">
      <c r="A77" s="1143" t="s">
        <v>606</v>
      </c>
      <c r="B77" s="769">
        <v>44</v>
      </c>
      <c r="C77" s="768">
        <v>40</v>
      </c>
      <c r="D77" s="768">
        <v>63</v>
      </c>
      <c r="E77" s="770">
        <v>52</v>
      </c>
      <c r="F77" s="770">
        <v>73</v>
      </c>
      <c r="G77" s="922">
        <v>170</v>
      </c>
      <c r="H77" s="922">
        <v>108</v>
      </c>
      <c r="I77" s="922">
        <v>73</v>
      </c>
      <c r="J77" s="922">
        <v>92</v>
      </c>
      <c r="K77" s="922">
        <v>80</v>
      </c>
      <c r="L77" s="922">
        <v>76</v>
      </c>
      <c r="M77" s="2164">
        <v>32</v>
      </c>
      <c r="N77" s="1049"/>
      <c r="O77" s="1049"/>
      <c r="P77" s="1049"/>
      <c r="Q77" s="1049"/>
      <c r="R77" s="1049"/>
      <c r="S77" s="1049"/>
      <c r="T77" s="1049"/>
      <c r="U77" s="1049"/>
      <c r="V77" s="1049"/>
      <c r="W77" s="1049"/>
      <c r="X77" s="1049"/>
      <c r="Y77" s="1049"/>
      <c r="Z77" s="1049"/>
      <c r="AA77" s="1049"/>
      <c r="AB77" s="1049"/>
      <c r="AC77" s="1049"/>
      <c r="AD77" s="1049"/>
      <c r="AE77" s="1049"/>
      <c r="AF77" s="1049"/>
    </row>
    <row r="78" spans="1:32" ht="14.1" customHeight="1">
      <c r="A78" s="1188" t="s">
        <v>607</v>
      </c>
      <c r="B78" s="769">
        <v>72</v>
      </c>
      <c r="C78" s="768">
        <v>52</v>
      </c>
      <c r="D78" s="768">
        <v>72</v>
      </c>
      <c r="E78" s="768">
        <v>101</v>
      </c>
      <c r="F78" s="770">
        <v>82</v>
      </c>
      <c r="G78" s="922">
        <v>99</v>
      </c>
      <c r="H78" s="922">
        <v>104</v>
      </c>
      <c r="I78" s="922">
        <v>67</v>
      </c>
      <c r="J78" s="922">
        <v>83</v>
      </c>
      <c r="K78" s="922">
        <v>106</v>
      </c>
      <c r="L78" s="922">
        <v>81</v>
      </c>
      <c r="M78" s="2164">
        <v>104</v>
      </c>
      <c r="N78" s="1049"/>
      <c r="O78" s="1049"/>
      <c r="P78" s="1049"/>
      <c r="Q78" s="1049"/>
      <c r="R78" s="1049"/>
      <c r="S78" s="1049"/>
      <c r="T78" s="1049"/>
      <c r="U78" s="1049"/>
      <c r="V78" s="1049"/>
      <c r="W78" s="1049"/>
      <c r="X78" s="1049"/>
      <c r="Y78" s="1049"/>
      <c r="Z78" s="1049"/>
      <c r="AA78" s="1049"/>
      <c r="AB78" s="1049"/>
      <c r="AC78" s="1049"/>
      <c r="AD78" s="1049"/>
      <c r="AE78" s="1049"/>
      <c r="AF78" s="1049"/>
    </row>
    <row r="79" spans="1:32" ht="14.1" customHeight="1">
      <c r="A79" s="1188" t="s">
        <v>447</v>
      </c>
      <c r="B79" s="769">
        <v>6</v>
      </c>
      <c r="C79" s="768">
        <v>2</v>
      </c>
      <c r="D79" s="768">
        <v>5</v>
      </c>
      <c r="E79" s="770">
        <v>12</v>
      </c>
      <c r="F79" s="770">
        <v>2</v>
      </c>
      <c r="G79" s="922">
        <v>9</v>
      </c>
      <c r="H79" s="922">
        <v>4</v>
      </c>
      <c r="I79" s="922">
        <v>4</v>
      </c>
      <c r="J79" s="922">
        <v>1</v>
      </c>
      <c r="K79" s="922">
        <v>8</v>
      </c>
      <c r="L79" s="922">
        <v>4</v>
      </c>
      <c r="M79" s="2164">
        <v>2</v>
      </c>
      <c r="N79" s="1049"/>
      <c r="O79" s="1049"/>
      <c r="P79" s="1049"/>
      <c r="Q79" s="1049"/>
      <c r="R79" s="1049"/>
      <c r="S79" s="1049"/>
      <c r="T79" s="1049"/>
      <c r="U79" s="1049"/>
      <c r="V79" s="1049"/>
      <c r="W79" s="1049"/>
      <c r="X79" s="1049"/>
      <c r="Y79" s="1049"/>
      <c r="Z79" s="1049"/>
      <c r="AA79" s="1049"/>
      <c r="AB79" s="1049"/>
      <c r="AC79" s="1049"/>
      <c r="AD79" s="1049"/>
      <c r="AE79" s="1049"/>
      <c r="AF79" s="1049"/>
    </row>
    <row r="80" spans="1:32" ht="14.1" customHeight="1" thickBot="1">
      <c r="A80" s="1189" t="s">
        <v>119</v>
      </c>
      <c r="B80" s="1190">
        <f>B78/B76</f>
        <v>2.7169811320754716E-2</v>
      </c>
      <c r="C80" s="1191">
        <f t="shared" ref="C80:E80" si="2">C78/C76</f>
        <v>1.9696969696969695E-2</v>
      </c>
      <c r="D80" s="1191">
        <f t="shared" si="2"/>
        <v>2.7366020524515394E-2</v>
      </c>
      <c r="E80" s="1191">
        <f t="shared" si="2"/>
        <v>3.911696359411309E-2</v>
      </c>
      <c r="F80" s="1191">
        <f>F78/F76</f>
        <v>3.183229813664596E-2</v>
      </c>
      <c r="G80" s="1191">
        <f t="shared" ref="G80:M80" si="3">G78/G76</f>
        <v>3.724604966139955E-2</v>
      </c>
      <c r="H80" s="1191">
        <f t="shared" si="3"/>
        <v>3.9053698835899361E-2</v>
      </c>
      <c r="I80" s="1191">
        <f t="shared" si="3"/>
        <v>2.5121859767529058E-2</v>
      </c>
      <c r="J80" s="1191">
        <f t="shared" si="3"/>
        <v>3.0947054436987323E-2</v>
      </c>
      <c r="K80" s="1191">
        <f t="shared" si="3"/>
        <v>3.9789789789789788E-2</v>
      </c>
      <c r="L80" s="1191">
        <f t="shared" si="3"/>
        <v>3.0416823131806235E-2</v>
      </c>
      <c r="M80" s="1192">
        <f t="shared" si="3"/>
        <v>4.0185471406491501E-2</v>
      </c>
      <c r="N80" s="1049"/>
      <c r="O80" s="1049"/>
      <c r="P80" s="1049"/>
      <c r="Q80" s="1049"/>
      <c r="R80" s="1049"/>
      <c r="S80" s="1049"/>
      <c r="T80" s="1049"/>
      <c r="U80" s="1049"/>
      <c r="V80" s="1049"/>
      <c r="W80" s="1049"/>
      <c r="X80" s="1049"/>
      <c r="Y80" s="1049"/>
      <c r="Z80" s="1049"/>
      <c r="AA80" s="1049"/>
      <c r="AB80" s="1049"/>
      <c r="AC80" s="1049"/>
      <c r="AD80" s="1049"/>
      <c r="AE80" s="1049"/>
      <c r="AF80" s="1049"/>
    </row>
    <row r="81" spans="1:32" ht="15" customHeight="1">
      <c r="A81" s="755"/>
      <c r="B81" s="163"/>
      <c r="C81" s="163"/>
      <c r="D81" s="163"/>
      <c r="E81" s="163"/>
      <c r="F81" s="163"/>
      <c r="G81" s="163"/>
      <c r="H81" s="350"/>
      <c r="I81" s="350"/>
      <c r="J81" s="350"/>
      <c r="K81" s="350"/>
      <c r="L81" s="350"/>
      <c r="M81" s="350"/>
      <c r="N81" s="1049"/>
      <c r="O81" s="1049"/>
      <c r="P81" s="1049"/>
      <c r="Q81" s="1049"/>
      <c r="R81" s="1049"/>
      <c r="S81" s="1049"/>
      <c r="T81" s="1049"/>
      <c r="U81" s="1049"/>
      <c r="V81" s="1049"/>
      <c r="W81" s="1049"/>
      <c r="X81" s="1049"/>
      <c r="Y81" s="1049"/>
      <c r="Z81" s="1049"/>
      <c r="AA81" s="1049"/>
      <c r="AB81" s="1049"/>
      <c r="AC81" s="1049"/>
      <c r="AD81" s="1049"/>
      <c r="AE81" s="1049"/>
      <c r="AF81" s="1049"/>
    </row>
    <row r="82" spans="1:32" ht="17.25" hidden="1" customHeight="1" thickBot="1">
      <c r="A82" s="1184" t="s">
        <v>511</v>
      </c>
      <c r="B82" s="2318">
        <v>2020</v>
      </c>
      <c r="C82" s="2319"/>
      <c r="D82" s="2319"/>
      <c r="E82" s="2319"/>
      <c r="F82" s="2319"/>
      <c r="G82" s="2319"/>
      <c r="H82" s="2319"/>
      <c r="I82" s="2319"/>
      <c r="J82" s="2319"/>
      <c r="K82" s="2319"/>
      <c r="L82" s="2319"/>
      <c r="M82" s="2320"/>
      <c r="N82" s="1049"/>
      <c r="O82" s="1049"/>
      <c r="P82" s="1049"/>
      <c r="Q82" s="1049"/>
      <c r="R82" s="1049"/>
      <c r="S82" s="1049"/>
      <c r="T82" s="1049"/>
      <c r="U82" s="1049"/>
      <c r="V82" s="1049"/>
      <c r="W82" s="1049"/>
      <c r="X82" s="1049"/>
      <c r="Y82" s="1049"/>
      <c r="Z82" s="1049"/>
      <c r="AA82" s="1049"/>
      <c r="AB82" s="1049"/>
      <c r="AC82" s="1049"/>
      <c r="AD82" s="1049"/>
      <c r="AE82" s="1049"/>
      <c r="AF82" s="1049"/>
    </row>
    <row r="83" spans="1:32" ht="14.1" hidden="1" customHeight="1" thickBot="1">
      <c r="A83" s="1185" t="s">
        <v>76</v>
      </c>
      <c r="B83" s="980" t="s">
        <v>110</v>
      </c>
      <c r="C83" s="980" t="s">
        <v>111</v>
      </c>
      <c r="D83" s="980" t="s">
        <v>112</v>
      </c>
      <c r="E83" s="980" t="s">
        <v>113</v>
      </c>
      <c r="F83" s="980" t="s">
        <v>114</v>
      </c>
      <c r="G83" s="980" t="s">
        <v>115</v>
      </c>
      <c r="H83" s="980" t="s">
        <v>652</v>
      </c>
      <c r="I83" s="980" t="s">
        <v>653</v>
      </c>
      <c r="J83" s="980" t="s">
        <v>654</v>
      </c>
      <c r="K83" s="980" t="s">
        <v>655</v>
      </c>
      <c r="L83" s="980" t="s">
        <v>656</v>
      </c>
      <c r="M83" s="981" t="s">
        <v>657</v>
      </c>
      <c r="N83" s="1049"/>
      <c r="O83" s="1049"/>
      <c r="P83" s="1049"/>
      <c r="Q83" s="1049"/>
      <c r="R83" s="1049"/>
      <c r="S83" s="1049"/>
      <c r="T83" s="1049"/>
      <c r="U83" s="1049"/>
      <c r="V83" s="1049"/>
      <c r="W83" s="1049"/>
      <c r="X83" s="1049"/>
      <c r="Y83" s="1049"/>
      <c r="Z83" s="1049"/>
      <c r="AA83" s="1049"/>
      <c r="AB83" s="1049"/>
      <c r="AC83" s="1049"/>
      <c r="AD83" s="1049"/>
      <c r="AE83" s="1049"/>
      <c r="AF83" s="1049"/>
    </row>
    <row r="84" spans="1:32" ht="14.1" hidden="1" customHeight="1">
      <c r="A84" s="1186" t="s">
        <v>81</v>
      </c>
      <c r="B84" s="982">
        <v>2917</v>
      </c>
      <c r="C84" s="983">
        <v>2917</v>
      </c>
      <c r="D84" s="983">
        <v>2917</v>
      </c>
      <c r="E84" s="983">
        <v>2917</v>
      </c>
      <c r="F84" s="983">
        <v>2917</v>
      </c>
      <c r="G84" s="983">
        <v>2917</v>
      </c>
      <c r="H84" s="983">
        <v>2917</v>
      </c>
      <c r="I84" s="983">
        <v>2917</v>
      </c>
      <c r="J84" s="983">
        <v>2917</v>
      </c>
      <c r="K84" s="983">
        <v>2917</v>
      </c>
      <c r="L84" s="983">
        <v>2917</v>
      </c>
      <c r="M84" s="1187">
        <v>2917</v>
      </c>
      <c r="N84" s="1049"/>
      <c r="O84" s="1049"/>
      <c r="P84" s="1049"/>
      <c r="Q84" s="1049"/>
      <c r="R84" s="1049"/>
      <c r="S84" s="1049"/>
      <c r="T84" s="1049"/>
      <c r="U84" s="1049"/>
      <c r="V84" s="1049"/>
      <c r="W84" s="1049"/>
      <c r="X84" s="1049"/>
      <c r="Y84" s="1049"/>
      <c r="Z84" s="1049"/>
      <c r="AA84" s="1049"/>
      <c r="AB84" s="1049"/>
      <c r="AC84" s="1049"/>
      <c r="AD84" s="1049"/>
      <c r="AE84" s="1049"/>
      <c r="AF84" s="1049"/>
    </row>
    <row r="85" spans="1:32" ht="14.1" hidden="1" customHeight="1">
      <c r="A85" s="1143" t="s">
        <v>116</v>
      </c>
      <c r="B85" s="769">
        <v>2770</v>
      </c>
      <c r="C85" s="768">
        <v>2749</v>
      </c>
      <c r="D85" s="768">
        <v>2746</v>
      </c>
      <c r="E85" s="770">
        <v>2782</v>
      </c>
      <c r="F85" s="770">
        <v>2798</v>
      </c>
      <c r="G85" s="922">
        <v>2808</v>
      </c>
      <c r="H85" s="922">
        <v>2793</v>
      </c>
      <c r="I85" s="922">
        <v>2786</v>
      </c>
      <c r="J85" s="922">
        <v>2747</v>
      </c>
      <c r="K85" s="922">
        <v>2702</v>
      </c>
      <c r="L85" s="922">
        <v>2710</v>
      </c>
      <c r="M85" s="922">
        <v>2669</v>
      </c>
      <c r="N85" s="1049"/>
      <c r="O85" s="1049"/>
      <c r="P85" s="1049"/>
      <c r="Q85" s="1049"/>
      <c r="R85" s="1049"/>
      <c r="S85" s="1049"/>
      <c r="T85" s="1049"/>
      <c r="U85" s="1049"/>
      <c r="V85" s="1049"/>
      <c r="W85" s="1049"/>
      <c r="X85" s="1049"/>
      <c r="Y85" s="1049"/>
      <c r="Z85" s="1049"/>
      <c r="AA85" s="1049"/>
      <c r="AB85" s="1049"/>
      <c r="AC85" s="1049"/>
      <c r="AD85" s="1049"/>
      <c r="AE85" s="1049"/>
      <c r="AF85" s="1049"/>
    </row>
    <row r="86" spans="1:32" ht="14.1" hidden="1" customHeight="1">
      <c r="A86" s="1143" t="s">
        <v>606</v>
      </c>
      <c r="B86" s="769">
        <v>68</v>
      </c>
      <c r="C86" s="768">
        <v>48</v>
      </c>
      <c r="D86" s="768">
        <v>54</v>
      </c>
      <c r="E86" s="770">
        <v>77</v>
      </c>
      <c r="F86" s="770">
        <v>51</v>
      </c>
      <c r="G86" s="922">
        <v>73</v>
      </c>
      <c r="H86" s="922">
        <v>49</v>
      </c>
      <c r="I86" s="922">
        <v>60</v>
      </c>
      <c r="J86" s="922">
        <v>47</v>
      </c>
      <c r="K86" s="922">
        <v>38</v>
      </c>
      <c r="L86" s="922">
        <v>57</v>
      </c>
      <c r="M86" s="922">
        <v>30</v>
      </c>
      <c r="N86" s="1049"/>
      <c r="O86" s="1049"/>
      <c r="P86" s="1049"/>
      <c r="Q86" s="1049"/>
      <c r="R86" s="1049"/>
      <c r="S86" s="1049"/>
      <c r="T86" s="1049"/>
      <c r="U86" s="1049"/>
      <c r="V86" s="1049"/>
      <c r="W86" s="1049"/>
      <c r="X86" s="1049"/>
      <c r="Y86" s="1049"/>
      <c r="Z86" s="1049"/>
      <c r="AA86" s="1049"/>
      <c r="AB86" s="1049"/>
      <c r="AC86" s="1049"/>
      <c r="AD86" s="1049"/>
      <c r="AE86" s="1049"/>
      <c r="AF86" s="1049"/>
    </row>
    <row r="87" spans="1:32" ht="14.1" hidden="1" customHeight="1">
      <c r="A87" s="1188" t="s">
        <v>607</v>
      </c>
      <c r="B87" s="769">
        <v>65</v>
      </c>
      <c r="C87" s="768">
        <v>71</v>
      </c>
      <c r="D87" s="768">
        <v>58</v>
      </c>
      <c r="E87" s="768">
        <v>41</v>
      </c>
      <c r="F87" s="770">
        <v>51</v>
      </c>
      <c r="G87" s="922">
        <v>67</v>
      </c>
      <c r="H87" s="922">
        <v>60</v>
      </c>
      <c r="I87" s="922">
        <v>67</v>
      </c>
      <c r="J87" s="922">
        <v>84</v>
      </c>
      <c r="K87" s="922">
        <v>79</v>
      </c>
      <c r="L87" s="922">
        <v>53</v>
      </c>
      <c r="M87" s="922">
        <v>72</v>
      </c>
      <c r="N87" s="1049"/>
      <c r="O87" s="1049"/>
      <c r="P87" s="1049"/>
      <c r="Q87" s="1049"/>
      <c r="R87" s="1049"/>
      <c r="S87" s="1049"/>
      <c r="T87" s="1049"/>
      <c r="U87" s="1049"/>
      <c r="V87" s="1049"/>
      <c r="W87" s="1049"/>
      <c r="X87" s="1049"/>
      <c r="Y87" s="1049"/>
      <c r="Z87" s="1049"/>
      <c r="AA87" s="1049"/>
      <c r="AB87" s="1049"/>
      <c r="AC87" s="1049"/>
      <c r="AD87" s="1049"/>
      <c r="AE87" s="1049"/>
      <c r="AF87" s="1049"/>
    </row>
    <row r="88" spans="1:32" ht="14.1" hidden="1" customHeight="1">
      <c r="A88" s="1188" t="s">
        <v>447</v>
      </c>
      <c r="B88" s="769">
        <v>8</v>
      </c>
      <c r="C88" s="768">
        <v>7</v>
      </c>
      <c r="D88" s="768">
        <v>3</v>
      </c>
      <c r="E88" s="770">
        <v>4</v>
      </c>
      <c r="F88" s="770">
        <v>8</v>
      </c>
      <c r="G88" s="922">
        <v>4</v>
      </c>
      <c r="H88" s="922">
        <v>2</v>
      </c>
      <c r="I88" s="922">
        <v>7</v>
      </c>
      <c r="J88" s="922">
        <v>6</v>
      </c>
      <c r="K88" s="922">
        <v>1</v>
      </c>
      <c r="L88" s="922">
        <v>4</v>
      </c>
      <c r="M88" s="922">
        <v>3</v>
      </c>
      <c r="N88" s="1049"/>
      <c r="O88" s="1049"/>
      <c r="P88" s="1049"/>
      <c r="Q88" s="1049"/>
      <c r="R88" s="1049"/>
      <c r="S88" s="1049"/>
      <c r="T88" s="1049"/>
      <c r="U88" s="1049"/>
      <c r="V88" s="1049"/>
      <c r="W88" s="1049"/>
      <c r="X88" s="1049"/>
      <c r="Y88" s="1049"/>
      <c r="Z88" s="1049"/>
      <c r="AA88" s="1049"/>
      <c r="AB88" s="1049"/>
      <c r="AC88" s="1049"/>
      <c r="AD88" s="1049"/>
      <c r="AE88" s="1049"/>
      <c r="AF88" s="1049"/>
    </row>
    <row r="89" spans="1:32" ht="14.1" hidden="1" customHeight="1" thickBot="1">
      <c r="A89" s="1189" t="s">
        <v>119</v>
      </c>
      <c r="B89" s="1190">
        <f>B87/B85</f>
        <v>2.3465703971119134E-2</v>
      </c>
      <c r="C89" s="1191">
        <f t="shared" ref="C89:E89" si="4">C87/C85</f>
        <v>2.5827573663150236E-2</v>
      </c>
      <c r="D89" s="1191">
        <f t="shared" si="4"/>
        <v>2.1121631463947559E-2</v>
      </c>
      <c r="E89" s="1191">
        <f t="shared" si="4"/>
        <v>1.4737598849748382E-2</v>
      </c>
      <c r="F89" s="1191">
        <f>F87/F85</f>
        <v>1.8227305218012867E-2</v>
      </c>
      <c r="G89" s="1191">
        <f t="shared" ref="G89:L89" si="5">G87/G85</f>
        <v>2.3860398860398861E-2</v>
      </c>
      <c r="H89" s="1191">
        <f t="shared" si="5"/>
        <v>2.1482277121374866E-2</v>
      </c>
      <c r="I89" s="1191">
        <f t="shared" si="5"/>
        <v>2.4048815506101939E-2</v>
      </c>
      <c r="J89" s="1191">
        <f t="shared" si="5"/>
        <v>3.0578813250819074E-2</v>
      </c>
      <c r="K89" s="1191">
        <f t="shared" si="5"/>
        <v>2.9237601776461879E-2</v>
      </c>
      <c r="L89" s="1191">
        <f t="shared" si="5"/>
        <v>1.9557195571955718E-2</v>
      </c>
      <c r="M89" s="1192">
        <f>M87/M85</f>
        <v>2.6976395653802922E-2</v>
      </c>
      <c r="N89" s="1049"/>
      <c r="O89" s="1049"/>
      <c r="P89" s="1049"/>
      <c r="Q89" s="1049"/>
      <c r="R89" s="1049"/>
      <c r="S89" s="1049"/>
      <c r="T89" s="1049"/>
      <c r="U89" s="1049"/>
      <c r="V89" s="1049"/>
      <c r="W89" s="1049"/>
      <c r="X89" s="1049"/>
      <c r="Y89" s="1049"/>
      <c r="Z89" s="1049"/>
      <c r="AA89" s="1049"/>
      <c r="AB89" s="1049"/>
      <c r="AC89" s="1049"/>
      <c r="AD89" s="1049"/>
      <c r="AE89" s="1049"/>
      <c r="AF89" s="1049"/>
    </row>
    <row r="90" spans="1:32" ht="15.75" hidden="1" customHeight="1" thickBot="1">
      <c r="B90" s="163"/>
      <c r="C90" s="163"/>
      <c r="D90" s="163"/>
      <c r="E90" s="163"/>
      <c r="F90" s="163"/>
      <c r="G90" s="163"/>
      <c r="H90" s="350"/>
      <c r="I90" s="350"/>
      <c r="J90" s="350"/>
      <c r="K90" s="350"/>
      <c r="L90" s="350"/>
      <c r="M90" s="350"/>
      <c r="N90" s="1048"/>
      <c r="O90" s="1049"/>
      <c r="P90" s="1049"/>
      <c r="Q90" s="1049"/>
      <c r="R90" s="1049"/>
      <c r="S90" s="1049"/>
      <c r="T90" s="1049"/>
      <c r="U90" s="1049"/>
      <c r="V90" s="1049"/>
      <c r="W90" s="1049"/>
      <c r="X90" s="1049"/>
      <c r="Y90" s="1049"/>
      <c r="Z90" s="1049"/>
      <c r="AA90" s="1049"/>
      <c r="AB90" s="1049"/>
      <c r="AC90" s="1049"/>
      <c r="AD90" s="1049"/>
      <c r="AE90" s="1049"/>
      <c r="AF90" s="1049"/>
    </row>
    <row r="91" spans="1:32" ht="19.5" hidden="1" customHeight="1" thickBot="1">
      <c r="A91" s="767" t="s">
        <v>109</v>
      </c>
      <c r="B91" s="2315">
        <v>2019</v>
      </c>
      <c r="C91" s="2316"/>
      <c r="D91" s="2316"/>
      <c r="E91" s="2316"/>
      <c r="F91" s="2316"/>
      <c r="G91" s="2316"/>
      <c r="H91" s="2316"/>
      <c r="I91" s="2316"/>
      <c r="J91" s="2316"/>
      <c r="K91" s="2316"/>
      <c r="L91" s="2316"/>
      <c r="M91" s="2317"/>
      <c r="N91" s="1049"/>
      <c r="O91" s="1049"/>
      <c r="P91" s="1049"/>
      <c r="Q91" s="1049"/>
      <c r="R91" s="1049"/>
      <c r="S91" s="1049"/>
      <c r="T91" s="1049"/>
      <c r="U91" s="1049"/>
      <c r="V91" s="1049"/>
      <c r="W91" s="1049"/>
      <c r="X91" s="1049"/>
      <c r="Y91" s="1049"/>
      <c r="Z91" s="1049"/>
      <c r="AA91" s="1049"/>
      <c r="AB91" s="1049"/>
      <c r="AC91" s="1049"/>
      <c r="AD91" s="1049"/>
      <c r="AE91" s="1049"/>
      <c r="AF91" s="1049"/>
    </row>
    <row r="92" spans="1:32" ht="14.1" hidden="1" customHeight="1" thickBot="1">
      <c r="A92" s="978" t="s">
        <v>76</v>
      </c>
      <c r="B92" s="979" t="s">
        <v>110</v>
      </c>
      <c r="C92" s="980" t="s">
        <v>111</v>
      </c>
      <c r="D92" s="980" t="s">
        <v>112</v>
      </c>
      <c r="E92" s="980" t="s">
        <v>113</v>
      </c>
      <c r="F92" s="980" t="s">
        <v>114</v>
      </c>
      <c r="G92" s="980" t="s">
        <v>115</v>
      </c>
      <c r="H92" s="980" t="s">
        <v>652</v>
      </c>
      <c r="I92" s="980" t="s">
        <v>653</v>
      </c>
      <c r="J92" s="980" t="s">
        <v>654</v>
      </c>
      <c r="K92" s="980" t="s">
        <v>655</v>
      </c>
      <c r="L92" s="980" t="s">
        <v>656</v>
      </c>
      <c r="M92" s="981" t="s">
        <v>657</v>
      </c>
      <c r="N92" s="1049"/>
      <c r="O92" s="1049"/>
      <c r="P92" s="1049"/>
      <c r="Q92" s="1049"/>
      <c r="R92" s="1049"/>
      <c r="S92" s="1049"/>
      <c r="T92" s="1049"/>
      <c r="U92" s="1049"/>
      <c r="V92" s="1049"/>
      <c r="W92" s="1049"/>
      <c r="X92" s="1049"/>
      <c r="Y92" s="1049"/>
      <c r="Z92" s="1049"/>
      <c r="AA92" s="1049"/>
      <c r="AB92" s="1049"/>
      <c r="AC92" s="1049"/>
      <c r="AD92" s="1049"/>
      <c r="AE92" s="1049"/>
      <c r="AF92" s="1049"/>
    </row>
    <row r="93" spans="1:32" ht="14.1" hidden="1" customHeight="1">
      <c r="A93" s="974" t="s">
        <v>81</v>
      </c>
      <c r="B93" s="975">
        <v>2917</v>
      </c>
      <c r="C93" s="976">
        <v>2917</v>
      </c>
      <c r="D93" s="976">
        <v>2917</v>
      </c>
      <c r="E93" s="976">
        <v>2917</v>
      </c>
      <c r="F93" s="976">
        <v>2917</v>
      </c>
      <c r="G93" s="976">
        <v>2917</v>
      </c>
      <c r="H93" s="976">
        <v>2917</v>
      </c>
      <c r="I93" s="976">
        <v>2917</v>
      </c>
      <c r="J93" s="976">
        <v>2917</v>
      </c>
      <c r="K93" s="976">
        <v>2917</v>
      </c>
      <c r="L93" s="976">
        <v>2917</v>
      </c>
      <c r="M93" s="977">
        <v>2917</v>
      </c>
      <c r="N93" s="1049"/>
      <c r="O93" s="1049"/>
      <c r="P93" s="1049"/>
      <c r="Q93" s="1049"/>
      <c r="R93" s="1049"/>
      <c r="S93" s="1049"/>
      <c r="T93" s="1049"/>
      <c r="U93" s="1049"/>
      <c r="V93" s="1049"/>
      <c r="W93" s="1049"/>
      <c r="X93" s="1049"/>
      <c r="Y93" s="1049"/>
      <c r="Z93" s="1049"/>
      <c r="AA93" s="1049"/>
      <c r="AB93" s="1049"/>
      <c r="AC93" s="1049"/>
      <c r="AD93" s="1049"/>
      <c r="AE93" s="1049"/>
      <c r="AF93" s="1049"/>
    </row>
    <row r="94" spans="1:32" ht="14.1" hidden="1" customHeight="1">
      <c r="A94" s="796" t="s">
        <v>116</v>
      </c>
      <c r="B94" s="756">
        <v>2750</v>
      </c>
      <c r="C94" s="757">
        <v>2740</v>
      </c>
      <c r="D94" s="758">
        <v>2725</v>
      </c>
      <c r="E94" s="757">
        <v>2725</v>
      </c>
      <c r="F94" s="759">
        <v>2701</v>
      </c>
      <c r="G94" s="760">
        <v>2708</v>
      </c>
      <c r="H94" s="761">
        <v>2735</v>
      </c>
      <c r="I94" s="761">
        <v>2731</v>
      </c>
      <c r="J94" s="761">
        <v>2749</v>
      </c>
      <c r="K94" s="758">
        <v>2769</v>
      </c>
      <c r="L94" s="758">
        <v>2766</v>
      </c>
      <c r="M94" s="762">
        <v>2768</v>
      </c>
      <c r="N94" s="1049"/>
      <c r="O94" s="1049"/>
      <c r="P94" s="1049"/>
      <c r="Q94" s="1049"/>
      <c r="R94" s="1049"/>
      <c r="S94" s="1049"/>
      <c r="T94" s="1049"/>
      <c r="U94" s="1049"/>
      <c r="V94" s="1049"/>
      <c r="W94" s="1049"/>
      <c r="X94" s="1049"/>
      <c r="Y94" s="1049"/>
      <c r="Z94" s="1049"/>
      <c r="AA94" s="1049"/>
      <c r="AB94" s="1049"/>
      <c r="AC94" s="1049"/>
      <c r="AD94" s="1049"/>
      <c r="AE94" s="1049"/>
      <c r="AF94" s="1049"/>
    </row>
    <row r="95" spans="1:32" ht="14.1" hidden="1" customHeight="1">
      <c r="A95" s="796" t="s">
        <v>606</v>
      </c>
      <c r="B95" s="756">
        <v>46</v>
      </c>
      <c r="C95" s="757">
        <v>39</v>
      </c>
      <c r="D95" s="758">
        <v>52</v>
      </c>
      <c r="E95" s="757">
        <v>52</v>
      </c>
      <c r="F95" s="759">
        <v>59</v>
      </c>
      <c r="G95" s="760">
        <v>68</v>
      </c>
      <c r="H95" s="761">
        <v>105</v>
      </c>
      <c r="I95" s="761">
        <v>69</v>
      </c>
      <c r="J95" s="761">
        <v>70</v>
      </c>
      <c r="K95" s="758">
        <v>71</v>
      </c>
      <c r="L95" s="758">
        <v>62</v>
      </c>
      <c r="M95" s="762">
        <v>62</v>
      </c>
      <c r="N95" s="1049"/>
      <c r="O95" s="1049"/>
      <c r="P95" s="1049"/>
      <c r="Q95" s="1049"/>
      <c r="R95" s="1049"/>
      <c r="S95" s="1049"/>
      <c r="T95" s="1049"/>
      <c r="U95" s="1049"/>
      <c r="V95" s="1049"/>
      <c r="W95" s="1049"/>
      <c r="X95" s="1049"/>
      <c r="Y95" s="1049"/>
      <c r="Z95" s="1049"/>
      <c r="AA95" s="1049"/>
      <c r="AB95" s="1049"/>
      <c r="AC95" s="1049"/>
      <c r="AD95" s="1049"/>
      <c r="AE95" s="1049"/>
      <c r="AF95" s="1049"/>
    </row>
    <row r="96" spans="1:32" ht="14.1" hidden="1" customHeight="1">
      <c r="A96" s="797" t="s">
        <v>607</v>
      </c>
      <c r="B96" s="763">
        <v>63</v>
      </c>
      <c r="C96" s="764">
        <v>52</v>
      </c>
      <c r="D96" s="764">
        <v>68</v>
      </c>
      <c r="E96" s="764">
        <v>56</v>
      </c>
      <c r="F96" s="765">
        <v>83</v>
      </c>
      <c r="G96" s="766">
        <v>65</v>
      </c>
      <c r="H96" s="798">
        <v>84</v>
      </c>
      <c r="I96" s="798">
        <v>71</v>
      </c>
      <c r="J96" s="798">
        <v>58</v>
      </c>
      <c r="K96" s="799">
        <v>62</v>
      </c>
      <c r="L96" s="799">
        <v>66</v>
      </c>
      <c r="M96" s="800">
        <v>61</v>
      </c>
      <c r="N96" s="1049"/>
      <c r="O96" s="1049"/>
      <c r="P96" s="1049"/>
      <c r="Q96" s="1049"/>
      <c r="R96" s="1049"/>
      <c r="S96" s="1049"/>
      <c r="T96" s="1049"/>
      <c r="U96" s="1049"/>
      <c r="V96" s="1049"/>
      <c r="W96" s="1049"/>
      <c r="X96" s="1049"/>
      <c r="Y96" s="1049"/>
      <c r="Z96" s="1049"/>
      <c r="AA96" s="1049"/>
      <c r="AB96" s="1049"/>
      <c r="AC96" s="1049"/>
      <c r="AD96" s="1049"/>
      <c r="AE96" s="1049"/>
      <c r="AF96" s="1049"/>
    </row>
    <row r="97" spans="1:32" ht="14.1" hidden="1" customHeight="1">
      <c r="A97" s="797" t="s">
        <v>447</v>
      </c>
      <c r="B97" s="763">
        <v>4</v>
      </c>
      <c r="C97" s="764">
        <v>4</v>
      </c>
      <c r="D97" s="764">
        <v>4</v>
      </c>
      <c r="E97" s="764">
        <v>6</v>
      </c>
      <c r="F97" s="765">
        <v>7</v>
      </c>
      <c r="G97" s="766">
        <v>2</v>
      </c>
      <c r="H97" s="798">
        <v>6</v>
      </c>
      <c r="I97" s="798">
        <v>7</v>
      </c>
      <c r="J97" s="798">
        <v>6</v>
      </c>
      <c r="K97" s="799">
        <v>3</v>
      </c>
      <c r="L97" s="799">
        <v>8</v>
      </c>
      <c r="M97" s="800">
        <v>4</v>
      </c>
      <c r="N97" s="1049"/>
      <c r="O97" s="1049"/>
      <c r="P97" s="1049"/>
      <c r="Q97" s="1049"/>
      <c r="R97" s="1049"/>
      <c r="S97" s="1049"/>
      <c r="T97" s="1049"/>
      <c r="U97" s="1049"/>
      <c r="V97" s="1049"/>
      <c r="W97" s="1049"/>
      <c r="X97" s="1049"/>
      <c r="Y97" s="1049"/>
      <c r="Z97" s="1049"/>
      <c r="AA97" s="1049"/>
      <c r="AB97" s="1049"/>
      <c r="AC97" s="1049"/>
      <c r="AD97" s="1049"/>
      <c r="AE97" s="1049"/>
      <c r="AF97" s="1049"/>
    </row>
    <row r="98" spans="1:32" ht="14.1" hidden="1" customHeight="1" thickBot="1">
      <c r="A98" s="801" t="s">
        <v>119</v>
      </c>
      <c r="B98" s="776">
        <f t="shared" ref="B98:M98" si="6">B96/B94</f>
        <v>2.290909090909091E-2</v>
      </c>
      <c r="C98" s="776">
        <f t="shared" si="6"/>
        <v>1.8978102189781021E-2</v>
      </c>
      <c r="D98" s="776">
        <f t="shared" si="6"/>
        <v>2.4954128440366971E-2</v>
      </c>
      <c r="E98" s="776">
        <f t="shared" si="6"/>
        <v>2.0550458715596329E-2</v>
      </c>
      <c r="F98" s="776">
        <f t="shared" si="6"/>
        <v>3.0729359496482783E-2</v>
      </c>
      <c r="G98" s="776">
        <f t="shared" si="6"/>
        <v>2.4002954209748892E-2</v>
      </c>
      <c r="H98" s="776">
        <f t="shared" si="6"/>
        <v>3.0712979890310785E-2</v>
      </c>
      <c r="I98" s="776">
        <f t="shared" si="6"/>
        <v>2.5997803002563165E-2</v>
      </c>
      <c r="J98" s="776">
        <f t="shared" si="6"/>
        <v>2.1098581302291742E-2</v>
      </c>
      <c r="K98" s="776">
        <f t="shared" si="6"/>
        <v>2.2390754785120981E-2</v>
      </c>
      <c r="L98" s="776">
        <f t="shared" si="6"/>
        <v>2.3861171366594359E-2</v>
      </c>
      <c r="M98" s="777">
        <f t="shared" si="6"/>
        <v>2.203757225433526E-2</v>
      </c>
      <c r="N98" s="1049"/>
      <c r="O98" s="1049"/>
      <c r="P98" s="1049"/>
      <c r="Q98" s="1049"/>
      <c r="R98" s="1049"/>
      <c r="S98" s="1049"/>
      <c r="T98" s="1049"/>
      <c r="U98" s="1049"/>
      <c r="V98" s="1049"/>
      <c r="W98" s="1049"/>
      <c r="X98" s="1049"/>
      <c r="Y98" s="1049"/>
      <c r="Z98" s="1049"/>
      <c r="AA98" s="1049"/>
      <c r="AB98" s="1049"/>
      <c r="AC98" s="1049"/>
      <c r="AD98" s="1049"/>
      <c r="AE98" s="1049"/>
      <c r="AF98" s="1049"/>
    </row>
    <row r="99" spans="1:32">
      <c r="A99" s="1048"/>
      <c r="B99" s="1048"/>
      <c r="C99" s="1048"/>
      <c r="D99" s="1048"/>
      <c r="E99" s="1048"/>
      <c r="F99" s="1048"/>
      <c r="G99" s="1048"/>
      <c r="H99" s="1048"/>
      <c r="I99" s="1048"/>
      <c r="J99" s="1048"/>
      <c r="K99" s="1048"/>
      <c r="L99" s="1048"/>
      <c r="M99" s="1048"/>
      <c r="N99" s="1048"/>
      <c r="O99" s="1049"/>
      <c r="P99" s="1049"/>
      <c r="Q99" s="1049"/>
      <c r="R99" s="1049"/>
      <c r="S99" s="1049"/>
      <c r="T99" s="1049"/>
      <c r="U99" s="1049"/>
      <c r="V99" s="1049"/>
      <c r="W99" s="1049"/>
      <c r="X99" s="1049"/>
      <c r="Y99" s="1049"/>
      <c r="Z99" s="1049"/>
      <c r="AA99" s="1049"/>
      <c r="AB99" s="1049"/>
      <c r="AC99" s="1049"/>
      <c r="AD99" s="1049"/>
      <c r="AE99" s="1049"/>
      <c r="AF99" s="1049"/>
    </row>
    <row r="100" spans="1:32">
      <c r="A100" s="1048"/>
      <c r="B100" s="1048"/>
      <c r="C100" s="1048"/>
      <c r="D100" s="1048"/>
      <c r="E100" s="1048"/>
      <c r="F100" s="1048"/>
      <c r="G100" s="1048"/>
      <c r="H100" s="1048"/>
      <c r="I100" s="1048"/>
      <c r="J100" s="1048"/>
      <c r="K100" s="1048"/>
      <c r="L100" s="1048"/>
      <c r="M100" s="1048"/>
      <c r="N100" s="1048"/>
      <c r="O100" s="1049"/>
      <c r="P100" s="1049"/>
      <c r="Q100" s="1049"/>
      <c r="R100" s="1049"/>
      <c r="S100" s="1049"/>
      <c r="T100" s="1049"/>
      <c r="U100" s="1049"/>
      <c r="V100" s="1049"/>
      <c r="W100" s="1049"/>
      <c r="X100" s="1049"/>
      <c r="Y100" s="1049"/>
      <c r="Z100" s="1049"/>
      <c r="AA100" s="1049"/>
      <c r="AB100" s="1049"/>
      <c r="AC100" s="1049"/>
      <c r="AD100" s="1049"/>
      <c r="AE100" s="1049"/>
      <c r="AF100" s="1049"/>
    </row>
    <row r="101" spans="1:32">
      <c r="A101" s="1048"/>
      <c r="B101" s="1048"/>
      <c r="C101" s="1048"/>
      <c r="D101" s="1048"/>
      <c r="E101" s="1048"/>
      <c r="F101" s="1048"/>
      <c r="G101" s="1048"/>
      <c r="H101" s="1048"/>
      <c r="I101" s="1048"/>
      <c r="J101" s="1048"/>
      <c r="K101" s="1048"/>
      <c r="L101" s="1048"/>
      <c r="M101" s="1048"/>
      <c r="N101" s="1048"/>
      <c r="O101" s="1049"/>
      <c r="P101" s="1049"/>
      <c r="Q101" s="1049"/>
      <c r="R101" s="1049"/>
      <c r="S101" s="1049"/>
      <c r="T101" s="1049"/>
      <c r="U101" s="1049"/>
      <c r="V101" s="1049"/>
      <c r="W101" s="1049"/>
      <c r="X101" s="1049"/>
      <c r="Y101" s="1049"/>
      <c r="Z101" s="1049"/>
      <c r="AA101" s="1049"/>
      <c r="AB101" s="1049"/>
      <c r="AC101" s="1049"/>
      <c r="AD101" s="1049"/>
      <c r="AE101" s="1049"/>
      <c r="AF101" s="1049"/>
    </row>
    <row r="102" spans="1:32">
      <c r="A102" s="1048"/>
      <c r="B102" s="1048"/>
      <c r="C102" s="1048"/>
      <c r="D102" s="1048"/>
      <c r="E102" s="1048"/>
      <c r="F102" s="1048"/>
      <c r="G102" s="1048"/>
      <c r="H102" s="1048"/>
      <c r="I102" s="1048"/>
      <c r="J102" s="1048"/>
      <c r="K102" s="1048"/>
      <c r="L102" s="1048"/>
      <c r="M102" s="1048"/>
      <c r="N102" s="1048"/>
      <c r="O102" s="1049"/>
      <c r="P102" s="1049"/>
      <c r="Q102" s="1049"/>
      <c r="R102" s="1049"/>
      <c r="S102" s="1049"/>
      <c r="T102" s="1049"/>
      <c r="U102" s="1049"/>
      <c r="V102" s="1049"/>
      <c r="W102" s="1049"/>
      <c r="X102" s="1049"/>
      <c r="Y102" s="1049"/>
      <c r="Z102" s="1049"/>
      <c r="AA102" s="1049"/>
      <c r="AB102" s="1049"/>
      <c r="AC102" s="1049"/>
      <c r="AD102" s="1049"/>
      <c r="AE102" s="1049"/>
      <c r="AF102" s="1049"/>
    </row>
    <row r="103" spans="1:32">
      <c r="A103" s="1048"/>
      <c r="B103" s="1048"/>
      <c r="C103" s="1048"/>
      <c r="D103" s="1048"/>
      <c r="E103" s="1048"/>
      <c r="F103" s="1048"/>
      <c r="G103" s="1048"/>
      <c r="H103" s="1048"/>
      <c r="I103" s="1048"/>
      <c r="J103" s="1048"/>
      <c r="K103" s="1048"/>
      <c r="L103" s="1048"/>
      <c r="M103" s="1048"/>
      <c r="N103" s="1048"/>
      <c r="O103" s="1049"/>
      <c r="P103" s="1049"/>
      <c r="Q103" s="1049"/>
      <c r="R103" s="1049"/>
      <c r="S103" s="1049"/>
      <c r="T103" s="1049"/>
      <c r="U103" s="1049"/>
      <c r="V103" s="1049"/>
      <c r="W103" s="1049"/>
      <c r="X103" s="1049"/>
      <c r="Y103" s="1049"/>
      <c r="Z103" s="1049"/>
      <c r="AA103" s="1049"/>
      <c r="AB103" s="1049"/>
      <c r="AC103" s="1049"/>
      <c r="AD103" s="1049"/>
      <c r="AE103" s="1049"/>
      <c r="AF103" s="1049"/>
    </row>
    <row r="104" spans="1:32">
      <c r="A104" s="1048"/>
      <c r="B104" s="1048"/>
      <c r="C104" s="1048"/>
      <c r="D104" s="1048"/>
      <c r="E104" s="1048"/>
      <c r="F104" s="1048"/>
      <c r="G104" s="1048"/>
      <c r="H104" s="1048"/>
      <c r="I104" s="1048"/>
      <c r="J104" s="1048"/>
      <c r="K104" s="1048"/>
      <c r="L104" s="1048"/>
      <c r="M104" s="1048"/>
      <c r="N104" s="1048"/>
      <c r="O104" s="1049"/>
      <c r="P104" s="1049"/>
      <c r="Q104" s="1049"/>
      <c r="R104" s="1049"/>
      <c r="S104" s="1049"/>
      <c r="T104" s="1049"/>
      <c r="U104" s="1049"/>
      <c r="V104" s="1049"/>
      <c r="W104" s="1049"/>
      <c r="X104" s="1049"/>
      <c r="Y104" s="1049"/>
      <c r="Z104" s="1049"/>
      <c r="AA104" s="1049"/>
      <c r="AB104" s="1049"/>
      <c r="AC104" s="1049"/>
      <c r="AD104" s="1049"/>
      <c r="AE104" s="1049"/>
      <c r="AF104" s="1049"/>
    </row>
    <row r="105" spans="1:32">
      <c r="A105" s="1048"/>
      <c r="B105" s="1048"/>
      <c r="C105" s="1048"/>
      <c r="D105" s="1048"/>
      <c r="E105" s="1048"/>
      <c r="F105" s="1048"/>
      <c r="G105" s="1048"/>
      <c r="H105" s="1048"/>
      <c r="I105" s="1048"/>
      <c r="J105" s="1048"/>
      <c r="K105" s="1048"/>
      <c r="L105" s="1048"/>
      <c r="M105" s="1048"/>
      <c r="N105" s="1048"/>
      <c r="O105" s="1049"/>
      <c r="P105" s="1049"/>
      <c r="Q105" s="1049"/>
      <c r="R105" s="1049"/>
      <c r="S105" s="1049"/>
      <c r="T105" s="1049"/>
      <c r="U105" s="1049"/>
      <c r="V105" s="1049"/>
      <c r="W105" s="1049"/>
      <c r="X105" s="1049"/>
      <c r="Y105" s="1049"/>
      <c r="Z105" s="1049"/>
      <c r="AA105" s="1049"/>
      <c r="AB105" s="1049"/>
      <c r="AC105" s="1049"/>
      <c r="AD105" s="1049"/>
      <c r="AE105" s="1049"/>
      <c r="AF105" s="1049"/>
    </row>
    <row r="106" spans="1:32">
      <c r="A106" s="1048"/>
      <c r="B106" s="1048"/>
      <c r="C106" s="1048"/>
      <c r="D106" s="1048"/>
      <c r="E106" s="1048"/>
      <c r="F106" s="1048"/>
      <c r="G106" s="1048"/>
      <c r="H106" s="1048"/>
      <c r="I106" s="1048"/>
      <c r="J106" s="1048"/>
      <c r="K106" s="1048"/>
      <c r="L106" s="1048"/>
      <c r="M106" s="1048"/>
      <c r="N106" s="1048"/>
      <c r="O106" s="1049"/>
      <c r="P106" s="1049"/>
      <c r="Q106" s="1049"/>
      <c r="R106" s="1049"/>
      <c r="S106" s="1049"/>
      <c r="T106" s="1049"/>
      <c r="U106" s="1049"/>
      <c r="V106" s="1049"/>
      <c r="W106" s="1049"/>
      <c r="X106" s="1049"/>
      <c r="Y106" s="1049"/>
      <c r="Z106" s="1049"/>
      <c r="AA106" s="1049"/>
      <c r="AB106" s="1049"/>
      <c r="AC106" s="1049"/>
      <c r="AD106" s="1049"/>
      <c r="AE106" s="1049"/>
      <c r="AF106" s="1049"/>
    </row>
    <row r="107" spans="1:32">
      <c r="A107" s="1048"/>
      <c r="B107" s="1048"/>
      <c r="C107" s="1048"/>
      <c r="D107" s="1048"/>
      <c r="E107" s="1048"/>
      <c r="F107" s="1048"/>
      <c r="G107" s="1048"/>
      <c r="H107" s="1048"/>
      <c r="I107" s="1048"/>
      <c r="J107" s="1048"/>
      <c r="K107" s="1048"/>
      <c r="L107" s="1048"/>
      <c r="M107" s="1048"/>
      <c r="N107" s="1048"/>
      <c r="O107" s="1049"/>
      <c r="P107" s="1049"/>
      <c r="Q107" s="1049"/>
      <c r="R107" s="1049"/>
      <c r="S107" s="1049"/>
      <c r="T107" s="1049"/>
      <c r="U107" s="1049"/>
      <c r="V107" s="1049"/>
      <c r="W107" s="1049"/>
      <c r="X107" s="1049"/>
      <c r="Y107" s="1049"/>
      <c r="Z107" s="1049"/>
      <c r="AA107" s="1049"/>
      <c r="AB107" s="1049"/>
      <c r="AC107" s="1049"/>
      <c r="AD107" s="1049"/>
      <c r="AE107" s="1049"/>
      <c r="AF107" s="1049"/>
    </row>
    <row r="108" spans="1:32">
      <c r="A108" s="1048"/>
      <c r="B108" s="1048"/>
      <c r="C108" s="1048"/>
      <c r="D108" s="1048"/>
      <c r="E108" s="1048"/>
      <c r="F108" s="1048"/>
      <c r="G108" s="1048"/>
      <c r="H108" s="1048"/>
      <c r="I108" s="1048"/>
      <c r="J108" s="1048"/>
      <c r="K108" s="1048"/>
      <c r="L108" s="1048"/>
      <c r="M108" s="1048"/>
      <c r="N108" s="1048"/>
      <c r="O108" s="1049"/>
      <c r="P108" s="1049"/>
      <c r="Q108" s="1049"/>
      <c r="R108" s="1049"/>
      <c r="S108" s="1049"/>
      <c r="T108" s="1049"/>
      <c r="U108" s="1049"/>
      <c r="V108" s="1049"/>
      <c r="W108" s="1049"/>
      <c r="X108" s="1049"/>
      <c r="Y108" s="1049"/>
      <c r="Z108" s="1049"/>
      <c r="AA108" s="1049"/>
      <c r="AB108" s="1049"/>
      <c r="AC108" s="1049"/>
      <c r="AD108" s="1049"/>
      <c r="AE108" s="1049"/>
      <c r="AF108" s="1049"/>
    </row>
    <row r="109" spans="1:32">
      <c r="A109" s="1048"/>
      <c r="B109" s="1048"/>
      <c r="C109" s="1048"/>
      <c r="D109" s="1048"/>
      <c r="E109" s="1048"/>
      <c r="F109" s="1048"/>
      <c r="G109" s="1048"/>
      <c r="H109" s="1048"/>
      <c r="I109" s="1048"/>
      <c r="J109" s="1048"/>
      <c r="K109" s="1048"/>
      <c r="L109" s="1048"/>
      <c r="M109" s="1048"/>
      <c r="N109" s="1048"/>
      <c r="O109" s="1049"/>
      <c r="P109" s="1049"/>
      <c r="Q109" s="1049"/>
      <c r="R109" s="1049"/>
      <c r="S109" s="1049"/>
      <c r="T109" s="1049"/>
      <c r="U109" s="1049"/>
      <c r="V109" s="1049"/>
      <c r="W109" s="1049"/>
      <c r="X109" s="1049"/>
      <c r="Y109" s="1049"/>
      <c r="Z109" s="1049"/>
      <c r="AA109" s="1049"/>
      <c r="AB109" s="1049"/>
      <c r="AC109" s="1049"/>
      <c r="AD109" s="1049"/>
      <c r="AE109" s="1049"/>
      <c r="AF109" s="1049"/>
    </row>
    <row r="110" spans="1:32">
      <c r="A110" s="1048"/>
      <c r="B110" s="1048"/>
      <c r="C110" s="1048"/>
      <c r="D110" s="1048"/>
      <c r="E110" s="1048"/>
      <c r="F110" s="1048"/>
      <c r="G110" s="1048"/>
      <c r="H110" s="1048"/>
      <c r="I110" s="1048"/>
      <c r="J110" s="1048"/>
      <c r="K110" s="1048"/>
      <c r="L110" s="1048"/>
      <c r="M110" s="1048"/>
      <c r="N110" s="1048"/>
      <c r="O110" s="1049"/>
      <c r="P110" s="1049"/>
      <c r="Q110" s="1049"/>
      <c r="R110" s="1049"/>
      <c r="S110" s="1049"/>
      <c r="T110" s="1049"/>
      <c r="U110" s="1049"/>
      <c r="V110" s="1049"/>
      <c r="W110" s="1049"/>
      <c r="X110" s="1049"/>
      <c r="Y110" s="1049"/>
      <c r="Z110" s="1049"/>
      <c r="AA110" s="1049"/>
      <c r="AB110" s="1049"/>
      <c r="AC110" s="1049"/>
      <c r="AD110" s="1049"/>
      <c r="AE110" s="1049"/>
      <c r="AF110" s="1049"/>
    </row>
    <row r="111" spans="1:32">
      <c r="A111" s="1048"/>
      <c r="B111" s="1048"/>
      <c r="C111" s="1048"/>
      <c r="D111" s="1048"/>
      <c r="E111" s="1048"/>
      <c r="F111" s="1048"/>
      <c r="G111" s="1048"/>
      <c r="H111" s="1048"/>
      <c r="I111" s="1048"/>
      <c r="J111" s="1048"/>
      <c r="K111" s="1048"/>
      <c r="L111" s="1048"/>
      <c r="M111" s="1048"/>
      <c r="N111" s="1048"/>
      <c r="O111" s="1049"/>
      <c r="P111" s="1049"/>
      <c r="Q111" s="1049"/>
      <c r="R111" s="1049"/>
      <c r="S111" s="1049"/>
      <c r="T111" s="1049"/>
      <c r="U111" s="1049"/>
      <c r="V111" s="1049"/>
      <c r="W111" s="1049"/>
      <c r="X111" s="1049"/>
      <c r="Y111" s="1049"/>
      <c r="Z111" s="1049"/>
      <c r="AA111" s="1049"/>
      <c r="AB111" s="1049"/>
      <c r="AC111" s="1049"/>
      <c r="AD111" s="1049"/>
      <c r="AE111" s="1049"/>
      <c r="AF111" s="1049"/>
    </row>
    <row r="112" spans="1:32">
      <c r="A112" s="1048"/>
      <c r="B112" s="1048"/>
      <c r="C112" s="1048"/>
      <c r="D112" s="1048"/>
      <c r="E112" s="1048"/>
      <c r="F112" s="1048"/>
      <c r="G112" s="1048"/>
      <c r="H112" s="1048"/>
      <c r="I112" s="1048"/>
      <c r="J112" s="1048"/>
      <c r="K112" s="1048"/>
      <c r="L112" s="1048"/>
      <c r="M112" s="1048"/>
      <c r="N112" s="1048"/>
      <c r="O112" s="1049"/>
      <c r="P112" s="1049"/>
      <c r="Q112" s="1049"/>
      <c r="R112" s="1049"/>
      <c r="S112" s="1049"/>
      <c r="T112" s="1049"/>
      <c r="U112" s="1049"/>
      <c r="V112" s="1049"/>
      <c r="W112" s="1049"/>
      <c r="X112" s="1049"/>
      <c r="Y112" s="1049"/>
      <c r="Z112" s="1049"/>
      <c r="AA112" s="1049"/>
      <c r="AB112" s="1049"/>
      <c r="AC112" s="1049"/>
      <c r="AD112" s="1049"/>
      <c r="AE112" s="1049"/>
      <c r="AF112" s="1049"/>
    </row>
    <row r="113" spans="1:32">
      <c r="A113" s="1048"/>
      <c r="B113" s="1048"/>
      <c r="C113" s="1048"/>
      <c r="D113" s="1048"/>
      <c r="E113" s="1048"/>
      <c r="F113" s="1048"/>
      <c r="G113" s="1048"/>
      <c r="H113" s="1048"/>
      <c r="I113" s="1048"/>
      <c r="J113" s="1048"/>
      <c r="K113" s="1048"/>
      <c r="L113" s="1048"/>
      <c r="M113" s="1048"/>
      <c r="N113" s="1048"/>
      <c r="O113" s="1049"/>
      <c r="P113" s="1049"/>
      <c r="Q113" s="1049"/>
      <c r="R113" s="1049"/>
      <c r="S113" s="1049"/>
      <c r="T113" s="1049"/>
      <c r="U113" s="1049"/>
      <c r="V113" s="1049"/>
      <c r="W113" s="1049"/>
      <c r="X113" s="1049"/>
      <c r="Y113" s="1049"/>
      <c r="Z113" s="1049"/>
      <c r="AA113" s="1049"/>
      <c r="AB113" s="1049"/>
      <c r="AC113" s="1049"/>
      <c r="AD113" s="1049"/>
      <c r="AE113" s="1049"/>
      <c r="AF113" s="1049"/>
    </row>
    <row r="114" spans="1:32">
      <c r="A114" s="1048"/>
      <c r="B114" s="1048"/>
      <c r="C114" s="1048"/>
      <c r="D114" s="1048"/>
      <c r="E114" s="1048"/>
      <c r="F114" s="1048"/>
      <c r="G114" s="1048"/>
      <c r="H114" s="1048"/>
      <c r="I114" s="1048"/>
      <c r="J114" s="1048"/>
      <c r="K114" s="1048"/>
      <c r="L114" s="1048"/>
      <c r="M114" s="1048"/>
      <c r="N114" s="1048"/>
      <c r="O114" s="1049"/>
      <c r="P114" s="1049"/>
      <c r="Q114" s="1049"/>
      <c r="R114" s="1049"/>
      <c r="S114" s="1049"/>
      <c r="T114" s="1049"/>
      <c r="U114" s="1049"/>
      <c r="V114" s="1049"/>
      <c r="W114" s="1049"/>
      <c r="X114" s="1049"/>
      <c r="Y114" s="1049"/>
      <c r="Z114" s="1049"/>
      <c r="AA114" s="1049"/>
      <c r="AB114" s="1049"/>
      <c r="AC114" s="1049"/>
      <c r="AD114" s="1049"/>
      <c r="AE114" s="1049"/>
      <c r="AF114" s="1049"/>
    </row>
    <row r="115" spans="1:32">
      <c r="A115" s="1048"/>
      <c r="B115" s="1048"/>
      <c r="C115" s="1048"/>
      <c r="D115" s="1048"/>
      <c r="E115" s="1048"/>
      <c r="F115" s="1048"/>
      <c r="G115" s="1048"/>
      <c r="H115" s="1048"/>
      <c r="I115" s="1048"/>
      <c r="J115" s="1048"/>
      <c r="K115" s="1048"/>
      <c r="L115" s="1048"/>
      <c r="M115" s="1048"/>
      <c r="N115" s="1048"/>
      <c r="O115" s="1049"/>
      <c r="P115" s="1049"/>
      <c r="Q115" s="1049"/>
      <c r="R115" s="1049"/>
      <c r="S115" s="1049"/>
      <c r="T115" s="1049"/>
      <c r="U115" s="1049"/>
      <c r="V115" s="1049"/>
      <c r="W115" s="1049"/>
      <c r="X115" s="1049"/>
      <c r="Y115" s="1049"/>
      <c r="Z115" s="1049"/>
      <c r="AA115" s="1049"/>
      <c r="AB115" s="1049"/>
      <c r="AC115" s="1049"/>
      <c r="AD115" s="1049"/>
      <c r="AE115" s="1049"/>
      <c r="AF115" s="1049"/>
    </row>
    <row r="116" spans="1:32">
      <c r="A116" s="1048"/>
      <c r="B116" s="1048"/>
      <c r="C116" s="1048"/>
      <c r="D116" s="1048"/>
      <c r="E116" s="1048"/>
      <c r="F116" s="1048"/>
      <c r="G116" s="1048"/>
      <c r="H116" s="1048"/>
      <c r="I116" s="1048"/>
      <c r="J116" s="1048"/>
      <c r="K116" s="1048"/>
      <c r="L116" s="1048"/>
      <c r="M116" s="1048"/>
      <c r="N116" s="1048"/>
      <c r="O116" s="1049"/>
      <c r="P116" s="1049"/>
      <c r="Q116" s="1049"/>
      <c r="R116" s="1049"/>
      <c r="S116" s="1049"/>
      <c r="T116" s="1049"/>
      <c r="U116" s="1049"/>
      <c r="V116" s="1049"/>
      <c r="W116" s="1049"/>
      <c r="X116" s="1049"/>
      <c r="Y116" s="1049"/>
      <c r="Z116" s="1049"/>
      <c r="AA116" s="1049"/>
      <c r="AB116" s="1049"/>
      <c r="AC116" s="1049"/>
      <c r="AD116" s="1049"/>
      <c r="AE116" s="1049"/>
      <c r="AF116" s="1049"/>
    </row>
    <row r="117" spans="1:32">
      <c r="A117" s="1048"/>
      <c r="B117" s="1048"/>
      <c r="C117" s="1048"/>
      <c r="D117" s="1048"/>
      <c r="E117" s="1048"/>
      <c r="F117" s="1048"/>
      <c r="G117" s="1048"/>
      <c r="H117" s="1048"/>
      <c r="I117" s="1048"/>
      <c r="J117" s="1048"/>
      <c r="K117" s="1048"/>
      <c r="L117" s="1048"/>
      <c r="M117" s="1048"/>
      <c r="N117" s="1048"/>
      <c r="O117" s="1049"/>
      <c r="P117" s="1049"/>
      <c r="Q117" s="1049"/>
      <c r="R117" s="1049"/>
      <c r="S117" s="1049"/>
      <c r="T117" s="1049"/>
      <c r="U117" s="1049"/>
      <c r="V117" s="1049"/>
      <c r="W117" s="1049"/>
      <c r="X117" s="1049"/>
      <c r="Y117" s="1049"/>
      <c r="Z117" s="1049"/>
      <c r="AA117" s="1049"/>
      <c r="AB117" s="1049"/>
      <c r="AC117" s="1049"/>
      <c r="AD117" s="1049"/>
      <c r="AE117" s="1049"/>
      <c r="AF117" s="1049"/>
    </row>
    <row r="118" spans="1:32">
      <c r="A118" s="1048"/>
      <c r="B118" s="1048"/>
      <c r="C118" s="1048"/>
      <c r="D118" s="1048"/>
      <c r="E118" s="1048"/>
      <c r="F118" s="1048"/>
      <c r="G118" s="1048"/>
      <c r="H118" s="1048"/>
      <c r="I118" s="1048"/>
      <c r="J118" s="1048"/>
      <c r="K118" s="1048"/>
      <c r="L118" s="1048"/>
      <c r="M118" s="1048"/>
      <c r="N118" s="1048"/>
      <c r="O118" s="1049"/>
      <c r="P118" s="1049"/>
      <c r="Q118" s="1049"/>
      <c r="R118" s="1049"/>
      <c r="S118" s="1049"/>
      <c r="T118" s="1049"/>
      <c r="U118" s="1049"/>
      <c r="V118" s="1049"/>
      <c r="W118" s="1049"/>
      <c r="X118" s="1049"/>
      <c r="Y118" s="1049"/>
      <c r="Z118" s="1049"/>
      <c r="AA118" s="1049"/>
      <c r="AB118" s="1049"/>
      <c r="AC118" s="1049"/>
      <c r="AD118" s="1049"/>
      <c r="AE118" s="1049"/>
      <c r="AF118" s="1049"/>
    </row>
    <row r="119" spans="1:32">
      <c r="A119" s="1048"/>
      <c r="B119" s="1048"/>
      <c r="C119" s="1048"/>
      <c r="D119" s="1048"/>
      <c r="E119" s="1048"/>
      <c r="F119" s="1048"/>
      <c r="G119" s="1048"/>
      <c r="H119" s="1048"/>
      <c r="I119" s="1048"/>
      <c r="J119" s="1048"/>
      <c r="K119" s="1048"/>
      <c r="L119" s="1048"/>
      <c r="M119" s="1048"/>
      <c r="N119" s="1048"/>
      <c r="O119" s="1049"/>
      <c r="P119" s="1049"/>
      <c r="Q119" s="1049"/>
      <c r="R119" s="1049"/>
      <c r="S119" s="1049"/>
      <c r="T119" s="1049"/>
      <c r="U119" s="1049"/>
      <c r="V119" s="1049"/>
      <c r="W119" s="1049"/>
      <c r="X119" s="1049"/>
      <c r="Y119" s="1049"/>
      <c r="Z119" s="1049"/>
      <c r="AA119" s="1049"/>
      <c r="AB119" s="1049"/>
      <c r="AC119" s="1049"/>
      <c r="AD119" s="1049"/>
      <c r="AE119" s="1049"/>
      <c r="AF119" s="1049"/>
    </row>
    <row r="120" spans="1:32">
      <c r="A120" s="1048"/>
      <c r="B120" s="1048"/>
      <c r="C120" s="1048"/>
      <c r="D120" s="1048"/>
      <c r="E120" s="1048"/>
      <c r="F120" s="1048"/>
      <c r="G120" s="1048"/>
      <c r="H120" s="1048"/>
      <c r="I120" s="1048"/>
      <c r="J120" s="1048"/>
      <c r="K120" s="1048"/>
      <c r="L120" s="1048"/>
      <c r="M120" s="1048"/>
      <c r="N120" s="1048"/>
      <c r="O120" s="1049"/>
      <c r="P120" s="1049"/>
      <c r="Q120" s="1049"/>
      <c r="R120" s="1049"/>
      <c r="S120" s="1049"/>
      <c r="T120" s="1049"/>
      <c r="U120" s="1049"/>
      <c r="V120" s="1049"/>
      <c r="W120" s="1049"/>
      <c r="X120" s="1049"/>
      <c r="Y120" s="1049"/>
      <c r="Z120" s="1049"/>
      <c r="AA120" s="1049"/>
      <c r="AB120" s="1049"/>
      <c r="AC120" s="1049"/>
      <c r="AD120" s="1049"/>
      <c r="AE120" s="1049"/>
      <c r="AF120" s="1049"/>
    </row>
    <row r="121" spans="1:32">
      <c r="A121" s="1048"/>
      <c r="B121" s="1048"/>
      <c r="C121" s="1048"/>
      <c r="D121" s="1048"/>
      <c r="E121" s="1048"/>
      <c r="F121" s="1048"/>
      <c r="G121" s="1048"/>
      <c r="H121" s="1048"/>
      <c r="I121" s="1048"/>
      <c r="J121" s="1048"/>
      <c r="K121" s="1048"/>
      <c r="L121" s="1048"/>
      <c r="M121" s="1048"/>
      <c r="N121" s="1048"/>
      <c r="O121" s="1049"/>
      <c r="P121" s="1049"/>
      <c r="Q121" s="1049"/>
      <c r="R121" s="1049"/>
      <c r="S121" s="1049"/>
      <c r="T121" s="1049"/>
      <c r="U121" s="1049"/>
      <c r="V121" s="1049"/>
      <c r="W121" s="1049"/>
      <c r="X121" s="1049"/>
      <c r="Y121" s="1049"/>
      <c r="Z121" s="1049"/>
      <c r="AA121" s="1049"/>
      <c r="AB121" s="1049"/>
      <c r="AC121" s="1049"/>
      <c r="AD121" s="1049"/>
      <c r="AE121" s="1049"/>
      <c r="AF121" s="1049"/>
    </row>
    <row r="122" spans="1:32">
      <c r="A122" s="1048"/>
      <c r="B122" s="1048"/>
      <c r="C122" s="1048"/>
      <c r="D122" s="1048"/>
      <c r="E122" s="1048"/>
      <c r="F122" s="1048"/>
      <c r="G122" s="1048"/>
      <c r="H122" s="1048"/>
      <c r="I122" s="1048"/>
      <c r="J122" s="1048"/>
      <c r="K122" s="1048"/>
      <c r="L122" s="1048"/>
      <c r="M122" s="1048"/>
      <c r="N122" s="1048"/>
      <c r="O122" s="1049"/>
      <c r="P122" s="1049"/>
      <c r="Q122" s="1049"/>
      <c r="R122" s="1049"/>
      <c r="S122" s="1049"/>
      <c r="T122" s="1049"/>
      <c r="U122" s="1049"/>
      <c r="V122" s="1049"/>
      <c r="W122" s="1049"/>
      <c r="X122" s="1049"/>
      <c r="Y122" s="1049"/>
      <c r="Z122" s="1049"/>
      <c r="AA122" s="1049"/>
      <c r="AB122" s="1049"/>
      <c r="AC122" s="1049"/>
      <c r="AD122" s="1049"/>
      <c r="AE122" s="1049"/>
      <c r="AF122" s="1049"/>
    </row>
    <row r="123" spans="1:32">
      <c r="A123" s="1048"/>
      <c r="B123" s="1048"/>
      <c r="C123" s="1048"/>
      <c r="D123" s="1048"/>
      <c r="E123" s="1048"/>
      <c r="F123" s="1048"/>
      <c r="G123" s="1048"/>
      <c r="H123" s="1048"/>
      <c r="I123" s="1048"/>
      <c r="J123" s="1048"/>
      <c r="K123" s="1048"/>
      <c r="L123" s="1048"/>
      <c r="M123" s="1048"/>
      <c r="N123" s="1048"/>
      <c r="O123" s="1049"/>
      <c r="P123" s="1049"/>
      <c r="Q123" s="1049"/>
      <c r="R123" s="1049"/>
      <c r="S123" s="1049"/>
      <c r="T123" s="1049"/>
      <c r="U123" s="1049"/>
      <c r="V123" s="1049"/>
      <c r="W123" s="1049"/>
      <c r="X123" s="1049"/>
      <c r="Y123" s="1049"/>
      <c r="Z123" s="1049"/>
      <c r="AA123" s="1049"/>
      <c r="AB123" s="1049"/>
      <c r="AC123" s="1049"/>
      <c r="AD123" s="1049"/>
      <c r="AE123" s="1049"/>
      <c r="AF123" s="1049"/>
    </row>
    <row r="124" spans="1:32">
      <c r="A124" s="1048"/>
      <c r="B124" s="1048"/>
      <c r="C124" s="1048"/>
      <c r="D124" s="1048"/>
      <c r="E124" s="1048"/>
      <c r="F124" s="1048"/>
      <c r="G124" s="1048"/>
      <c r="H124" s="1048"/>
      <c r="I124" s="1048"/>
      <c r="J124" s="1048"/>
      <c r="K124" s="1048"/>
      <c r="L124" s="1048"/>
      <c r="M124" s="1048"/>
      <c r="N124" s="1048"/>
      <c r="O124" s="1049"/>
      <c r="P124" s="1049"/>
      <c r="Q124" s="1049"/>
      <c r="R124" s="1049"/>
      <c r="S124" s="1049"/>
      <c r="T124" s="1049"/>
      <c r="U124" s="1049"/>
      <c r="V124" s="1049"/>
      <c r="W124" s="1049"/>
      <c r="X124" s="1049"/>
      <c r="Y124" s="1049"/>
      <c r="Z124" s="1049"/>
      <c r="AA124" s="1049"/>
      <c r="AB124" s="1049"/>
      <c r="AC124" s="1049"/>
      <c r="AD124" s="1049"/>
      <c r="AE124" s="1049"/>
      <c r="AF124" s="1049"/>
    </row>
    <row r="125" spans="1:32">
      <c r="A125" s="1048"/>
      <c r="B125" s="1048"/>
      <c r="C125" s="1048"/>
      <c r="D125" s="1048"/>
      <c r="E125" s="1048"/>
      <c r="F125" s="1048"/>
      <c r="G125" s="1048"/>
      <c r="H125" s="1048"/>
      <c r="I125" s="1048"/>
      <c r="J125" s="1048"/>
      <c r="K125" s="1048"/>
      <c r="L125" s="1048"/>
      <c r="M125" s="1048"/>
      <c r="N125" s="1048"/>
      <c r="O125" s="1049"/>
      <c r="P125" s="1049"/>
      <c r="Q125" s="1049"/>
      <c r="R125" s="1049"/>
      <c r="S125" s="1049"/>
      <c r="T125" s="1049"/>
      <c r="U125" s="1049"/>
      <c r="V125" s="1049"/>
      <c r="W125" s="1049"/>
      <c r="X125" s="1049"/>
      <c r="Y125" s="1049"/>
      <c r="Z125" s="1049"/>
      <c r="AA125" s="1049"/>
      <c r="AB125" s="1049"/>
      <c r="AC125" s="1049"/>
      <c r="AD125" s="1049"/>
      <c r="AE125" s="1049"/>
      <c r="AF125" s="1049"/>
    </row>
    <row r="126" spans="1:32">
      <c r="A126" s="1048"/>
      <c r="B126" s="1048"/>
      <c r="C126" s="1048"/>
      <c r="D126" s="1048"/>
      <c r="E126" s="1048"/>
      <c r="F126" s="1048"/>
      <c r="G126" s="1048"/>
      <c r="H126" s="1048"/>
      <c r="I126" s="1048"/>
      <c r="J126" s="1048"/>
      <c r="K126" s="1048"/>
      <c r="L126" s="1048"/>
      <c r="M126" s="1048"/>
      <c r="N126" s="1048"/>
      <c r="O126" s="1049"/>
      <c r="P126" s="1049"/>
      <c r="Q126" s="1049"/>
      <c r="R126" s="1049"/>
      <c r="S126" s="1049"/>
      <c r="T126" s="1049"/>
      <c r="U126" s="1049"/>
      <c r="V126" s="1049"/>
      <c r="W126" s="1049"/>
      <c r="X126" s="1049"/>
      <c r="Y126" s="1049"/>
      <c r="Z126" s="1049"/>
      <c r="AA126" s="1049"/>
      <c r="AB126" s="1049"/>
      <c r="AC126" s="1049"/>
      <c r="AD126" s="1049"/>
      <c r="AE126" s="1049"/>
      <c r="AF126" s="1049"/>
    </row>
    <row r="127" spans="1:32">
      <c r="A127" s="167"/>
      <c r="B127" s="167"/>
      <c r="C127" s="167"/>
      <c r="D127" s="167"/>
      <c r="E127" s="167"/>
      <c r="F127" s="167"/>
    </row>
    <row r="128" spans="1:32">
      <c r="A128" s="167"/>
      <c r="B128" s="167"/>
      <c r="C128" s="167"/>
      <c r="D128" s="167"/>
      <c r="E128" s="167"/>
      <c r="F128" s="167"/>
    </row>
    <row r="129" spans="1:6">
      <c r="A129" s="167"/>
      <c r="B129" s="167"/>
      <c r="C129" s="167"/>
      <c r="D129" s="167"/>
      <c r="E129" s="167"/>
      <c r="F129" s="167"/>
    </row>
    <row r="130" spans="1:6">
      <c r="A130" s="167"/>
      <c r="B130" s="167"/>
      <c r="C130" s="167"/>
      <c r="D130" s="167"/>
      <c r="E130" s="167"/>
      <c r="F130" s="167"/>
    </row>
    <row r="131" spans="1:6">
      <c r="A131" s="167"/>
      <c r="B131" s="167"/>
      <c r="C131" s="167"/>
      <c r="D131" s="167"/>
      <c r="E131" s="167"/>
      <c r="F131" s="167"/>
    </row>
    <row r="132" spans="1:6">
      <c r="A132" s="167"/>
      <c r="B132" s="167"/>
      <c r="C132" s="167"/>
      <c r="D132" s="167"/>
      <c r="E132" s="167"/>
      <c r="F132" s="167"/>
    </row>
    <row r="133" spans="1:6">
      <c r="A133" s="167"/>
      <c r="B133" s="167"/>
      <c r="C133" s="167"/>
      <c r="D133" s="167"/>
      <c r="E133" s="167"/>
      <c r="F133" s="167"/>
    </row>
    <row r="134" spans="1:6">
      <c r="A134" s="167"/>
      <c r="B134" s="167"/>
      <c r="C134" s="167"/>
      <c r="D134" s="167"/>
      <c r="E134" s="167"/>
      <c r="F134" s="167"/>
    </row>
    <row r="135" spans="1:6">
      <c r="A135" s="167"/>
      <c r="B135" s="167"/>
      <c r="C135" s="167"/>
      <c r="D135" s="167"/>
      <c r="E135" s="167"/>
      <c r="F135" s="167"/>
    </row>
    <row r="136" spans="1:6">
      <c r="A136" s="167"/>
      <c r="B136" s="167"/>
      <c r="C136" s="167"/>
      <c r="D136" s="167"/>
      <c r="E136" s="167"/>
      <c r="F136" s="167"/>
    </row>
    <row r="137" spans="1:6">
      <c r="A137" s="167"/>
      <c r="B137" s="167"/>
      <c r="C137" s="167"/>
      <c r="D137" s="167"/>
      <c r="E137" s="167"/>
      <c r="F137" s="167"/>
    </row>
    <row r="138" spans="1:6">
      <c r="A138" s="167"/>
      <c r="B138" s="167"/>
      <c r="C138" s="167"/>
      <c r="D138" s="167"/>
      <c r="E138" s="167"/>
      <c r="F138" s="167"/>
    </row>
    <row r="139" spans="1:6">
      <c r="A139" s="167"/>
      <c r="B139" s="167"/>
      <c r="C139" s="167"/>
      <c r="D139" s="167"/>
      <c r="E139" s="167"/>
      <c r="F139" s="167"/>
    </row>
    <row r="140" spans="1:6">
      <c r="A140" s="167"/>
      <c r="B140" s="167"/>
      <c r="C140" s="167"/>
      <c r="D140" s="167"/>
      <c r="E140" s="167"/>
      <c r="F140" s="167"/>
    </row>
    <row r="141" spans="1:6">
      <c r="A141" s="167"/>
      <c r="B141" s="167"/>
      <c r="C141" s="167"/>
      <c r="D141" s="167"/>
      <c r="E141" s="167"/>
      <c r="F141" s="167"/>
    </row>
    <row r="142" spans="1:6">
      <c r="A142" s="167"/>
      <c r="B142" s="167"/>
      <c r="C142" s="167"/>
      <c r="D142" s="167"/>
      <c r="E142" s="167"/>
      <c r="F142" s="167"/>
    </row>
    <row r="143" spans="1:6">
      <c r="A143" s="167"/>
      <c r="B143" s="167"/>
      <c r="C143" s="167"/>
      <c r="D143" s="167"/>
      <c r="E143" s="167"/>
      <c r="F143" s="167"/>
    </row>
    <row r="144" spans="1:6">
      <c r="A144" s="167"/>
      <c r="B144" s="167"/>
      <c r="C144" s="167"/>
      <c r="D144" s="167"/>
      <c r="E144" s="167"/>
      <c r="F144" s="167"/>
    </row>
    <row r="145" spans="1:6">
      <c r="A145" s="167"/>
      <c r="B145" s="167"/>
      <c r="C145" s="167"/>
      <c r="D145" s="167"/>
      <c r="E145" s="167"/>
      <c r="F145" s="167"/>
    </row>
    <row r="146" spans="1:6">
      <c r="A146" s="167"/>
      <c r="B146" s="167"/>
      <c r="C146" s="167"/>
      <c r="D146" s="167"/>
      <c r="E146" s="167"/>
      <c r="F146" s="167"/>
    </row>
    <row r="147" spans="1:6">
      <c r="A147" s="167"/>
      <c r="B147" s="167"/>
      <c r="C147" s="167"/>
      <c r="D147" s="167"/>
      <c r="E147" s="167"/>
      <c r="F147" s="167"/>
    </row>
    <row r="148" spans="1:6">
      <c r="A148" s="167"/>
      <c r="B148" s="167"/>
      <c r="C148" s="167"/>
      <c r="D148" s="167"/>
      <c r="E148" s="167"/>
      <c r="F148" s="167"/>
    </row>
    <row r="149" spans="1:6">
      <c r="A149" s="167"/>
      <c r="B149" s="167"/>
      <c r="C149" s="167"/>
      <c r="D149" s="167"/>
      <c r="E149" s="167"/>
      <c r="F149" s="167"/>
    </row>
    <row r="150" spans="1:6">
      <c r="A150" s="167"/>
      <c r="B150" s="167"/>
      <c r="C150" s="167"/>
      <c r="D150" s="167"/>
      <c r="E150" s="167"/>
      <c r="F150" s="167"/>
    </row>
    <row r="151" spans="1:6">
      <c r="A151" s="167"/>
      <c r="B151" s="167"/>
      <c r="C151" s="167"/>
      <c r="D151" s="167"/>
      <c r="E151" s="167"/>
      <c r="F151" s="167"/>
    </row>
    <row r="152" spans="1:6">
      <c r="A152" s="167"/>
      <c r="B152" s="167"/>
      <c r="C152" s="167"/>
      <c r="D152" s="167"/>
      <c r="E152" s="167"/>
      <c r="F152" s="167"/>
    </row>
    <row r="153" spans="1:6">
      <c r="A153" s="167"/>
      <c r="B153" s="167"/>
      <c r="C153" s="167"/>
      <c r="D153" s="167"/>
      <c r="E153" s="167"/>
      <c r="F153" s="167"/>
    </row>
    <row r="154" spans="1:6">
      <c r="A154" s="167"/>
      <c r="B154" s="167"/>
      <c r="C154" s="167"/>
      <c r="D154" s="167"/>
      <c r="E154" s="167"/>
      <c r="F154" s="167"/>
    </row>
    <row r="155" spans="1:6">
      <c r="A155" s="167"/>
      <c r="B155" s="167"/>
      <c r="C155" s="167"/>
      <c r="D155" s="167"/>
      <c r="E155" s="167"/>
      <c r="F155" s="167"/>
    </row>
    <row r="156" spans="1:6">
      <c r="A156" s="167"/>
      <c r="B156" s="167"/>
      <c r="C156" s="167"/>
      <c r="D156" s="167"/>
      <c r="E156" s="167"/>
      <c r="F156" s="167"/>
    </row>
    <row r="157" spans="1:6">
      <c r="A157" s="167"/>
      <c r="B157" s="167"/>
      <c r="C157" s="167"/>
      <c r="D157" s="167"/>
      <c r="E157" s="167"/>
      <c r="F157" s="167"/>
    </row>
    <row r="158" spans="1:6">
      <c r="A158" s="167"/>
      <c r="B158" s="167"/>
      <c r="C158" s="167"/>
      <c r="D158" s="167"/>
      <c r="E158" s="167"/>
      <c r="F158" s="167"/>
    </row>
    <row r="159" spans="1:6">
      <c r="A159" s="167"/>
      <c r="B159" s="167"/>
      <c r="C159" s="167"/>
      <c r="D159" s="167"/>
      <c r="E159" s="167"/>
      <c r="F159" s="167"/>
    </row>
    <row r="160" spans="1:6">
      <c r="A160" s="167"/>
      <c r="B160" s="167"/>
      <c r="C160" s="167"/>
      <c r="D160" s="167"/>
      <c r="E160" s="167"/>
      <c r="F160" s="167"/>
    </row>
    <row r="161" spans="1:6">
      <c r="A161" s="167"/>
      <c r="B161" s="167"/>
      <c r="C161" s="167"/>
      <c r="D161" s="167"/>
      <c r="E161" s="167"/>
      <c r="F161" s="167"/>
    </row>
    <row r="162" spans="1:6">
      <c r="A162" s="167"/>
      <c r="B162" s="167"/>
      <c r="C162" s="167"/>
      <c r="D162" s="167"/>
      <c r="E162" s="167"/>
      <c r="F162" s="167"/>
    </row>
    <row r="163" spans="1:6">
      <c r="A163" s="167"/>
      <c r="B163" s="167"/>
      <c r="C163" s="167"/>
      <c r="D163" s="167"/>
      <c r="E163" s="167"/>
      <c r="F163" s="167"/>
    </row>
    <row r="164" spans="1:6">
      <c r="A164" s="167"/>
      <c r="B164" s="167"/>
      <c r="C164" s="167"/>
      <c r="D164" s="167"/>
      <c r="E164" s="167"/>
      <c r="F164" s="167"/>
    </row>
    <row r="165" spans="1:6">
      <c r="A165" s="167"/>
      <c r="B165" s="167"/>
      <c r="C165" s="167"/>
      <c r="D165" s="167"/>
      <c r="E165" s="167"/>
      <c r="F165" s="167"/>
    </row>
    <row r="166" spans="1:6">
      <c r="A166" s="167"/>
      <c r="B166" s="167"/>
      <c r="C166" s="167"/>
      <c r="D166" s="167"/>
      <c r="E166" s="167"/>
      <c r="F166" s="167"/>
    </row>
    <row r="167" spans="1:6">
      <c r="A167" s="167"/>
      <c r="B167" s="167"/>
      <c r="C167" s="167"/>
      <c r="D167" s="167"/>
      <c r="E167" s="167"/>
      <c r="F167" s="167"/>
    </row>
    <row r="168" spans="1:6">
      <c r="A168" s="167"/>
      <c r="B168" s="167"/>
      <c r="C168" s="167"/>
      <c r="D168" s="167"/>
      <c r="E168" s="167"/>
      <c r="F168" s="167"/>
    </row>
    <row r="169" spans="1:6">
      <c r="A169" s="167"/>
      <c r="B169" s="167"/>
      <c r="C169" s="167"/>
      <c r="D169" s="167"/>
      <c r="E169" s="167"/>
      <c r="F169" s="167"/>
    </row>
    <row r="170" spans="1:6">
      <c r="A170" s="167"/>
      <c r="B170" s="167"/>
      <c r="C170" s="167"/>
      <c r="D170" s="167"/>
      <c r="E170" s="167"/>
      <c r="F170" s="167"/>
    </row>
    <row r="171" spans="1:6">
      <c r="A171" s="167"/>
      <c r="B171" s="167"/>
      <c r="C171" s="167"/>
      <c r="D171" s="167"/>
      <c r="E171" s="167"/>
      <c r="F171" s="167"/>
    </row>
    <row r="172" spans="1:6">
      <c r="A172" s="167"/>
      <c r="B172" s="167"/>
      <c r="C172" s="167"/>
      <c r="D172" s="167"/>
      <c r="E172" s="167"/>
      <c r="F172" s="167"/>
    </row>
    <row r="173" spans="1:6">
      <c r="A173" s="167"/>
      <c r="B173" s="167"/>
      <c r="C173" s="167"/>
      <c r="D173" s="167"/>
      <c r="E173" s="167"/>
      <c r="F173" s="167"/>
    </row>
    <row r="174" spans="1:6">
      <c r="A174" s="167"/>
      <c r="B174" s="167"/>
      <c r="C174" s="167"/>
      <c r="D174" s="167"/>
      <c r="E174" s="167"/>
      <c r="F174" s="167"/>
    </row>
    <row r="175" spans="1:6">
      <c r="A175" s="167"/>
      <c r="B175" s="167"/>
      <c r="C175" s="167"/>
      <c r="D175" s="167"/>
      <c r="E175" s="167"/>
      <c r="F175" s="167"/>
    </row>
    <row r="176" spans="1:6">
      <c r="A176" s="167"/>
      <c r="B176" s="167"/>
      <c r="C176" s="167"/>
      <c r="D176" s="167"/>
      <c r="E176" s="167"/>
      <c r="F176" s="167"/>
    </row>
    <row r="177" spans="1:6">
      <c r="A177" s="167"/>
      <c r="B177" s="167"/>
      <c r="C177" s="167"/>
      <c r="D177" s="167"/>
      <c r="E177" s="167"/>
      <c r="F177" s="167"/>
    </row>
    <row r="178" spans="1:6">
      <c r="A178" s="167"/>
      <c r="B178" s="167"/>
      <c r="C178" s="167"/>
      <c r="D178" s="167"/>
      <c r="E178" s="167"/>
      <c r="F178" s="167"/>
    </row>
    <row r="179" spans="1:6">
      <c r="A179" s="167"/>
      <c r="B179" s="167"/>
      <c r="C179" s="167"/>
      <c r="D179" s="167"/>
      <c r="E179" s="167"/>
      <c r="F179" s="167"/>
    </row>
    <row r="180" spans="1:6">
      <c r="A180" s="167"/>
      <c r="B180" s="167"/>
      <c r="C180" s="167"/>
      <c r="D180" s="167"/>
      <c r="E180" s="167"/>
      <c r="F180" s="167"/>
    </row>
    <row r="181" spans="1:6">
      <c r="A181" s="167"/>
      <c r="B181" s="167"/>
      <c r="C181" s="167"/>
      <c r="D181" s="167"/>
      <c r="E181" s="167"/>
      <c r="F181" s="167"/>
    </row>
    <row r="182" spans="1:6">
      <c r="A182" s="167"/>
      <c r="B182" s="167"/>
      <c r="C182" s="167"/>
      <c r="D182" s="167"/>
      <c r="E182" s="167"/>
      <c r="F182" s="167"/>
    </row>
    <row r="183" spans="1:6">
      <c r="A183" s="167"/>
      <c r="B183" s="167"/>
      <c r="C183" s="167"/>
      <c r="D183" s="167"/>
      <c r="E183" s="167"/>
      <c r="F183" s="167"/>
    </row>
    <row r="184" spans="1:6">
      <c r="A184" s="167"/>
      <c r="B184" s="167"/>
      <c r="C184" s="167"/>
      <c r="D184" s="167"/>
      <c r="E184" s="167"/>
      <c r="F184" s="167"/>
    </row>
    <row r="185" spans="1:6">
      <c r="A185" s="167"/>
      <c r="B185" s="167"/>
      <c r="C185" s="167"/>
      <c r="D185" s="167"/>
      <c r="E185" s="167"/>
      <c r="F185" s="167"/>
    </row>
    <row r="186" spans="1:6">
      <c r="A186" s="167"/>
      <c r="B186" s="167"/>
      <c r="C186" s="167"/>
      <c r="D186" s="167"/>
      <c r="E186" s="167"/>
      <c r="F186" s="167"/>
    </row>
    <row r="187" spans="1:6">
      <c r="A187" s="167"/>
      <c r="B187" s="167"/>
      <c r="C187" s="167"/>
      <c r="D187" s="167"/>
      <c r="E187" s="167"/>
      <c r="F187" s="167"/>
    </row>
    <row r="188" spans="1:6">
      <c r="A188" s="167"/>
      <c r="B188" s="167"/>
      <c r="C188" s="167"/>
      <c r="D188" s="167"/>
      <c r="E188" s="167"/>
      <c r="F188" s="167"/>
    </row>
    <row r="189" spans="1:6">
      <c r="A189" s="167"/>
      <c r="B189" s="167"/>
      <c r="C189" s="167"/>
      <c r="D189" s="167"/>
      <c r="E189" s="167"/>
      <c r="F189" s="167"/>
    </row>
    <row r="190" spans="1:6">
      <c r="A190" s="167"/>
      <c r="B190" s="167"/>
      <c r="C190" s="167"/>
      <c r="D190" s="167"/>
      <c r="E190" s="167"/>
      <c r="F190" s="167"/>
    </row>
    <row r="191" spans="1:6">
      <c r="A191" s="167"/>
      <c r="B191" s="167"/>
      <c r="C191" s="167"/>
      <c r="D191" s="167"/>
      <c r="E191" s="167"/>
      <c r="F191" s="167"/>
    </row>
    <row r="192" spans="1:6">
      <c r="A192" s="167"/>
      <c r="B192" s="167"/>
      <c r="C192" s="167"/>
      <c r="D192" s="167"/>
      <c r="E192" s="167"/>
      <c r="F192" s="167"/>
    </row>
    <row r="193" spans="1:6">
      <c r="A193" s="167"/>
      <c r="B193" s="167"/>
      <c r="C193" s="167"/>
      <c r="D193" s="167"/>
      <c r="E193" s="167"/>
      <c r="F193" s="167"/>
    </row>
    <row r="194" spans="1:6">
      <c r="A194" s="167"/>
      <c r="B194" s="167"/>
      <c r="C194" s="167"/>
      <c r="D194" s="167"/>
      <c r="E194" s="167"/>
      <c r="F194" s="167"/>
    </row>
    <row r="195" spans="1:6">
      <c r="A195" s="167"/>
      <c r="B195" s="167"/>
      <c r="C195" s="167"/>
      <c r="D195" s="167"/>
      <c r="E195" s="167"/>
      <c r="F195" s="167"/>
    </row>
    <row r="196" spans="1:6">
      <c r="A196" s="167"/>
      <c r="B196" s="167"/>
      <c r="C196" s="167"/>
      <c r="D196" s="167"/>
      <c r="E196" s="167"/>
      <c r="F196" s="167"/>
    </row>
    <row r="197" spans="1:6">
      <c r="A197" s="167"/>
      <c r="B197" s="167"/>
      <c r="C197" s="167"/>
      <c r="D197" s="167"/>
      <c r="E197" s="167"/>
      <c r="F197" s="167"/>
    </row>
    <row r="198" spans="1:6">
      <c r="A198" s="167"/>
      <c r="B198" s="167"/>
      <c r="C198" s="167"/>
      <c r="D198" s="167"/>
      <c r="E198" s="167"/>
      <c r="F198" s="167"/>
    </row>
    <row r="199" spans="1:6">
      <c r="A199" s="167"/>
      <c r="B199" s="167"/>
      <c r="C199" s="167"/>
      <c r="D199" s="167"/>
      <c r="E199" s="167"/>
      <c r="F199" s="167"/>
    </row>
    <row r="200" spans="1:6">
      <c r="A200" s="167"/>
      <c r="B200" s="167"/>
      <c r="C200" s="167"/>
      <c r="D200" s="167"/>
      <c r="E200" s="167"/>
      <c r="F200" s="167"/>
    </row>
    <row r="201" spans="1:6">
      <c r="A201" s="167"/>
      <c r="B201" s="167"/>
      <c r="C201" s="167"/>
      <c r="D201" s="167"/>
      <c r="E201" s="167"/>
      <c r="F201" s="167"/>
    </row>
    <row r="202" spans="1:6">
      <c r="A202" s="167"/>
      <c r="B202" s="167"/>
      <c r="C202" s="167"/>
      <c r="D202" s="167"/>
      <c r="E202" s="167"/>
      <c r="F202" s="167"/>
    </row>
    <row r="203" spans="1:6">
      <c r="A203" s="167"/>
      <c r="B203" s="167"/>
      <c r="C203" s="167"/>
      <c r="D203" s="167"/>
      <c r="E203" s="167"/>
      <c r="F203" s="167"/>
    </row>
    <row r="204" spans="1:6">
      <c r="A204" s="167"/>
      <c r="B204" s="167"/>
      <c r="C204" s="167"/>
      <c r="D204" s="167"/>
      <c r="E204" s="167"/>
      <c r="F204" s="167"/>
    </row>
    <row r="205" spans="1:6">
      <c r="A205" s="167"/>
      <c r="B205" s="167"/>
      <c r="C205" s="167"/>
      <c r="D205" s="167"/>
      <c r="E205" s="167"/>
      <c r="F205" s="167"/>
    </row>
    <row r="206" spans="1:6">
      <c r="A206" s="167"/>
      <c r="B206" s="167"/>
      <c r="C206" s="167"/>
      <c r="D206" s="167"/>
      <c r="E206" s="167"/>
      <c r="F206" s="167"/>
    </row>
    <row r="207" spans="1:6">
      <c r="A207" s="167"/>
      <c r="B207" s="167"/>
      <c r="C207" s="167"/>
      <c r="D207" s="167"/>
      <c r="E207" s="167"/>
      <c r="F207" s="167"/>
    </row>
    <row r="208" spans="1:6">
      <c r="A208" s="167"/>
      <c r="B208" s="167"/>
      <c r="C208" s="167"/>
      <c r="D208" s="167"/>
      <c r="E208" s="167"/>
      <c r="F208" s="167"/>
    </row>
    <row r="209" spans="1:6">
      <c r="A209" s="167"/>
      <c r="B209" s="167"/>
      <c r="C209" s="167"/>
      <c r="D209" s="167"/>
      <c r="E209" s="167"/>
      <c r="F209" s="167"/>
    </row>
    <row r="210" spans="1:6">
      <c r="A210" s="167"/>
      <c r="B210" s="167"/>
      <c r="C210" s="167"/>
      <c r="D210" s="167"/>
      <c r="E210" s="167"/>
      <c r="F210" s="167"/>
    </row>
    <row r="211" spans="1:6">
      <c r="A211" s="167"/>
      <c r="B211" s="167"/>
      <c r="C211" s="167"/>
      <c r="D211" s="167"/>
      <c r="E211" s="167"/>
      <c r="F211" s="167"/>
    </row>
    <row r="212" spans="1:6">
      <c r="A212" s="167"/>
      <c r="B212" s="167"/>
      <c r="C212" s="167"/>
      <c r="D212" s="167"/>
      <c r="E212" s="167"/>
      <c r="F212" s="167"/>
    </row>
    <row r="213" spans="1:6">
      <c r="A213" s="167"/>
      <c r="B213" s="167"/>
      <c r="C213" s="167"/>
      <c r="D213" s="167"/>
      <c r="E213" s="167"/>
      <c r="F213" s="167"/>
    </row>
    <row r="214" spans="1:6">
      <c r="A214" s="167"/>
      <c r="B214" s="167"/>
      <c r="C214" s="167"/>
      <c r="D214" s="167"/>
      <c r="E214" s="167"/>
      <c r="F214" s="167"/>
    </row>
    <row r="215" spans="1:6">
      <c r="A215" s="167"/>
      <c r="B215" s="167"/>
      <c r="C215" s="167"/>
      <c r="D215" s="167"/>
      <c r="E215" s="167"/>
      <c r="F215" s="167"/>
    </row>
    <row r="216" spans="1:6">
      <c r="A216" s="167"/>
      <c r="B216" s="167"/>
      <c r="C216" s="167"/>
      <c r="D216" s="167"/>
      <c r="E216" s="167"/>
      <c r="F216" s="167"/>
    </row>
    <row r="217" spans="1:6">
      <c r="A217" s="167"/>
      <c r="B217" s="167"/>
      <c r="C217" s="167"/>
      <c r="D217" s="167"/>
      <c r="E217" s="167"/>
      <c r="F217" s="167"/>
    </row>
    <row r="218" spans="1:6">
      <c r="A218" s="167"/>
      <c r="B218" s="167"/>
      <c r="C218" s="167"/>
      <c r="D218" s="167"/>
      <c r="E218" s="167"/>
      <c r="F218" s="167"/>
    </row>
    <row r="219" spans="1:6">
      <c r="A219" s="167"/>
      <c r="B219" s="167"/>
      <c r="C219" s="167"/>
      <c r="D219" s="167"/>
      <c r="E219" s="167"/>
      <c r="F219" s="167"/>
    </row>
    <row r="220" spans="1:6">
      <c r="A220" s="167"/>
      <c r="B220" s="167"/>
      <c r="C220" s="167"/>
      <c r="D220" s="167"/>
      <c r="E220" s="167"/>
      <c r="F220" s="167"/>
    </row>
    <row r="221" spans="1:6">
      <c r="A221" s="167"/>
      <c r="B221" s="167"/>
      <c r="C221" s="167"/>
      <c r="D221" s="167"/>
      <c r="E221" s="167"/>
      <c r="F221" s="167"/>
    </row>
    <row r="222" spans="1:6">
      <c r="A222" s="167"/>
      <c r="B222" s="167"/>
      <c r="C222" s="167"/>
      <c r="D222" s="167"/>
      <c r="E222" s="167"/>
      <c r="F222" s="167"/>
    </row>
    <row r="223" spans="1:6">
      <c r="A223" s="167"/>
      <c r="B223" s="167"/>
      <c r="C223" s="167"/>
      <c r="D223" s="167"/>
      <c r="E223" s="167"/>
      <c r="F223" s="167"/>
    </row>
    <row r="224" spans="1:6">
      <c r="A224" s="167"/>
      <c r="B224" s="167"/>
      <c r="C224" s="167"/>
      <c r="D224" s="167"/>
      <c r="E224" s="167"/>
      <c r="F224" s="167"/>
    </row>
    <row r="225" spans="1:6">
      <c r="A225" s="167"/>
      <c r="B225" s="167"/>
      <c r="C225" s="167"/>
      <c r="D225" s="167"/>
      <c r="E225" s="167"/>
      <c r="F225" s="167"/>
    </row>
    <row r="226" spans="1:6">
      <c r="A226" s="167"/>
      <c r="B226" s="167"/>
      <c r="C226" s="167"/>
      <c r="D226" s="167"/>
      <c r="E226" s="167"/>
      <c r="F226" s="167"/>
    </row>
    <row r="227" spans="1:6">
      <c r="A227" s="167"/>
      <c r="B227" s="167"/>
      <c r="C227" s="167"/>
      <c r="D227" s="167"/>
      <c r="E227" s="167"/>
      <c r="F227" s="167"/>
    </row>
    <row r="228" spans="1:6">
      <c r="A228" s="167"/>
      <c r="B228" s="167"/>
      <c r="C228" s="167"/>
      <c r="D228" s="167"/>
      <c r="E228" s="167"/>
      <c r="F228" s="167"/>
    </row>
    <row r="229" spans="1:6">
      <c r="A229" s="167"/>
      <c r="B229" s="167"/>
      <c r="C229" s="167"/>
      <c r="D229" s="167"/>
      <c r="E229" s="167"/>
      <c r="F229" s="167"/>
    </row>
    <row r="230" spans="1:6">
      <c r="A230" s="167"/>
      <c r="B230" s="167"/>
      <c r="C230" s="167"/>
      <c r="D230" s="167"/>
      <c r="E230" s="167"/>
      <c r="F230" s="167"/>
    </row>
    <row r="231" spans="1:6">
      <c r="A231" s="167"/>
      <c r="B231" s="167"/>
      <c r="C231" s="167"/>
      <c r="D231" s="167"/>
      <c r="E231" s="167"/>
      <c r="F231" s="167"/>
    </row>
    <row r="232" spans="1:6">
      <c r="A232" s="167"/>
      <c r="B232" s="167"/>
      <c r="C232" s="167"/>
      <c r="D232" s="167"/>
      <c r="E232" s="167"/>
      <c r="F232" s="167"/>
    </row>
    <row r="233" spans="1:6">
      <c r="A233" s="167"/>
      <c r="B233" s="167"/>
      <c r="C233" s="167"/>
      <c r="D233" s="167"/>
      <c r="E233" s="167"/>
      <c r="F233" s="167"/>
    </row>
    <row r="234" spans="1:6">
      <c r="A234" s="167"/>
      <c r="B234" s="167"/>
      <c r="C234" s="167"/>
      <c r="D234" s="167"/>
      <c r="E234" s="167"/>
      <c r="F234" s="167"/>
    </row>
    <row r="235" spans="1:6">
      <c r="A235" s="167"/>
      <c r="B235" s="167"/>
      <c r="C235" s="167"/>
      <c r="D235" s="167"/>
      <c r="E235" s="167"/>
      <c r="F235" s="167"/>
    </row>
    <row r="236" spans="1:6">
      <c r="A236" s="167"/>
      <c r="B236" s="167"/>
      <c r="C236" s="167"/>
      <c r="D236" s="167"/>
      <c r="E236" s="167"/>
      <c r="F236" s="167"/>
    </row>
    <row r="237" spans="1:6">
      <c r="A237" s="167"/>
      <c r="B237" s="167"/>
      <c r="C237" s="167"/>
      <c r="D237" s="167"/>
      <c r="E237" s="167"/>
      <c r="F237" s="167"/>
    </row>
    <row r="238" spans="1:6">
      <c r="A238" s="167"/>
      <c r="B238" s="167"/>
      <c r="C238" s="167"/>
      <c r="D238" s="167"/>
      <c r="E238" s="167"/>
      <c r="F238" s="167"/>
    </row>
    <row r="239" spans="1:6">
      <c r="A239" s="167"/>
      <c r="B239" s="167"/>
      <c r="C239" s="167"/>
      <c r="D239" s="167"/>
      <c r="E239" s="167"/>
      <c r="F239" s="167"/>
    </row>
    <row r="240" spans="1:6">
      <c r="A240" s="167"/>
      <c r="B240" s="167"/>
      <c r="C240" s="167"/>
      <c r="D240" s="167"/>
      <c r="E240" s="167"/>
      <c r="F240" s="167"/>
    </row>
    <row r="241" spans="1:6">
      <c r="A241" s="167"/>
      <c r="B241" s="167"/>
      <c r="C241" s="167"/>
      <c r="D241" s="167"/>
      <c r="E241" s="167"/>
      <c r="F241" s="167"/>
    </row>
    <row r="242" spans="1:6">
      <c r="A242" s="167"/>
      <c r="B242" s="167"/>
      <c r="C242" s="167"/>
      <c r="D242" s="167"/>
      <c r="E242" s="167"/>
      <c r="F242" s="167"/>
    </row>
    <row r="243" spans="1:6">
      <c r="A243" s="167"/>
      <c r="B243" s="167"/>
      <c r="C243" s="167"/>
      <c r="D243" s="167"/>
      <c r="E243" s="167"/>
      <c r="F243" s="167"/>
    </row>
    <row r="244" spans="1:6">
      <c r="A244" s="167"/>
      <c r="B244" s="167"/>
      <c r="C244" s="167"/>
      <c r="D244" s="167"/>
      <c r="E244" s="167"/>
      <c r="F244" s="167"/>
    </row>
    <row r="245" spans="1:6">
      <c r="A245" s="167"/>
      <c r="B245" s="167"/>
      <c r="C245" s="167"/>
      <c r="D245" s="167"/>
      <c r="E245" s="167"/>
      <c r="F245" s="167"/>
    </row>
    <row r="246" spans="1:6">
      <c r="A246" s="167"/>
      <c r="B246" s="167"/>
      <c r="C246" s="167"/>
      <c r="D246" s="167"/>
      <c r="E246" s="167"/>
      <c r="F246" s="167"/>
    </row>
    <row r="247" spans="1:6">
      <c r="A247" s="167"/>
      <c r="B247" s="167"/>
      <c r="C247" s="167"/>
      <c r="D247" s="167"/>
      <c r="E247" s="167"/>
      <c r="F247" s="167"/>
    </row>
    <row r="248" spans="1:6">
      <c r="A248" s="167"/>
      <c r="B248" s="167"/>
      <c r="C248" s="167"/>
      <c r="D248" s="167"/>
      <c r="E248" s="167"/>
      <c r="F248" s="167"/>
    </row>
    <row r="249" spans="1:6">
      <c r="A249" s="167"/>
      <c r="B249" s="167"/>
      <c r="C249" s="167"/>
      <c r="D249" s="167"/>
      <c r="E249" s="167"/>
      <c r="F249" s="167"/>
    </row>
    <row r="250" spans="1:6">
      <c r="A250" s="167"/>
      <c r="B250" s="167"/>
      <c r="C250" s="167"/>
      <c r="D250" s="167"/>
      <c r="E250" s="167"/>
      <c r="F250" s="167"/>
    </row>
    <row r="251" spans="1:6">
      <c r="A251" s="167"/>
      <c r="B251" s="167"/>
      <c r="C251" s="167"/>
      <c r="D251" s="167"/>
      <c r="E251" s="167"/>
      <c r="F251" s="167"/>
    </row>
    <row r="252" spans="1:6">
      <c r="A252" s="167"/>
      <c r="B252" s="167"/>
      <c r="C252" s="167"/>
      <c r="D252" s="167"/>
      <c r="E252" s="167"/>
      <c r="F252" s="167"/>
    </row>
    <row r="253" spans="1:6">
      <c r="A253" s="167"/>
      <c r="B253" s="167"/>
      <c r="C253" s="167"/>
      <c r="D253" s="167"/>
      <c r="E253" s="167"/>
      <c r="F253" s="167"/>
    </row>
    <row r="254" spans="1:6">
      <c r="A254" s="167"/>
      <c r="B254" s="167"/>
      <c r="C254" s="167"/>
      <c r="D254" s="167"/>
      <c r="E254" s="167"/>
      <c r="F254" s="167"/>
    </row>
    <row r="255" spans="1:6">
      <c r="A255" s="167"/>
      <c r="B255" s="167"/>
      <c r="C255" s="167"/>
      <c r="D255" s="167"/>
      <c r="E255" s="167"/>
      <c r="F255" s="167"/>
    </row>
    <row r="256" spans="1:6">
      <c r="A256" s="167"/>
      <c r="B256" s="167"/>
      <c r="C256" s="167"/>
      <c r="D256" s="167"/>
      <c r="E256" s="167"/>
      <c r="F256" s="167"/>
    </row>
    <row r="257" spans="1:6">
      <c r="A257" s="167"/>
      <c r="B257" s="167"/>
      <c r="C257" s="167"/>
      <c r="D257" s="167"/>
      <c r="E257" s="167"/>
      <c r="F257" s="167"/>
    </row>
    <row r="258" spans="1:6">
      <c r="A258" s="167"/>
      <c r="B258" s="167"/>
      <c r="C258" s="167"/>
      <c r="D258" s="167"/>
      <c r="E258" s="167"/>
      <c r="F258" s="167"/>
    </row>
    <row r="259" spans="1:6">
      <c r="A259" s="167"/>
      <c r="B259" s="167"/>
      <c r="C259" s="167"/>
      <c r="D259" s="167"/>
      <c r="E259" s="167"/>
      <c r="F259" s="167"/>
    </row>
    <row r="260" spans="1:6">
      <c r="A260" s="167"/>
      <c r="B260" s="167"/>
      <c r="C260" s="167"/>
      <c r="D260" s="167"/>
      <c r="E260" s="167"/>
      <c r="F260" s="167"/>
    </row>
    <row r="261" spans="1:6">
      <c r="A261" s="167"/>
      <c r="B261" s="167"/>
      <c r="C261" s="167"/>
      <c r="D261" s="167"/>
      <c r="E261" s="167"/>
      <c r="F261" s="167"/>
    </row>
    <row r="262" spans="1:6">
      <c r="A262" s="167"/>
      <c r="B262" s="167"/>
      <c r="C262" s="167"/>
      <c r="D262" s="167"/>
      <c r="E262" s="167"/>
      <c r="F262" s="167"/>
    </row>
    <row r="263" spans="1:6">
      <c r="A263" s="167"/>
      <c r="B263" s="167"/>
      <c r="C263" s="167"/>
      <c r="D263" s="167"/>
      <c r="E263" s="167"/>
      <c r="F263" s="167"/>
    </row>
    <row r="264" spans="1:6">
      <c r="A264" s="167"/>
      <c r="B264" s="167"/>
      <c r="C264" s="167"/>
      <c r="D264" s="167"/>
      <c r="E264" s="167"/>
      <c r="F264" s="167"/>
    </row>
    <row r="265" spans="1:6">
      <c r="A265" s="167"/>
      <c r="B265" s="167"/>
      <c r="C265" s="167"/>
      <c r="D265" s="167"/>
      <c r="E265" s="167"/>
      <c r="F265" s="167"/>
    </row>
    <row r="266" spans="1:6">
      <c r="A266" s="167"/>
      <c r="B266" s="167"/>
      <c r="C266" s="167"/>
      <c r="D266" s="167"/>
      <c r="E266" s="167"/>
      <c r="F266" s="167"/>
    </row>
    <row r="267" spans="1:6">
      <c r="A267" s="167"/>
      <c r="B267" s="167"/>
      <c r="C267" s="167"/>
      <c r="D267" s="167"/>
      <c r="E267" s="167"/>
      <c r="F267" s="167"/>
    </row>
    <row r="268" spans="1:6">
      <c r="A268" s="167"/>
      <c r="B268" s="167"/>
      <c r="C268" s="167"/>
      <c r="D268" s="167"/>
      <c r="E268" s="167"/>
      <c r="F268" s="167"/>
    </row>
    <row r="269" spans="1:6">
      <c r="A269" s="167"/>
      <c r="B269" s="167"/>
      <c r="C269" s="167"/>
      <c r="D269" s="167"/>
      <c r="E269" s="167"/>
      <c r="F269" s="167"/>
    </row>
    <row r="270" spans="1:6">
      <c r="A270" s="167"/>
      <c r="B270" s="167"/>
      <c r="C270" s="167"/>
      <c r="D270" s="167"/>
      <c r="E270" s="167"/>
      <c r="F270" s="167"/>
    </row>
    <row r="271" spans="1:6">
      <c r="A271" s="167"/>
      <c r="B271" s="167"/>
      <c r="C271" s="167"/>
      <c r="D271" s="167"/>
      <c r="E271" s="167"/>
      <c r="F271" s="167"/>
    </row>
    <row r="272" spans="1:6">
      <c r="A272" s="167"/>
      <c r="B272" s="167"/>
      <c r="C272" s="167"/>
      <c r="D272" s="167"/>
      <c r="E272" s="167"/>
      <c r="F272" s="167"/>
    </row>
    <row r="273" spans="1:6">
      <c r="A273" s="167"/>
      <c r="B273" s="167"/>
      <c r="C273" s="167"/>
      <c r="D273" s="167"/>
      <c r="E273" s="167"/>
      <c r="F273" s="167"/>
    </row>
    <row r="274" spans="1:6">
      <c r="A274" s="167"/>
      <c r="B274" s="167"/>
      <c r="C274" s="167"/>
      <c r="D274" s="167"/>
      <c r="E274" s="167"/>
      <c r="F274" s="167"/>
    </row>
    <row r="275" spans="1:6">
      <c r="A275" s="167"/>
      <c r="B275" s="167"/>
      <c r="C275" s="167"/>
      <c r="D275" s="167"/>
      <c r="E275" s="167"/>
      <c r="F275" s="167"/>
    </row>
    <row r="276" spans="1:6">
      <c r="A276" s="167"/>
      <c r="B276" s="167"/>
      <c r="C276" s="167"/>
      <c r="D276" s="167"/>
      <c r="E276" s="167"/>
      <c r="F276" s="167"/>
    </row>
    <row r="277" spans="1:6">
      <c r="A277" s="167"/>
      <c r="B277" s="167"/>
      <c r="C277" s="167"/>
      <c r="D277" s="167"/>
      <c r="E277" s="167"/>
      <c r="F277" s="167"/>
    </row>
    <row r="278" spans="1:6">
      <c r="A278" s="167"/>
      <c r="B278" s="167"/>
      <c r="C278" s="167"/>
      <c r="D278" s="167"/>
      <c r="E278" s="167"/>
      <c r="F278" s="167"/>
    </row>
    <row r="279" spans="1:6">
      <c r="A279" s="167"/>
      <c r="B279" s="167"/>
      <c r="C279" s="167"/>
      <c r="D279" s="167"/>
      <c r="E279" s="167"/>
      <c r="F279" s="167"/>
    </row>
    <row r="280" spans="1:6">
      <c r="A280" s="167"/>
      <c r="B280" s="167"/>
      <c r="C280" s="167"/>
      <c r="D280" s="167"/>
      <c r="E280" s="167"/>
      <c r="F280" s="167"/>
    </row>
    <row r="281" spans="1:6">
      <c r="A281" s="167"/>
      <c r="B281" s="167"/>
      <c r="C281" s="167"/>
      <c r="D281" s="167"/>
      <c r="E281" s="167"/>
      <c r="F281" s="167"/>
    </row>
    <row r="282" spans="1:6">
      <c r="A282" s="167"/>
      <c r="B282" s="167"/>
      <c r="C282" s="167"/>
      <c r="D282" s="167"/>
      <c r="E282" s="167"/>
      <c r="F282" s="167"/>
    </row>
    <row r="283" spans="1:6">
      <c r="A283" s="167"/>
      <c r="B283" s="167"/>
      <c r="C283" s="167"/>
      <c r="D283" s="167"/>
      <c r="E283" s="167"/>
      <c r="F283" s="167"/>
    </row>
    <row r="284" spans="1:6">
      <c r="A284" s="167"/>
      <c r="B284" s="167"/>
      <c r="C284" s="167"/>
      <c r="D284" s="167"/>
      <c r="E284" s="167"/>
      <c r="F284" s="167"/>
    </row>
    <row r="285" spans="1:6">
      <c r="A285" s="167"/>
      <c r="B285" s="167"/>
      <c r="C285" s="167"/>
      <c r="D285" s="167"/>
      <c r="E285" s="167"/>
      <c r="F285" s="167"/>
    </row>
    <row r="286" spans="1:6">
      <c r="A286" s="167"/>
      <c r="B286" s="167"/>
      <c r="C286" s="167"/>
      <c r="D286" s="167"/>
      <c r="E286" s="167"/>
      <c r="F286" s="167"/>
    </row>
    <row r="287" spans="1:6">
      <c r="A287" s="167"/>
      <c r="B287" s="167"/>
      <c r="C287" s="167"/>
      <c r="D287" s="167"/>
      <c r="E287" s="167"/>
      <c r="F287" s="167"/>
    </row>
    <row r="288" spans="1:6">
      <c r="A288" s="167"/>
      <c r="B288" s="167"/>
      <c r="C288" s="167"/>
      <c r="D288" s="167"/>
      <c r="E288" s="167"/>
      <c r="F288" s="167"/>
    </row>
    <row r="289" spans="1:6">
      <c r="A289" s="167"/>
      <c r="B289" s="167"/>
      <c r="C289" s="167"/>
      <c r="D289" s="167"/>
      <c r="E289" s="167"/>
      <c r="F289" s="167"/>
    </row>
    <row r="290" spans="1:6">
      <c r="A290" s="167"/>
      <c r="B290" s="167"/>
      <c r="C290" s="167"/>
      <c r="D290" s="167"/>
      <c r="E290" s="167"/>
      <c r="F290" s="167"/>
    </row>
    <row r="291" spans="1:6">
      <c r="A291" s="167"/>
      <c r="B291" s="167"/>
      <c r="C291" s="167"/>
      <c r="D291" s="167"/>
      <c r="E291" s="167"/>
      <c r="F291" s="167"/>
    </row>
    <row r="292" spans="1:6">
      <c r="A292" s="167"/>
      <c r="B292" s="167"/>
      <c r="C292" s="167"/>
      <c r="D292" s="167"/>
      <c r="E292" s="167"/>
      <c r="F292" s="167"/>
    </row>
    <row r="293" spans="1:6">
      <c r="A293" s="167"/>
      <c r="B293" s="167"/>
      <c r="C293" s="167"/>
      <c r="D293" s="167"/>
      <c r="E293" s="167"/>
      <c r="F293" s="167"/>
    </row>
    <row r="294" spans="1:6">
      <c r="A294" s="167"/>
      <c r="B294" s="167"/>
      <c r="C294" s="167"/>
      <c r="D294" s="167"/>
      <c r="E294" s="167"/>
      <c r="F294" s="167"/>
    </row>
    <row r="295" spans="1:6">
      <c r="A295" s="167"/>
      <c r="B295" s="167"/>
      <c r="C295" s="167"/>
      <c r="D295" s="167"/>
      <c r="E295" s="167"/>
      <c r="F295" s="167"/>
    </row>
    <row r="296" spans="1:6">
      <c r="A296" s="167"/>
      <c r="B296" s="167"/>
      <c r="C296" s="167"/>
      <c r="D296" s="167"/>
      <c r="E296" s="167"/>
      <c r="F296" s="167"/>
    </row>
    <row r="297" spans="1:6">
      <c r="A297" s="167"/>
      <c r="B297" s="167"/>
      <c r="C297" s="167"/>
      <c r="D297" s="167"/>
      <c r="E297" s="167"/>
      <c r="F297" s="167"/>
    </row>
    <row r="298" spans="1:6">
      <c r="A298" s="167"/>
      <c r="B298" s="167"/>
      <c r="C298" s="167"/>
      <c r="D298" s="167"/>
      <c r="E298" s="167"/>
      <c r="F298" s="167"/>
    </row>
    <row r="299" spans="1:6">
      <c r="A299" s="167"/>
      <c r="B299" s="167"/>
      <c r="C299" s="167"/>
      <c r="D299" s="167"/>
      <c r="E299" s="167"/>
      <c r="F299" s="167"/>
    </row>
    <row r="300" spans="1:6">
      <c r="A300" s="167"/>
      <c r="B300" s="167"/>
      <c r="C300" s="167"/>
      <c r="D300" s="167"/>
      <c r="E300" s="167"/>
      <c r="F300" s="167"/>
    </row>
    <row r="301" spans="1:6">
      <c r="A301" s="167"/>
      <c r="B301" s="167"/>
      <c r="C301" s="167"/>
      <c r="D301" s="167"/>
      <c r="E301" s="167"/>
      <c r="F301" s="167"/>
    </row>
    <row r="302" spans="1:6">
      <c r="A302" s="167"/>
      <c r="B302" s="167"/>
      <c r="C302" s="167"/>
      <c r="D302" s="167"/>
      <c r="E302" s="167"/>
      <c r="F302" s="167"/>
    </row>
    <row r="303" spans="1:6">
      <c r="A303" s="167"/>
      <c r="B303" s="167"/>
      <c r="C303" s="167"/>
      <c r="D303" s="167"/>
      <c r="E303" s="167"/>
      <c r="F303" s="167"/>
    </row>
    <row r="304" spans="1:6">
      <c r="A304" s="167"/>
      <c r="B304" s="167"/>
      <c r="C304" s="167"/>
      <c r="D304" s="167"/>
      <c r="E304" s="167"/>
      <c r="F304" s="167"/>
    </row>
    <row r="305" spans="1:6">
      <c r="A305" s="167"/>
      <c r="B305" s="167"/>
      <c r="C305" s="167"/>
      <c r="D305" s="167"/>
      <c r="E305" s="167"/>
      <c r="F305" s="167"/>
    </row>
    <row r="306" spans="1:6">
      <c r="A306" s="167"/>
      <c r="B306" s="167"/>
      <c r="C306" s="167"/>
      <c r="D306" s="167"/>
      <c r="E306" s="167"/>
      <c r="F306" s="167"/>
    </row>
    <row r="307" spans="1:6">
      <c r="A307" s="167"/>
      <c r="B307" s="167"/>
      <c r="C307" s="167"/>
      <c r="D307" s="167"/>
      <c r="E307" s="167"/>
      <c r="F307" s="167"/>
    </row>
    <row r="308" spans="1:6">
      <c r="A308" s="167"/>
      <c r="B308" s="167"/>
      <c r="C308" s="167"/>
      <c r="D308" s="167"/>
      <c r="E308" s="167"/>
      <c r="F308" s="167"/>
    </row>
    <row r="309" spans="1:6">
      <c r="A309" s="167"/>
      <c r="B309" s="167"/>
      <c r="C309" s="167"/>
      <c r="D309" s="167"/>
      <c r="E309" s="167"/>
      <c r="F309" s="167"/>
    </row>
    <row r="310" spans="1:6">
      <c r="A310" s="167"/>
      <c r="B310" s="167"/>
      <c r="C310" s="167"/>
      <c r="D310" s="167"/>
      <c r="E310" s="167"/>
      <c r="F310" s="167"/>
    </row>
    <row r="311" spans="1:6">
      <c r="A311" s="167"/>
      <c r="B311" s="167"/>
      <c r="C311" s="167"/>
      <c r="D311" s="167"/>
      <c r="E311" s="167"/>
      <c r="F311" s="167"/>
    </row>
    <row r="312" spans="1:6">
      <c r="A312" s="167"/>
      <c r="B312" s="167"/>
      <c r="C312" s="167"/>
      <c r="D312" s="167"/>
      <c r="E312" s="167"/>
      <c r="F312" s="167"/>
    </row>
    <row r="313" spans="1:6">
      <c r="A313" s="167"/>
      <c r="B313" s="167"/>
      <c r="C313" s="167"/>
      <c r="D313" s="167"/>
      <c r="E313" s="167"/>
      <c r="F313" s="167"/>
    </row>
    <row r="314" spans="1:6">
      <c r="A314" s="167"/>
      <c r="B314" s="167"/>
      <c r="C314" s="167"/>
      <c r="D314" s="167"/>
      <c r="E314" s="167"/>
      <c r="F314" s="167"/>
    </row>
    <row r="315" spans="1:6">
      <c r="A315" s="167"/>
      <c r="B315" s="167"/>
      <c r="C315" s="167"/>
      <c r="D315" s="167"/>
      <c r="E315" s="167"/>
      <c r="F315" s="167"/>
    </row>
    <row r="316" spans="1:6">
      <c r="A316" s="167"/>
      <c r="B316" s="167"/>
      <c r="C316" s="167"/>
      <c r="D316" s="167"/>
      <c r="E316" s="167"/>
      <c r="F316" s="167"/>
    </row>
    <row r="317" spans="1:6">
      <c r="A317" s="167"/>
      <c r="B317" s="167"/>
      <c r="C317" s="167"/>
      <c r="D317" s="167"/>
      <c r="E317" s="167"/>
      <c r="F317" s="167"/>
    </row>
    <row r="318" spans="1:6">
      <c r="A318" s="167"/>
      <c r="B318" s="167"/>
      <c r="C318" s="167"/>
      <c r="D318" s="167"/>
      <c r="E318" s="167"/>
      <c r="F318" s="167"/>
    </row>
    <row r="319" spans="1:6">
      <c r="A319" s="167"/>
      <c r="B319" s="167"/>
      <c r="C319" s="167"/>
      <c r="D319" s="167"/>
      <c r="E319" s="167"/>
      <c r="F319" s="167"/>
    </row>
    <row r="320" spans="1:6">
      <c r="A320" s="167"/>
      <c r="B320" s="167"/>
      <c r="C320" s="167"/>
      <c r="D320" s="167"/>
      <c r="E320" s="167"/>
      <c r="F320" s="167"/>
    </row>
    <row r="321" spans="1:6">
      <c r="A321" s="167"/>
      <c r="B321" s="167"/>
      <c r="C321" s="167"/>
      <c r="D321" s="167"/>
      <c r="E321" s="167"/>
      <c r="F321" s="167"/>
    </row>
    <row r="322" spans="1:6">
      <c r="A322" s="167"/>
      <c r="B322" s="167"/>
      <c r="C322" s="167"/>
      <c r="D322" s="167"/>
      <c r="E322" s="167"/>
      <c r="F322" s="167"/>
    </row>
    <row r="323" spans="1:6">
      <c r="A323" s="167"/>
      <c r="B323" s="167"/>
      <c r="C323" s="167"/>
      <c r="D323" s="167"/>
      <c r="E323" s="167"/>
      <c r="F323" s="167"/>
    </row>
    <row r="324" spans="1:6">
      <c r="A324" s="167"/>
      <c r="B324" s="167"/>
      <c r="C324" s="167"/>
      <c r="D324" s="167"/>
      <c r="E324" s="167"/>
      <c r="F324" s="167"/>
    </row>
    <row r="325" spans="1:6">
      <c r="A325" s="167"/>
      <c r="B325" s="167"/>
      <c r="C325" s="167"/>
      <c r="D325" s="167"/>
      <c r="E325" s="167"/>
      <c r="F325" s="167"/>
    </row>
    <row r="326" spans="1:6">
      <c r="A326" s="167"/>
      <c r="B326" s="167"/>
      <c r="C326" s="167"/>
      <c r="D326" s="167"/>
      <c r="E326" s="167"/>
      <c r="F326" s="167"/>
    </row>
    <row r="327" spans="1:6">
      <c r="A327" s="167"/>
      <c r="B327" s="167"/>
      <c r="C327" s="167"/>
      <c r="D327" s="167"/>
      <c r="E327" s="167"/>
      <c r="F327" s="167"/>
    </row>
    <row r="328" spans="1:6">
      <c r="A328" s="167"/>
      <c r="B328" s="167"/>
      <c r="C328" s="167"/>
      <c r="D328" s="167"/>
      <c r="E328" s="167"/>
      <c r="F328" s="167"/>
    </row>
    <row r="329" spans="1:6">
      <c r="A329" s="167"/>
      <c r="B329" s="167"/>
      <c r="C329" s="167"/>
      <c r="D329" s="167"/>
      <c r="E329" s="167"/>
      <c r="F329" s="167"/>
    </row>
    <row r="330" spans="1:6">
      <c r="A330" s="167"/>
      <c r="B330" s="167"/>
      <c r="C330" s="167"/>
      <c r="D330" s="167"/>
      <c r="E330" s="167"/>
      <c r="F330" s="167"/>
    </row>
    <row r="331" spans="1:6">
      <c r="A331" s="167"/>
      <c r="B331" s="167"/>
      <c r="C331" s="167"/>
      <c r="D331" s="167"/>
      <c r="E331" s="167"/>
      <c r="F331" s="167"/>
    </row>
    <row r="332" spans="1:6">
      <c r="A332" s="167"/>
      <c r="B332" s="167"/>
      <c r="C332" s="167"/>
      <c r="D332" s="167"/>
      <c r="E332" s="167"/>
      <c r="F332" s="167"/>
    </row>
    <row r="333" spans="1:6">
      <c r="A333" s="167"/>
      <c r="B333" s="167"/>
      <c r="C333" s="167"/>
      <c r="D333" s="167"/>
      <c r="E333" s="167"/>
      <c r="F333" s="167"/>
    </row>
    <row r="334" spans="1:6">
      <c r="A334" s="167"/>
      <c r="B334" s="167"/>
      <c r="C334" s="167"/>
      <c r="D334" s="167"/>
      <c r="E334" s="167"/>
      <c r="F334" s="167"/>
    </row>
    <row r="335" spans="1:6">
      <c r="A335" s="167"/>
      <c r="B335" s="167"/>
      <c r="C335" s="167"/>
      <c r="D335" s="167"/>
      <c r="E335" s="167"/>
      <c r="F335" s="167"/>
    </row>
    <row r="336" spans="1:6">
      <c r="A336" s="167"/>
      <c r="B336" s="167"/>
      <c r="C336" s="167"/>
      <c r="D336" s="167"/>
      <c r="E336" s="167"/>
      <c r="F336" s="167"/>
    </row>
    <row r="337" spans="1:6">
      <c r="A337" s="167"/>
      <c r="B337" s="167"/>
      <c r="C337" s="167"/>
      <c r="D337" s="167"/>
      <c r="E337" s="167"/>
      <c r="F337" s="167"/>
    </row>
    <row r="338" spans="1:6">
      <c r="A338" s="167"/>
      <c r="B338" s="167"/>
      <c r="C338" s="167"/>
      <c r="D338" s="167"/>
      <c r="E338" s="167"/>
      <c r="F338" s="167"/>
    </row>
    <row r="339" spans="1:6">
      <c r="A339" s="167"/>
      <c r="B339" s="167"/>
      <c r="C339" s="167"/>
      <c r="D339" s="167"/>
      <c r="E339" s="167"/>
      <c r="F339" s="167"/>
    </row>
    <row r="340" spans="1:6">
      <c r="A340" s="167"/>
      <c r="B340" s="167"/>
      <c r="C340" s="167"/>
      <c r="D340" s="167"/>
      <c r="E340" s="167"/>
      <c r="F340" s="167"/>
    </row>
    <row r="341" spans="1:6">
      <c r="A341" s="167"/>
      <c r="B341" s="167"/>
      <c r="C341" s="167"/>
      <c r="D341" s="167"/>
      <c r="E341" s="167"/>
      <c r="F341" s="167"/>
    </row>
    <row r="342" spans="1:6">
      <c r="A342" s="167"/>
      <c r="B342" s="167"/>
      <c r="C342" s="167"/>
      <c r="D342" s="167"/>
      <c r="E342" s="167"/>
      <c r="F342" s="167"/>
    </row>
    <row r="343" spans="1:6">
      <c r="A343" s="167"/>
      <c r="B343" s="167"/>
      <c r="C343" s="167"/>
      <c r="D343" s="167"/>
      <c r="E343" s="167"/>
      <c r="F343" s="167"/>
    </row>
    <row r="344" spans="1:6">
      <c r="A344" s="167"/>
      <c r="B344" s="167"/>
      <c r="C344" s="167"/>
      <c r="D344" s="167"/>
      <c r="E344" s="167"/>
      <c r="F344" s="167"/>
    </row>
    <row r="345" spans="1:6">
      <c r="A345" s="167"/>
      <c r="B345" s="167"/>
      <c r="C345" s="167"/>
      <c r="D345" s="167"/>
      <c r="E345" s="167"/>
      <c r="F345" s="167"/>
    </row>
    <row r="346" spans="1:6">
      <c r="A346" s="167"/>
      <c r="B346" s="167"/>
      <c r="C346" s="167"/>
      <c r="D346" s="167"/>
      <c r="E346" s="167"/>
      <c r="F346" s="167"/>
    </row>
    <row r="347" spans="1:6">
      <c r="A347" s="167"/>
      <c r="B347" s="167"/>
      <c r="C347" s="167"/>
      <c r="D347" s="167"/>
      <c r="E347" s="167"/>
      <c r="F347" s="167"/>
    </row>
    <row r="348" spans="1:6">
      <c r="A348" s="167"/>
      <c r="B348" s="167"/>
      <c r="C348" s="167"/>
      <c r="D348" s="167"/>
      <c r="E348" s="167"/>
      <c r="F348" s="167"/>
    </row>
    <row r="349" spans="1:6">
      <c r="A349" s="167"/>
      <c r="B349" s="167"/>
      <c r="C349" s="167"/>
      <c r="D349" s="167"/>
      <c r="E349" s="167"/>
      <c r="F349" s="167"/>
    </row>
    <row r="350" spans="1:6">
      <c r="A350" s="167"/>
      <c r="B350" s="167"/>
      <c r="C350" s="167"/>
      <c r="D350" s="167"/>
      <c r="E350" s="167"/>
      <c r="F350" s="167"/>
    </row>
    <row r="351" spans="1:6">
      <c r="A351" s="167"/>
      <c r="B351" s="167"/>
      <c r="C351" s="167"/>
      <c r="D351" s="167"/>
      <c r="E351" s="167"/>
      <c r="F351" s="167"/>
    </row>
    <row r="352" spans="1:6">
      <c r="A352" s="167"/>
      <c r="B352" s="167"/>
      <c r="C352" s="167"/>
      <c r="D352" s="167"/>
      <c r="E352" s="167"/>
      <c r="F352" s="167"/>
    </row>
    <row r="353" spans="1:6">
      <c r="A353" s="167"/>
      <c r="B353" s="167"/>
      <c r="C353" s="167"/>
      <c r="D353" s="167"/>
      <c r="E353" s="167"/>
      <c r="F353" s="167"/>
    </row>
    <row r="354" spans="1:6">
      <c r="A354" s="167"/>
      <c r="B354" s="167"/>
      <c r="C354" s="167"/>
      <c r="D354" s="167"/>
      <c r="E354" s="167"/>
      <c r="F354" s="167"/>
    </row>
    <row r="355" spans="1:6">
      <c r="A355" s="167"/>
      <c r="B355" s="167"/>
      <c r="C355" s="167"/>
      <c r="D355" s="167"/>
      <c r="E355" s="167"/>
      <c r="F355" s="167"/>
    </row>
    <row r="356" spans="1:6">
      <c r="A356" s="167"/>
      <c r="B356" s="167"/>
      <c r="C356" s="167"/>
      <c r="D356" s="167"/>
      <c r="E356" s="167"/>
      <c r="F356" s="167"/>
    </row>
    <row r="357" spans="1:6">
      <c r="A357" s="167"/>
      <c r="B357" s="167"/>
      <c r="C357" s="167"/>
      <c r="D357" s="167"/>
      <c r="E357" s="167"/>
      <c r="F357" s="167"/>
    </row>
    <row r="358" spans="1:6">
      <c r="A358" s="167"/>
      <c r="B358" s="167"/>
      <c r="C358" s="167"/>
      <c r="D358" s="167"/>
      <c r="E358" s="167"/>
      <c r="F358" s="167"/>
    </row>
    <row r="359" spans="1:6">
      <c r="A359" s="167"/>
      <c r="B359" s="167"/>
      <c r="C359" s="167"/>
      <c r="D359" s="167"/>
      <c r="E359" s="167"/>
      <c r="F359" s="167"/>
    </row>
    <row r="360" spans="1:6">
      <c r="A360" s="167"/>
      <c r="B360" s="167"/>
      <c r="C360" s="167"/>
      <c r="D360" s="167"/>
      <c r="E360" s="167"/>
      <c r="F360" s="167"/>
    </row>
    <row r="361" spans="1:6">
      <c r="A361" s="167"/>
      <c r="B361" s="167"/>
      <c r="C361" s="167"/>
      <c r="D361" s="167"/>
      <c r="E361" s="167"/>
      <c r="F361" s="167"/>
    </row>
    <row r="362" spans="1:6">
      <c r="A362" s="167"/>
      <c r="B362" s="167"/>
      <c r="C362" s="167"/>
      <c r="D362" s="167"/>
      <c r="E362" s="167"/>
      <c r="F362" s="167"/>
    </row>
    <row r="363" spans="1:6">
      <c r="A363" s="167"/>
      <c r="B363" s="167"/>
      <c r="C363" s="167"/>
      <c r="D363" s="167"/>
      <c r="E363" s="167"/>
      <c r="F363" s="167"/>
    </row>
    <row r="364" spans="1:6">
      <c r="A364" s="167"/>
      <c r="B364" s="167"/>
      <c r="C364" s="167"/>
      <c r="D364" s="167"/>
      <c r="E364" s="167"/>
      <c r="F364" s="167"/>
    </row>
    <row r="365" spans="1:6">
      <c r="A365" s="167"/>
      <c r="B365" s="167"/>
      <c r="C365" s="167"/>
      <c r="D365" s="167"/>
      <c r="E365" s="167"/>
      <c r="F365" s="167"/>
    </row>
    <row r="366" spans="1:6">
      <c r="A366" s="167"/>
      <c r="B366" s="167"/>
      <c r="C366" s="167"/>
      <c r="D366" s="167"/>
      <c r="E366" s="167"/>
      <c r="F366" s="167"/>
    </row>
    <row r="367" spans="1:6">
      <c r="A367" s="167"/>
      <c r="B367" s="167"/>
      <c r="C367" s="167"/>
      <c r="D367" s="167"/>
      <c r="E367" s="167"/>
      <c r="F367" s="167"/>
    </row>
    <row r="368" spans="1:6">
      <c r="A368" s="167"/>
      <c r="B368" s="167"/>
      <c r="C368" s="167"/>
      <c r="D368" s="167"/>
      <c r="E368" s="167"/>
      <c r="F368" s="167"/>
    </row>
    <row r="369" spans="1:6">
      <c r="A369" s="167"/>
      <c r="B369" s="167"/>
      <c r="C369" s="167"/>
      <c r="D369" s="167"/>
      <c r="E369" s="167"/>
      <c r="F369" s="167"/>
    </row>
    <row r="370" spans="1:6">
      <c r="A370" s="167"/>
      <c r="B370" s="167"/>
      <c r="C370" s="167"/>
      <c r="D370" s="167"/>
      <c r="E370" s="167"/>
      <c r="F370" s="167"/>
    </row>
    <row r="371" spans="1:6">
      <c r="A371" s="167"/>
      <c r="B371" s="167"/>
      <c r="C371" s="167"/>
      <c r="D371" s="167"/>
      <c r="E371" s="167"/>
      <c r="F371" s="167"/>
    </row>
    <row r="372" spans="1:6">
      <c r="A372" s="167"/>
      <c r="B372" s="167"/>
      <c r="C372" s="167"/>
      <c r="D372" s="167"/>
      <c r="E372" s="167"/>
      <c r="F372" s="167"/>
    </row>
    <row r="373" spans="1:6">
      <c r="A373" s="167"/>
      <c r="B373" s="167"/>
      <c r="C373" s="167"/>
      <c r="D373" s="167"/>
      <c r="E373" s="167"/>
      <c r="F373" s="167"/>
    </row>
    <row r="374" spans="1:6">
      <c r="A374" s="167"/>
      <c r="B374" s="167"/>
      <c r="C374" s="167"/>
      <c r="D374" s="167"/>
      <c r="E374" s="167"/>
      <c r="F374" s="167"/>
    </row>
    <row r="375" spans="1:6">
      <c r="A375" s="167"/>
      <c r="B375" s="167"/>
      <c r="C375" s="167"/>
      <c r="D375" s="167"/>
      <c r="E375" s="167"/>
      <c r="F375" s="167"/>
    </row>
    <row r="376" spans="1:6">
      <c r="A376" s="167"/>
      <c r="B376" s="167"/>
      <c r="C376" s="167"/>
      <c r="D376" s="167"/>
      <c r="E376" s="167"/>
      <c r="F376" s="167"/>
    </row>
    <row r="377" spans="1:6">
      <c r="A377" s="167"/>
      <c r="B377" s="167"/>
      <c r="C377" s="167"/>
      <c r="D377" s="167"/>
      <c r="E377" s="167"/>
      <c r="F377" s="167"/>
    </row>
    <row r="378" spans="1:6">
      <c r="A378" s="167"/>
      <c r="B378" s="167"/>
      <c r="C378" s="167"/>
      <c r="D378" s="167"/>
      <c r="E378" s="167"/>
      <c r="F378" s="167"/>
    </row>
    <row r="379" spans="1:6">
      <c r="A379" s="167"/>
      <c r="B379" s="167"/>
      <c r="C379" s="167"/>
      <c r="D379" s="167"/>
      <c r="E379" s="167"/>
      <c r="F379" s="167"/>
    </row>
    <row r="380" spans="1:6">
      <c r="A380" s="167"/>
      <c r="B380" s="167"/>
      <c r="C380" s="167"/>
      <c r="D380" s="167"/>
      <c r="E380" s="167"/>
      <c r="F380" s="167"/>
    </row>
    <row r="381" spans="1:6">
      <c r="A381" s="167"/>
      <c r="B381" s="167"/>
      <c r="C381" s="167"/>
      <c r="D381" s="167"/>
      <c r="E381" s="167"/>
      <c r="F381" s="167"/>
    </row>
    <row r="382" spans="1:6">
      <c r="A382" s="167"/>
      <c r="B382" s="167"/>
      <c r="C382" s="167"/>
      <c r="D382" s="167"/>
      <c r="E382" s="167"/>
      <c r="F382" s="167"/>
    </row>
    <row r="383" spans="1:6">
      <c r="A383" s="167"/>
      <c r="B383" s="167"/>
      <c r="C383" s="167"/>
      <c r="D383" s="167"/>
      <c r="E383" s="167"/>
      <c r="F383" s="167"/>
    </row>
    <row r="384" spans="1:6">
      <c r="A384" s="167"/>
      <c r="B384" s="167"/>
      <c r="C384" s="167"/>
      <c r="D384" s="167"/>
      <c r="E384" s="167"/>
      <c r="F384" s="167"/>
    </row>
    <row r="385" spans="1:6">
      <c r="A385" s="167"/>
      <c r="B385" s="167"/>
      <c r="C385" s="167"/>
      <c r="D385" s="167"/>
      <c r="E385" s="167"/>
      <c r="F385" s="167"/>
    </row>
    <row r="386" spans="1:6">
      <c r="A386" s="167"/>
      <c r="B386" s="167"/>
      <c r="C386" s="167"/>
      <c r="D386" s="167"/>
      <c r="E386" s="167"/>
      <c r="F386" s="167"/>
    </row>
    <row r="387" spans="1:6">
      <c r="A387" s="167"/>
      <c r="B387" s="167"/>
      <c r="C387" s="167"/>
      <c r="D387" s="167"/>
      <c r="E387" s="167"/>
      <c r="F387" s="167"/>
    </row>
    <row r="388" spans="1:6">
      <c r="A388" s="167"/>
      <c r="B388" s="167"/>
      <c r="C388" s="167"/>
      <c r="D388" s="167"/>
      <c r="E388" s="167"/>
      <c r="F388" s="167"/>
    </row>
    <row r="389" spans="1:6">
      <c r="A389" s="167"/>
      <c r="B389" s="167"/>
      <c r="C389" s="167"/>
      <c r="D389" s="167"/>
      <c r="E389" s="167"/>
      <c r="F389" s="167"/>
    </row>
    <row r="390" spans="1:6">
      <c r="A390" s="167"/>
      <c r="B390" s="167"/>
      <c r="C390" s="167"/>
      <c r="D390" s="167"/>
      <c r="E390" s="167"/>
      <c r="F390" s="167"/>
    </row>
    <row r="391" spans="1:6">
      <c r="A391" s="167"/>
      <c r="B391" s="167"/>
      <c r="C391" s="167"/>
      <c r="D391" s="167"/>
      <c r="E391" s="167"/>
      <c r="F391" s="167"/>
    </row>
    <row r="392" spans="1:6">
      <c r="A392" s="167"/>
      <c r="B392" s="167"/>
      <c r="C392" s="167"/>
      <c r="D392" s="167"/>
      <c r="E392" s="167"/>
      <c r="F392" s="167"/>
    </row>
    <row r="393" spans="1:6">
      <c r="A393" s="167"/>
      <c r="B393" s="167"/>
      <c r="C393" s="167"/>
      <c r="D393" s="167"/>
      <c r="E393" s="167"/>
      <c r="F393" s="167"/>
    </row>
    <row r="394" spans="1:6">
      <c r="A394" s="167"/>
      <c r="B394" s="167"/>
      <c r="C394" s="167"/>
      <c r="D394" s="167"/>
      <c r="E394" s="167"/>
      <c r="F394" s="167"/>
    </row>
    <row r="395" spans="1:6">
      <c r="A395" s="167"/>
      <c r="B395" s="167"/>
      <c r="C395" s="167"/>
      <c r="D395" s="167"/>
      <c r="E395" s="167"/>
      <c r="F395" s="167"/>
    </row>
    <row r="396" spans="1:6">
      <c r="A396" s="167"/>
      <c r="B396" s="167"/>
      <c r="C396" s="167"/>
      <c r="D396" s="167"/>
      <c r="E396" s="167"/>
      <c r="F396" s="167"/>
    </row>
    <row r="397" spans="1:6">
      <c r="A397" s="167"/>
      <c r="B397" s="167"/>
      <c r="C397" s="167"/>
      <c r="D397" s="167"/>
      <c r="E397" s="167"/>
      <c r="F397" s="167"/>
    </row>
    <row r="398" spans="1:6">
      <c r="A398" s="167"/>
      <c r="B398" s="167"/>
      <c r="C398" s="167"/>
      <c r="D398" s="167"/>
      <c r="E398" s="167"/>
      <c r="F398" s="167"/>
    </row>
    <row r="399" spans="1:6">
      <c r="A399" s="167"/>
      <c r="B399" s="167"/>
      <c r="C399" s="167"/>
      <c r="D399" s="167"/>
      <c r="E399" s="167"/>
      <c r="F399" s="167"/>
    </row>
    <row r="400" spans="1:6">
      <c r="A400" s="167"/>
      <c r="B400" s="167"/>
      <c r="C400" s="167"/>
      <c r="D400" s="167"/>
      <c r="E400" s="167"/>
      <c r="F400" s="167"/>
    </row>
    <row r="401" spans="1:6">
      <c r="A401" s="167"/>
      <c r="B401" s="167"/>
      <c r="C401" s="167"/>
      <c r="D401" s="167"/>
      <c r="E401" s="167"/>
      <c r="F401" s="167"/>
    </row>
    <row r="402" spans="1:6">
      <c r="A402" s="167"/>
      <c r="B402" s="167"/>
      <c r="C402" s="167"/>
      <c r="D402" s="167"/>
      <c r="E402" s="167"/>
      <c r="F402" s="167"/>
    </row>
    <row r="403" spans="1:6">
      <c r="A403" s="167"/>
      <c r="B403" s="167"/>
      <c r="C403" s="167"/>
      <c r="D403" s="167"/>
      <c r="E403" s="167"/>
      <c r="F403" s="167"/>
    </row>
    <row r="404" spans="1:6">
      <c r="A404" s="167"/>
      <c r="B404" s="167"/>
      <c r="C404" s="167"/>
      <c r="D404" s="167"/>
      <c r="E404" s="167"/>
      <c r="F404" s="167"/>
    </row>
    <row r="405" spans="1:6">
      <c r="A405" s="167"/>
      <c r="B405" s="167"/>
      <c r="C405" s="167"/>
      <c r="D405" s="167"/>
      <c r="E405" s="167"/>
      <c r="F405" s="167"/>
    </row>
    <row r="406" spans="1:6">
      <c r="A406" s="167"/>
      <c r="B406" s="167"/>
      <c r="C406" s="167"/>
      <c r="D406" s="167"/>
      <c r="E406" s="167"/>
      <c r="F406" s="167"/>
    </row>
    <row r="407" spans="1:6">
      <c r="A407" s="167"/>
      <c r="B407" s="167"/>
      <c r="C407" s="167"/>
      <c r="D407" s="167"/>
      <c r="E407" s="167"/>
      <c r="F407" s="167"/>
    </row>
    <row r="408" spans="1:6">
      <c r="A408" s="167"/>
      <c r="B408" s="167"/>
      <c r="C408" s="167"/>
      <c r="D408" s="167"/>
      <c r="E408" s="167"/>
      <c r="F408" s="167"/>
    </row>
    <row r="409" spans="1:6">
      <c r="A409" s="167"/>
      <c r="B409" s="167"/>
      <c r="C409" s="167"/>
      <c r="D409" s="167"/>
      <c r="E409" s="167"/>
      <c r="F409" s="167"/>
    </row>
    <row r="410" spans="1:6">
      <c r="A410" s="167"/>
      <c r="B410" s="167"/>
      <c r="C410" s="167"/>
      <c r="D410" s="167"/>
      <c r="E410" s="167"/>
      <c r="F410" s="167"/>
    </row>
    <row r="411" spans="1:6">
      <c r="A411" s="167"/>
      <c r="B411" s="167"/>
      <c r="C411" s="167"/>
      <c r="D411" s="167"/>
      <c r="E411" s="167"/>
      <c r="F411" s="167"/>
    </row>
    <row r="412" spans="1:6">
      <c r="A412" s="167"/>
      <c r="B412" s="167"/>
      <c r="C412" s="167"/>
      <c r="D412" s="167"/>
      <c r="E412" s="167"/>
      <c r="F412" s="167"/>
    </row>
    <row r="413" spans="1:6">
      <c r="A413" s="167"/>
      <c r="B413" s="167"/>
      <c r="C413" s="167"/>
      <c r="D413" s="167"/>
      <c r="E413" s="167"/>
      <c r="F413" s="167"/>
    </row>
    <row r="414" spans="1:6">
      <c r="A414" s="167"/>
      <c r="B414" s="167"/>
      <c r="C414" s="167"/>
      <c r="D414" s="167"/>
      <c r="E414" s="167"/>
      <c r="F414" s="167"/>
    </row>
    <row r="415" spans="1:6">
      <c r="A415" s="167"/>
      <c r="B415" s="167"/>
      <c r="C415" s="167"/>
      <c r="D415" s="167"/>
      <c r="E415" s="167"/>
      <c r="F415" s="167"/>
    </row>
    <row r="416" spans="1:6">
      <c r="A416" s="167"/>
      <c r="B416" s="167"/>
      <c r="C416" s="167"/>
      <c r="D416" s="167"/>
      <c r="E416" s="167"/>
      <c r="F416" s="167"/>
    </row>
    <row r="417" spans="1:6">
      <c r="A417" s="167"/>
      <c r="B417" s="167"/>
      <c r="C417" s="167"/>
      <c r="D417" s="167"/>
      <c r="E417" s="167"/>
      <c r="F417" s="167"/>
    </row>
    <row r="418" spans="1:6">
      <c r="A418" s="167"/>
      <c r="B418" s="167"/>
      <c r="C418" s="167"/>
      <c r="D418" s="167"/>
      <c r="E418" s="167"/>
      <c r="F418" s="167"/>
    </row>
    <row r="419" spans="1:6">
      <c r="A419" s="167"/>
      <c r="B419" s="167"/>
      <c r="C419" s="167"/>
      <c r="D419" s="167"/>
      <c r="E419" s="167"/>
      <c r="F419" s="167"/>
    </row>
    <row r="420" spans="1:6">
      <c r="A420" s="167"/>
      <c r="B420" s="167"/>
      <c r="C420" s="167"/>
      <c r="D420" s="167"/>
      <c r="E420" s="167"/>
      <c r="F420" s="167"/>
    </row>
    <row r="421" spans="1:6">
      <c r="A421" s="167"/>
      <c r="B421" s="167"/>
      <c r="C421" s="167"/>
      <c r="D421" s="167"/>
      <c r="E421" s="167"/>
      <c r="F421" s="167"/>
    </row>
    <row r="422" spans="1:6">
      <c r="A422" s="167"/>
      <c r="B422" s="167"/>
      <c r="C422" s="167"/>
      <c r="D422" s="167"/>
      <c r="E422" s="167"/>
      <c r="F422" s="167"/>
    </row>
    <row r="423" spans="1:6">
      <c r="A423" s="167"/>
      <c r="B423" s="167"/>
      <c r="C423" s="167"/>
      <c r="D423" s="167"/>
      <c r="E423" s="167"/>
      <c r="F423" s="167"/>
    </row>
    <row r="424" spans="1:6">
      <c r="A424" s="167"/>
      <c r="B424" s="167"/>
      <c r="C424" s="167"/>
      <c r="D424" s="167"/>
      <c r="E424" s="167"/>
      <c r="F424" s="167"/>
    </row>
    <row r="425" spans="1:6">
      <c r="A425" s="167"/>
      <c r="B425" s="167"/>
      <c r="C425" s="167"/>
      <c r="D425" s="167"/>
      <c r="E425" s="167"/>
      <c r="F425" s="167"/>
    </row>
    <row r="426" spans="1:6">
      <c r="A426" s="167"/>
      <c r="B426" s="167"/>
      <c r="C426" s="167"/>
      <c r="D426" s="167"/>
      <c r="E426" s="167"/>
      <c r="F426" s="167"/>
    </row>
    <row r="427" spans="1:6">
      <c r="A427" s="167"/>
      <c r="B427" s="167"/>
      <c r="C427" s="167"/>
      <c r="D427" s="167"/>
      <c r="E427" s="167"/>
      <c r="F427" s="167"/>
    </row>
    <row r="428" spans="1:6">
      <c r="A428" s="167"/>
      <c r="B428" s="167"/>
      <c r="C428" s="167"/>
      <c r="D428" s="167"/>
      <c r="E428" s="167"/>
      <c r="F428" s="167"/>
    </row>
    <row r="429" spans="1:6">
      <c r="A429" s="167"/>
      <c r="B429" s="167"/>
      <c r="C429" s="167"/>
      <c r="D429" s="167"/>
      <c r="E429" s="167"/>
      <c r="F429" s="167"/>
    </row>
    <row r="430" spans="1:6">
      <c r="A430" s="167"/>
      <c r="B430" s="167"/>
      <c r="C430" s="167"/>
      <c r="D430" s="167"/>
      <c r="E430" s="167"/>
      <c r="F430" s="167"/>
    </row>
    <row r="431" spans="1:6">
      <c r="A431" s="167"/>
      <c r="B431" s="167"/>
      <c r="C431" s="167"/>
      <c r="D431" s="167"/>
      <c r="E431" s="167"/>
      <c r="F431" s="167"/>
    </row>
    <row r="432" spans="1:6">
      <c r="A432" s="167"/>
      <c r="B432" s="167"/>
      <c r="C432" s="167"/>
      <c r="D432" s="167"/>
      <c r="E432" s="167"/>
      <c r="F432" s="167"/>
    </row>
    <row r="433" spans="1:11">
      <c r="A433" s="167"/>
      <c r="B433" s="167"/>
      <c r="C433" s="167"/>
      <c r="D433" s="167"/>
      <c r="E433" s="167"/>
      <c r="F433" s="167"/>
    </row>
    <row r="434" spans="1:11">
      <c r="A434" s="167"/>
      <c r="B434" s="167"/>
      <c r="C434" s="167"/>
      <c r="D434" s="167"/>
      <c r="E434" s="167"/>
      <c r="F434" s="167"/>
    </row>
    <row r="435" spans="1:11">
      <c r="A435" s="167"/>
      <c r="B435" s="167"/>
      <c r="C435" s="167"/>
      <c r="D435" s="167"/>
      <c r="E435" s="167"/>
      <c r="F435" s="167"/>
    </row>
    <row r="436" spans="1:11">
      <c r="A436" s="167"/>
      <c r="B436" s="167"/>
      <c r="C436" s="167"/>
      <c r="D436" s="167"/>
      <c r="E436" s="167"/>
      <c r="F436" s="167"/>
    </row>
    <row r="437" spans="1:11">
      <c r="A437" s="167"/>
      <c r="B437" s="167"/>
      <c r="C437" s="167"/>
      <c r="D437" s="167"/>
      <c r="E437" s="167"/>
      <c r="F437" s="167"/>
    </row>
    <row r="438" spans="1:11">
      <c r="A438" s="167"/>
      <c r="B438" s="167"/>
      <c r="C438" s="167"/>
      <c r="D438" s="167"/>
      <c r="E438" s="167"/>
      <c r="F438" s="167"/>
    </row>
    <row r="439" spans="1:11">
      <c r="A439" s="167"/>
      <c r="B439" s="167"/>
      <c r="C439" s="167"/>
      <c r="D439" s="167"/>
      <c r="E439" s="167"/>
      <c r="F439" s="167"/>
    </row>
    <row r="440" spans="1:11">
      <c r="A440" s="167"/>
      <c r="B440" s="167"/>
      <c r="C440" s="167"/>
      <c r="D440" s="167"/>
      <c r="E440" s="167"/>
      <c r="F440" s="167"/>
    </row>
    <row r="441" spans="1:11">
      <c r="A441" s="751"/>
      <c r="B441" s="752"/>
      <c r="C441" s="752"/>
      <c r="D441" s="752"/>
      <c r="E441" s="752"/>
      <c r="F441" s="752"/>
      <c r="G441" s="168"/>
      <c r="H441" s="168"/>
      <c r="I441" s="168"/>
      <c r="J441" s="168"/>
      <c r="K441" s="168"/>
    </row>
    <row r="442" spans="1:11">
      <c r="A442" s="751"/>
      <c r="B442" s="752"/>
      <c r="C442" s="752"/>
      <c r="D442" s="752"/>
      <c r="E442" s="752"/>
      <c r="F442" s="752"/>
      <c r="G442" s="168"/>
      <c r="H442" s="168"/>
      <c r="I442" s="168"/>
      <c r="J442" s="168"/>
      <c r="K442" s="168"/>
    </row>
    <row r="443" spans="1:11">
      <c r="A443" s="751"/>
      <c r="B443" s="752"/>
      <c r="C443" s="752"/>
      <c r="D443" s="752"/>
      <c r="E443" s="752"/>
      <c r="F443" s="752"/>
      <c r="G443" s="168"/>
      <c r="H443" s="168"/>
      <c r="I443" s="168"/>
      <c r="J443" s="168"/>
      <c r="K443" s="168"/>
    </row>
    <row r="444" spans="1:11">
      <c r="A444" s="751"/>
      <c r="B444" s="752"/>
      <c r="C444" s="752"/>
      <c r="D444" s="752"/>
      <c r="E444" s="752"/>
      <c r="F444" s="752"/>
      <c r="G444" s="168"/>
      <c r="H444" s="168"/>
      <c r="I444" s="168"/>
      <c r="J444" s="168"/>
      <c r="K444" s="168"/>
    </row>
    <row r="445" spans="1:11">
      <c r="A445" s="751"/>
      <c r="B445" s="752"/>
      <c r="C445" s="752"/>
      <c r="D445" s="752"/>
      <c r="E445" s="752"/>
      <c r="F445" s="752"/>
      <c r="G445" s="168"/>
      <c r="H445" s="168"/>
      <c r="I445" s="168"/>
      <c r="J445" s="168"/>
      <c r="K445" s="168"/>
    </row>
    <row r="446" spans="1:11">
      <c r="A446" s="751"/>
      <c r="B446" s="752"/>
      <c r="C446" s="752"/>
      <c r="D446" s="752"/>
      <c r="E446" s="752"/>
      <c r="F446" s="752"/>
      <c r="G446" s="168"/>
      <c r="H446" s="168"/>
      <c r="I446" s="168"/>
      <c r="J446" s="168"/>
      <c r="K446" s="168"/>
    </row>
    <row r="447" spans="1:11">
      <c r="A447" s="751"/>
      <c r="B447" s="752"/>
      <c r="C447" s="752"/>
      <c r="D447" s="752"/>
      <c r="E447" s="752"/>
      <c r="F447" s="752"/>
      <c r="G447" s="168"/>
      <c r="H447" s="168"/>
      <c r="I447" s="168"/>
      <c r="J447" s="168"/>
      <c r="K447" s="168"/>
    </row>
    <row r="448" spans="1:11">
      <c r="A448" s="751"/>
      <c r="B448" s="752"/>
      <c r="C448" s="752"/>
      <c r="D448" s="752"/>
      <c r="E448" s="752"/>
      <c r="F448" s="752"/>
      <c r="G448" s="168"/>
      <c r="H448" s="168"/>
      <c r="I448" s="168"/>
      <c r="J448" s="168"/>
      <c r="K448" s="168"/>
    </row>
    <row r="449" spans="1:11">
      <c r="A449" s="751"/>
      <c r="B449" s="752"/>
      <c r="C449" s="752"/>
      <c r="D449" s="752"/>
      <c r="E449" s="752"/>
      <c r="F449" s="752"/>
      <c r="G449" s="168"/>
      <c r="H449" s="168"/>
      <c r="I449" s="168"/>
      <c r="J449" s="168"/>
      <c r="K449" s="168"/>
    </row>
    <row r="450" spans="1:11">
      <c r="A450" s="751"/>
      <c r="B450" s="752"/>
      <c r="C450" s="752"/>
      <c r="D450" s="752"/>
      <c r="E450" s="752"/>
      <c r="F450" s="752"/>
      <c r="G450" s="168"/>
      <c r="H450" s="168"/>
      <c r="I450" s="168"/>
      <c r="J450" s="168"/>
      <c r="K450" s="168"/>
    </row>
    <row r="451" spans="1:11">
      <c r="A451" s="751"/>
      <c r="B451" s="752"/>
      <c r="C451" s="752"/>
      <c r="D451" s="752"/>
      <c r="E451" s="752"/>
      <c r="F451" s="752"/>
      <c r="G451" s="168"/>
      <c r="H451" s="168"/>
      <c r="I451" s="168"/>
      <c r="J451" s="168"/>
      <c r="K451" s="168"/>
    </row>
    <row r="452" spans="1:11">
      <c r="A452" s="751"/>
      <c r="B452" s="752"/>
      <c r="C452" s="752"/>
      <c r="D452" s="752"/>
      <c r="E452" s="752"/>
      <c r="F452" s="752"/>
      <c r="G452" s="168"/>
      <c r="H452" s="168"/>
      <c r="I452" s="168"/>
      <c r="J452" s="168"/>
      <c r="K452" s="168"/>
    </row>
    <row r="453" spans="1:11">
      <c r="A453" s="751"/>
      <c r="B453" s="752"/>
      <c r="C453" s="752"/>
      <c r="D453" s="752"/>
      <c r="E453" s="752"/>
      <c r="F453" s="752"/>
      <c r="G453" s="168"/>
      <c r="H453" s="168"/>
      <c r="I453" s="168"/>
      <c r="J453" s="168"/>
      <c r="K453" s="168"/>
    </row>
    <row r="454" spans="1:11">
      <c r="A454" s="751"/>
      <c r="B454" s="752"/>
      <c r="C454" s="752"/>
      <c r="D454" s="752"/>
      <c r="E454" s="752"/>
      <c r="F454" s="752"/>
      <c r="G454" s="168"/>
      <c r="H454" s="168"/>
      <c r="I454" s="168"/>
      <c r="J454" s="168"/>
      <c r="K454" s="168"/>
    </row>
    <row r="455" spans="1:11">
      <c r="A455" s="751"/>
      <c r="B455" s="752"/>
      <c r="C455" s="752"/>
      <c r="D455" s="752"/>
      <c r="E455" s="752"/>
      <c r="F455" s="752"/>
      <c r="G455" s="168"/>
      <c r="H455" s="168"/>
      <c r="I455" s="168"/>
      <c r="J455" s="168"/>
      <c r="K455" s="168"/>
    </row>
    <row r="456" spans="1:11">
      <c r="A456" s="751"/>
      <c r="B456" s="752"/>
      <c r="C456" s="752"/>
      <c r="D456" s="752"/>
      <c r="E456" s="752"/>
      <c r="F456" s="752"/>
      <c r="G456" s="168"/>
      <c r="H456" s="168"/>
      <c r="I456" s="168"/>
      <c r="J456" s="168"/>
      <c r="K456" s="168"/>
    </row>
    <row r="457" spans="1:11">
      <c r="A457" s="751"/>
      <c r="B457" s="752"/>
      <c r="C457" s="752"/>
      <c r="D457" s="752"/>
      <c r="E457" s="752"/>
      <c r="F457" s="752"/>
      <c r="G457" s="168"/>
      <c r="H457" s="168"/>
      <c r="I457" s="168"/>
      <c r="J457" s="168"/>
      <c r="K457" s="168"/>
    </row>
    <row r="458" spans="1:11">
      <c r="A458" s="751"/>
      <c r="B458" s="752"/>
      <c r="C458" s="752"/>
      <c r="D458" s="752"/>
      <c r="E458" s="752"/>
      <c r="F458" s="752"/>
      <c r="G458" s="168"/>
      <c r="H458" s="168"/>
      <c r="I458" s="168"/>
      <c r="J458" s="168"/>
      <c r="K458" s="168"/>
    </row>
    <row r="459" spans="1:11">
      <c r="A459" s="751"/>
      <c r="B459" s="752"/>
      <c r="C459" s="752"/>
      <c r="D459" s="752"/>
      <c r="E459" s="752"/>
      <c r="F459" s="752"/>
      <c r="G459" s="168"/>
      <c r="H459" s="168"/>
      <c r="I459" s="168"/>
      <c r="J459" s="168"/>
      <c r="K459" s="168"/>
    </row>
    <row r="460" spans="1:11">
      <c r="A460" s="751"/>
      <c r="B460" s="752"/>
      <c r="C460" s="752"/>
      <c r="D460" s="752"/>
      <c r="E460" s="752"/>
      <c r="F460" s="752"/>
      <c r="G460" s="168"/>
      <c r="H460" s="168"/>
      <c r="I460" s="168"/>
      <c r="J460" s="168"/>
      <c r="K460" s="168"/>
    </row>
    <row r="461" spans="1:11">
      <c r="A461" s="751"/>
      <c r="B461" s="752"/>
      <c r="C461" s="752"/>
      <c r="D461" s="752"/>
      <c r="E461" s="752"/>
      <c r="F461" s="752"/>
      <c r="G461" s="168"/>
      <c r="H461" s="168"/>
      <c r="I461" s="168"/>
      <c r="J461" s="168"/>
      <c r="K461" s="168"/>
    </row>
    <row r="462" spans="1:11">
      <c r="A462" s="751"/>
      <c r="B462" s="752"/>
      <c r="C462" s="752"/>
      <c r="D462" s="752"/>
      <c r="E462" s="752"/>
      <c r="F462" s="752"/>
      <c r="G462" s="168"/>
      <c r="H462" s="168"/>
      <c r="I462" s="168"/>
      <c r="J462" s="168"/>
      <c r="K462" s="168"/>
    </row>
    <row r="463" spans="1:11">
      <c r="A463" s="751"/>
      <c r="B463" s="752"/>
      <c r="C463" s="752"/>
      <c r="D463" s="752"/>
      <c r="E463" s="752"/>
      <c r="F463" s="752"/>
      <c r="G463" s="168"/>
      <c r="H463" s="168"/>
      <c r="I463" s="168"/>
      <c r="J463" s="168"/>
      <c r="K463" s="168"/>
    </row>
    <row r="464" spans="1:11">
      <c r="A464" s="751"/>
      <c r="B464" s="752"/>
      <c r="C464" s="752"/>
      <c r="D464" s="752"/>
      <c r="E464" s="752"/>
      <c r="F464" s="752"/>
      <c r="G464" s="168"/>
      <c r="H464" s="168"/>
      <c r="I464" s="168"/>
      <c r="J464" s="168"/>
      <c r="K464" s="168"/>
    </row>
    <row r="465" spans="1:11">
      <c r="A465" s="751"/>
      <c r="B465" s="752"/>
      <c r="C465" s="752"/>
      <c r="D465" s="752"/>
      <c r="E465" s="752"/>
      <c r="F465" s="752"/>
      <c r="G465" s="168"/>
      <c r="H465" s="168"/>
      <c r="I465" s="168"/>
      <c r="J465" s="168"/>
      <c r="K465" s="168"/>
    </row>
    <row r="466" spans="1:11">
      <c r="A466" s="751"/>
      <c r="B466" s="752"/>
      <c r="C466" s="752"/>
      <c r="D466" s="752"/>
      <c r="E466" s="752"/>
      <c r="F466" s="752"/>
      <c r="G466" s="168"/>
      <c r="H466" s="168"/>
      <c r="I466" s="168"/>
      <c r="J466" s="168"/>
      <c r="K466" s="168"/>
    </row>
    <row r="467" spans="1:11">
      <c r="A467" s="751"/>
      <c r="B467" s="752"/>
      <c r="C467" s="752"/>
      <c r="D467" s="752"/>
      <c r="E467" s="752"/>
      <c r="F467" s="752"/>
      <c r="G467" s="168"/>
      <c r="H467" s="168"/>
      <c r="I467" s="168"/>
      <c r="J467" s="168"/>
      <c r="K467" s="168"/>
    </row>
    <row r="468" spans="1:11">
      <c r="A468" s="751"/>
      <c r="B468" s="752"/>
      <c r="C468" s="752"/>
      <c r="D468" s="752"/>
      <c r="E468" s="752"/>
      <c r="F468" s="752"/>
      <c r="G468" s="168"/>
      <c r="H468" s="168"/>
      <c r="I468" s="168"/>
      <c r="J468" s="168"/>
      <c r="K468" s="168"/>
    </row>
    <row r="469" spans="1:11">
      <c r="A469" s="751"/>
      <c r="B469" s="752"/>
      <c r="C469" s="752"/>
      <c r="D469" s="752"/>
      <c r="E469" s="752"/>
      <c r="F469" s="752"/>
      <c r="G469" s="168"/>
      <c r="H469" s="168"/>
      <c r="I469" s="168"/>
      <c r="J469" s="168"/>
      <c r="K469" s="168"/>
    </row>
    <row r="470" spans="1:11">
      <c r="A470" s="751"/>
      <c r="B470" s="752"/>
      <c r="C470" s="752"/>
      <c r="D470" s="752"/>
      <c r="E470" s="752"/>
      <c r="F470" s="752"/>
      <c r="G470" s="168"/>
      <c r="H470" s="168"/>
      <c r="I470" s="168"/>
      <c r="J470" s="168"/>
      <c r="K470" s="168"/>
    </row>
    <row r="471" spans="1:11">
      <c r="A471" s="751"/>
      <c r="B471" s="752"/>
      <c r="C471" s="752"/>
      <c r="D471" s="752"/>
      <c r="E471" s="752"/>
      <c r="F471" s="752"/>
      <c r="G471" s="168"/>
      <c r="H471" s="168"/>
      <c r="I471" s="168"/>
      <c r="J471" s="168"/>
      <c r="K471" s="168"/>
    </row>
    <row r="472" spans="1:11">
      <c r="A472" s="751"/>
      <c r="B472" s="752"/>
      <c r="C472" s="752"/>
      <c r="D472" s="752"/>
      <c r="E472" s="752"/>
      <c r="F472" s="752"/>
      <c r="G472" s="168"/>
      <c r="H472" s="168"/>
      <c r="I472" s="168"/>
      <c r="J472" s="168"/>
      <c r="K472" s="168"/>
    </row>
    <row r="473" spans="1:11">
      <c r="A473" s="751"/>
      <c r="B473" s="752"/>
      <c r="C473" s="752"/>
      <c r="D473" s="752"/>
      <c r="E473" s="752"/>
      <c r="F473" s="752"/>
      <c r="G473" s="168"/>
      <c r="H473" s="168"/>
      <c r="I473" s="168"/>
      <c r="J473" s="168"/>
      <c r="K473" s="168"/>
    </row>
    <row r="474" spans="1:11">
      <c r="A474" s="751"/>
      <c r="B474" s="752"/>
      <c r="C474" s="752"/>
      <c r="D474" s="752"/>
      <c r="E474" s="752"/>
      <c r="F474" s="752"/>
      <c r="G474" s="168"/>
      <c r="H474" s="168"/>
      <c r="I474" s="168"/>
      <c r="J474" s="168"/>
      <c r="K474" s="168"/>
    </row>
    <row r="475" spans="1:11">
      <c r="A475" s="751"/>
      <c r="B475" s="752"/>
      <c r="C475" s="752"/>
      <c r="D475" s="752"/>
      <c r="E475" s="752"/>
      <c r="F475" s="752"/>
      <c r="G475" s="168"/>
      <c r="H475" s="168"/>
      <c r="I475" s="168"/>
      <c r="J475" s="168"/>
      <c r="K475" s="168"/>
    </row>
    <row r="476" spans="1:11">
      <c r="A476" s="751"/>
      <c r="B476" s="752"/>
      <c r="C476" s="752"/>
      <c r="D476" s="752"/>
      <c r="E476" s="752"/>
      <c r="F476" s="752"/>
      <c r="G476" s="168"/>
      <c r="H476" s="168"/>
      <c r="I476" s="168"/>
      <c r="J476" s="168"/>
      <c r="K476" s="168"/>
    </row>
    <row r="477" spans="1:11">
      <c r="A477" s="751"/>
      <c r="B477" s="752"/>
      <c r="C477" s="752"/>
      <c r="D477" s="752"/>
      <c r="E477" s="752"/>
      <c r="F477" s="752"/>
      <c r="G477" s="168"/>
      <c r="H477" s="168"/>
      <c r="I477" s="168"/>
      <c r="J477" s="168"/>
      <c r="K477" s="168"/>
    </row>
    <row r="478" spans="1:11">
      <c r="A478" s="751"/>
      <c r="B478" s="752"/>
      <c r="C478" s="752"/>
      <c r="D478" s="752"/>
      <c r="E478" s="752"/>
      <c r="F478" s="752"/>
      <c r="G478" s="168"/>
      <c r="H478" s="168"/>
      <c r="I478" s="168"/>
      <c r="J478" s="168"/>
      <c r="K478" s="168"/>
    </row>
    <row r="479" spans="1:11">
      <c r="A479" s="751"/>
      <c r="B479" s="752"/>
      <c r="C479" s="752"/>
      <c r="D479" s="752"/>
      <c r="E479" s="752"/>
      <c r="F479" s="752"/>
      <c r="G479" s="168"/>
      <c r="H479" s="168"/>
      <c r="I479" s="168"/>
      <c r="J479" s="168"/>
      <c r="K479" s="168"/>
    </row>
    <row r="480" spans="1:11">
      <c r="A480" s="751"/>
      <c r="B480" s="752"/>
      <c r="C480" s="752"/>
      <c r="D480" s="752"/>
      <c r="E480" s="752"/>
      <c r="F480" s="752"/>
      <c r="G480" s="168"/>
      <c r="H480" s="168"/>
      <c r="I480" s="168"/>
      <c r="J480" s="168"/>
      <c r="K480" s="168"/>
    </row>
    <row r="481" spans="1:11">
      <c r="A481" s="751"/>
      <c r="B481" s="752"/>
      <c r="C481" s="752"/>
      <c r="D481" s="752"/>
      <c r="E481" s="752"/>
      <c r="F481" s="752"/>
      <c r="G481" s="168"/>
      <c r="H481" s="168"/>
      <c r="I481" s="168"/>
      <c r="J481" s="168"/>
      <c r="K481" s="168"/>
    </row>
    <row r="482" spans="1:11">
      <c r="A482" s="751"/>
      <c r="B482" s="752"/>
      <c r="C482" s="752"/>
      <c r="D482" s="752"/>
      <c r="E482" s="752"/>
      <c r="F482" s="752"/>
      <c r="G482" s="168"/>
      <c r="H482" s="168"/>
      <c r="I482" s="168"/>
      <c r="J482" s="168"/>
      <c r="K482" s="168"/>
    </row>
    <row r="483" spans="1:11">
      <c r="A483" s="751"/>
      <c r="B483" s="752"/>
      <c r="C483" s="752"/>
      <c r="D483" s="752"/>
      <c r="E483" s="752"/>
      <c r="F483" s="752"/>
      <c r="G483" s="168"/>
      <c r="H483" s="168"/>
      <c r="I483" s="168"/>
      <c r="J483" s="168"/>
      <c r="K483" s="168"/>
    </row>
    <row r="484" spans="1:11">
      <c r="A484" s="751"/>
      <c r="B484" s="752"/>
      <c r="C484" s="752"/>
      <c r="D484" s="752"/>
      <c r="E484" s="752"/>
      <c r="F484" s="752"/>
      <c r="G484" s="168"/>
      <c r="H484" s="168"/>
      <c r="I484" s="168"/>
      <c r="J484" s="168"/>
      <c r="K484" s="168"/>
    </row>
    <row r="485" spans="1:11">
      <c r="A485" s="751"/>
      <c r="B485" s="752"/>
      <c r="C485" s="752"/>
      <c r="D485" s="752"/>
      <c r="E485" s="752"/>
      <c r="F485" s="752"/>
      <c r="G485" s="168"/>
      <c r="H485" s="168"/>
      <c r="I485" s="168"/>
      <c r="J485" s="168"/>
      <c r="K485" s="168"/>
    </row>
    <row r="486" spans="1:11">
      <c r="A486" s="751"/>
      <c r="B486" s="752"/>
      <c r="C486" s="752"/>
      <c r="D486" s="752"/>
      <c r="E486" s="752"/>
      <c r="F486" s="752"/>
      <c r="G486" s="168"/>
      <c r="H486" s="168"/>
      <c r="I486" s="168"/>
      <c r="J486" s="168"/>
      <c r="K486" s="168"/>
    </row>
    <row r="487" spans="1:11">
      <c r="A487" s="751"/>
      <c r="B487" s="752"/>
      <c r="C487" s="752"/>
      <c r="D487" s="752"/>
      <c r="E487" s="752"/>
      <c r="F487" s="752"/>
      <c r="G487" s="168"/>
      <c r="H487" s="168"/>
      <c r="I487" s="168"/>
      <c r="J487" s="168"/>
      <c r="K487" s="168"/>
    </row>
    <row r="488" spans="1:11">
      <c r="A488" s="751"/>
      <c r="B488" s="752"/>
      <c r="C488" s="752"/>
      <c r="D488" s="752"/>
      <c r="E488" s="752"/>
      <c r="F488" s="752"/>
      <c r="G488" s="168"/>
      <c r="H488" s="168"/>
      <c r="I488" s="168"/>
      <c r="J488" s="168"/>
      <c r="K488" s="168"/>
    </row>
    <row r="489" spans="1:11">
      <c r="A489" s="751"/>
      <c r="B489" s="752"/>
      <c r="C489" s="752"/>
      <c r="D489" s="752"/>
      <c r="E489" s="752"/>
      <c r="F489" s="752"/>
      <c r="G489" s="168"/>
      <c r="H489" s="168"/>
      <c r="I489" s="168"/>
      <c r="J489" s="168"/>
      <c r="K489" s="168"/>
    </row>
    <row r="490" spans="1:11">
      <c r="A490" s="751"/>
      <c r="B490" s="752"/>
      <c r="C490" s="752"/>
      <c r="D490" s="752"/>
      <c r="E490" s="752"/>
      <c r="F490" s="752"/>
      <c r="G490" s="168"/>
      <c r="H490" s="168"/>
      <c r="I490" s="168"/>
      <c r="J490" s="168"/>
      <c r="K490" s="168"/>
    </row>
    <row r="491" spans="1:11">
      <c r="A491" s="751"/>
      <c r="B491" s="752"/>
      <c r="C491" s="752"/>
      <c r="D491" s="752"/>
      <c r="E491" s="752"/>
      <c r="F491" s="752"/>
      <c r="G491" s="168"/>
      <c r="H491" s="168"/>
      <c r="I491" s="168"/>
      <c r="J491" s="168"/>
      <c r="K491" s="168"/>
    </row>
    <row r="492" spans="1:11">
      <c r="A492" s="751"/>
      <c r="B492" s="752"/>
      <c r="C492" s="752"/>
      <c r="D492" s="752"/>
      <c r="E492" s="752"/>
      <c r="F492" s="752"/>
      <c r="G492" s="168"/>
      <c r="H492" s="168"/>
      <c r="I492" s="168"/>
      <c r="J492" s="168"/>
      <c r="K492" s="168"/>
    </row>
    <row r="493" spans="1:11">
      <c r="A493" s="751"/>
      <c r="B493" s="752"/>
      <c r="C493" s="752"/>
      <c r="D493" s="752"/>
      <c r="E493" s="752"/>
      <c r="F493" s="752"/>
      <c r="G493" s="168"/>
      <c r="H493" s="168"/>
      <c r="I493" s="168"/>
      <c r="J493" s="168"/>
      <c r="K493" s="168"/>
    </row>
    <row r="494" spans="1:11">
      <c r="A494" s="751"/>
      <c r="B494" s="752"/>
      <c r="C494" s="752"/>
      <c r="D494" s="752"/>
      <c r="E494" s="752"/>
      <c r="F494" s="752"/>
      <c r="G494" s="168"/>
      <c r="H494" s="168"/>
      <c r="I494" s="168"/>
      <c r="J494" s="168"/>
      <c r="K494" s="168"/>
    </row>
    <row r="495" spans="1:11">
      <c r="A495" s="751"/>
      <c r="B495" s="752"/>
      <c r="C495" s="752"/>
      <c r="D495" s="752"/>
      <c r="E495" s="752"/>
      <c r="F495" s="752"/>
      <c r="G495" s="168"/>
      <c r="H495" s="168"/>
      <c r="I495" s="168"/>
      <c r="J495" s="168"/>
      <c r="K495" s="168"/>
    </row>
    <row r="496" spans="1:11">
      <c r="A496" s="751"/>
      <c r="B496" s="752"/>
      <c r="C496" s="752"/>
      <c r="D496" s="752"/>
      <c r="E496" s="752"/>
      <c r="F496" s="752"/>
      <c r="G496" s="168"/>
      <c r="H496" s="168"/>
      <c r="I496" s="168"/>
      <c r="J496" s="168"/>
      <c r="K496" s="168"/>
    </row>
    <row r="497" spans="1:11">
      <c r="A497" s="751"/>
      <c r="B497" s="752"/>
      <c r="C497" s="752"/>
      <c r="D497" s="752"/>
      <c r="E497" s="752"/>
      <c r="F497" s="752"/>
      <c r="G497" s="168"/>
      <c r="H497" s="168"/>
      <c r="I497" s="168"/>
      <c r="J497" s="168"/>
      <c r="K497" s="168"/>
    </row>
    <row r="498" spans="1:11">
      <c r="A498" s="751"/>
      <c r="B498" s="752"/>
      <c r="C498" s="752"/>
      <c r="D498" s="752"/>
      <c r="E498" s="752"/>
      <c r="F498" s="752"/>
      <c r="G498" s="168"/>
      <c r="H498" s="168"/>
      <c r="I498" s="168"/>
      <c r="J498" s="168"/>
      <c r="K498" s="168"/>
    </row>
    <row r="499" spans="1:11">
      <c r="A499" s="751"/>
      <c r="B499" s="752"/>
      <c r="C499" s="752"/>
      <c r="D499" s="752"/>
      <c r="E499" s="752"/>
      <c r="F499" s="752"/>
      <c r="G499" s="168"/>
      <c r="H499" s="168"/>
      <c r="I499" s="168"/>
      <c r="J499" s="168"/>
      <c r="K499" s="168"/>
    </row>
    <row r="500" spans="1:11">
      <c r="A500" s="751"/>
      <c r="B500" s="752"/>
      <c r="C500" s="752"/>
      <c r="D500" s="752"/>
      <c r="E500" s="752"/>
      <c r="F500" s="752"/>
      <c r="G500" s="168"/>
      <c r="H500" s="168"/>
      <c r="I500" s="168"/>
      <c r="J500" s="168"/>
      <c r="K500" s="168"/>
    </row>
    <row r="501" spans="1:11">
      <c r="A501" s="751"/>
      <c r="B501" s="752"/>
      <c r="C501" s="752"/>
      <c r="D501" s="752"/>
      <c r="E501" s="752"/>
      <c r="F501" s="752"/>
      <c r="G501" s="168"/>
      <c r="H501" s="168"/>
      <c r="I501" s="168"/>
      <c r="J501" s="168"/>
      <c r="K501" s="168"/>
    </row>
    <row r="502" spans="1:11">
      <c r="A502" s="751"/>
      <c r="B502" s="752"/>
      <c r="C502" s="752"/>
      <c r="D502" s="752"/>
      <c r="E502" s="752"/>
      <c r="F502" s="752"/>
      <c r="G502" s="168"/>
      <c r="H502" s="168"/>
      <c r="I502" s="168"/>
      <c r="J502" s="168"/>
      <c r="K502" s="168"/>
    </row>
    <row r="503" spans="1:11">
      <c r="A503" s="751"/>
      <c r="B503" s="752"/>
      <c r="C503" s="752"/>
      <c r="D503" s="752"/>
      <c r="E503" s="752"/>
      <c r="F503" s="752"/>
      <c r="G503" s="168"/>
      <c r="H503" s="168"/>
      <c r="I503" s="168"/>
      <c r="J503" s="168"/>
      <c r="K503" s="168"/>
    </row>
    <row r="504" spans="1:11">
      <c r="A504" s="751"/>
      <c r="B504" s="752"/>
      <c r="C504" s="752"/>
      <c r="D504" s="752"/>
      <c r="E504" s="752"/>
      <c r="F504" s="752"/>
      <c r="G504" s="168"/>
      <c r="H504" s="168"/>
      <c r="I504" s="168"/>
      <c r="J504" s="168"/>
      <c r="K504" s="168"/>
    </row>
    <row r="505" spans="1:11">
      <c r="A505" s="751"/>
      <c r="B505" s="752"/>
      <c r="C505" s="752"/>
      <c r="D505" s="752"/>
      <c r="E505" s="752"/>
      <c r="F505" s="752"/>
      <c r="G505" s="168"/>
      <c r="H505" s="168"/>
      <c r="I505" s="168"/>
      <c r="J505" s="168"/>
      <c r="K505" s="168"/>
    </row>
    <row r="506" spans="1:11">
      <c r="A506" s="751"/>
      <c r="B506" s="752"/>
      <c r="C506" s="752"/>
      <c r="D506" s="752"/>
      <c r="E506" s="752"/>
      <c r="F506" s="752"/>
      <c r="G506" s="168"/>
      <c r="H506" s="168"/>
      <c r="I506" s="168"/>
      <c r="J506" s="168"/>
      <c r="K506" s="168"/>
    </row>
    <row r="507" spans="1:11">
      <c r="A507" s="751"/>
      <c r="B507" s="752"/>
      <c r="C507" s="752"/>
      <c r="D507" s="752"/>
      <c r="E507" s="752"/>
      <c r="F507" s="752"/>
      <c r="G507" s="168"/>
      <c r="H507" s="168"/>
      <c r="I507" s="168"/>
      <c r="J507" s="168"/>
      <c r="K507" s="168"/>
    </row>
    <row r="508" spans="1:11">
      <c r="A508" s="751"/>
      <c r="B508" s="752"/>
      <c r="C508" s="752"/>
      <c r="D508" s="752"/>
      <c r="E508" s="752"/>
      <c r="F508" s="752"/>
      <c r="G508" s="168"/>
      <c r="H508" s="168"/>
      <c r="I508" s="168"/>
      <c r="J508" s="168"/>
      <c r="K508" s="168"/>
    </row>
    <row r="509" spans="1:11">
      <c r="A509" s="751"/>
      <c r="B509" s="752"/>
      <c r="C509" s="752"/>
      <c r="D509" s="752"/>
      <c r="E509" s="752"/>
      <c r="F509" s="752"/>
      <c r="G509" s="168"/>
      <c r="H509" s="168"/>
      <c r="I509" s="168"/>
      <c r="J509" s="168"/>
      <c r="K509" s="168"/>
    </row>
    <row r="510" spans="1:11">
      <c r="A510" s="751"/>
      <c r="B510" s="752"/>
      <c r="C510" s="752"/>
      <c r="D510" s="752"/>
      <c r="E510" s="752"/>
      <c r="F510" s="752"/>
      <c r="G510" s="168"/>
      <c r="H510" s="168"/>
      <c r="I510" s="168"/>
      <c r="J510" s="168"/>
      <c r="K510" s="168"/>
    </row>
    <row r="511" spans="1:11">
      <c r="A511" s="751"/>
      <c r="B511" s="752"/>
      <c r="C511" s="752"/>
      <c r="D511" s="752"/>
      <c r="E511" s="752"/>
      <c r="F511" s="752"/>
      <c r="G511" s="168"/>
      <c r="H511" s="168"/>
      <c r="I511" s="168"/>
      <c r="J511" s="168"/>
      <c r="K511" s="168"/>
    </row>
    <row r="512" spans="1:11">
      <c r="A512" s="751"/>
      <c r="B512" s="752"/>
      <c r="C512" s="752"/>
      <c r="D512" s="752"/>
      <c r="E512" s="752"/>
      <c r="F512" s="752"/>
      <c r="G512" s="168"/>
      <c r="H512" s="168"/>
      <c r="I512" s="168"/>
      <c r="J512" s="168"/>
      <c r="K512" s="168"/>
    </row>
    <row r="513" spans="1:11">
      <c r="A513" s="751"/>
      <c r="B513" s="752"/>
      <c r="C513" s="752"/>
      <c r="D513" s="752"/>
      <c r="E513" s="752"/>
      <c r="F513" s="752"/>
      <c r="G513" s="168"/>
      <c r="H513" s="168"/>
      <c r="I513" s="168"/>
      <c r="J513" s="168"/>
      <c r="K513" s="168"/>
    </row>
    <row r="514" spans="1:11">
      <c r="A514" s="751"/>
      <c r="B514" s="752"/>
      <c r="C514" s="752"/>
      <c r="D514" s="752"/>
      <c r="E514" s="752"/>
      <c r="F514" s="752"/>
      <c r="G514" s="168"/>
      <c r="H514" s="168"/>
      <c r="I514" s="168"/>
      <c r="J514" s="168"/>
      <c r="K514" s="168"/>
    </row>
    <row r="515" spans="1:11">
      <c r="A515" s="751"/>
      <c r="B515" s="752"/>
      <c r="C515" s="752"/>
      <c r="D515" s="752"/>
      <c r="E515" s="752"/>
      <c r="F515" s="752"/>
      <c r="G515" s="168"/>
      <c r="H515" s="168"/>
      <c r="I515" s="168"/>
      <c r="J515" s="168"/>
      <c r="K515" s="168"/>
    </row>
    <row r="516" spans="1:11">
      <c r="A516" s="751"/>
      <c r="B516" s="752"/>
      <c r="C516" s="752"/>
      <c r="D516" s="752"/>
      <c r="E516" s="752"/>
      <c r="F516" s="752"/>
      <c r="G516" s="168"/>
      <c r="H516" s="168"/>
      <c r="I516" s="168"/>
      <c r="J516" s="168"/>
      <c r="K516" s="168"/>
    </row>
    <row r="517" spans="1:11">
      <c r="A517" s="751"/>
      <c r="B517" s="752"/>
      <c r="C517" s="752"/>
      <c r="D517" s="752"/>
      <c r="E517" s="752"/>
      <c r="F517" s="752"/>
      <c r="G517" s="168"/>
      <c r="H517" s="168"/>
      <c r="I517" s="168"/>
      <c r="J517" s="168"/>
      <c r="K517" s="168"/>
    </row>
    <row r="518" spans="1:11">
      <c r="A518" s="751"/>
      <c r="B518" s="752"/>
      <c r="C518" s="752"/>
      <c r="D518" s="752"/>
      <c r="E518" s="752"/>
      <c r="F518" s="752"/>
      <c r="G518" s="168"/>
      <c r="H518" s="168"/>
      <c r="I518" s="168"/>
      <c r="J518" s="168"/>
      <c r="K518" s="168"/>
    </row>
    <row r="519" spans="1:11">
      <c r="A519" s="751"/>
      <c r="B519" s="752"/>
      <c r="C519" s="752"/>
      <c r="D519" s="752"/>
      <c r="E519" s="752"/>
      <c r="F519" s="752"/>
      <c r="G519" s="168"/>
      <c r="H519" s="168"/>
      <c r="I519" s="168"/>
      <c r="J519" s="168"/>
      <c r="K519" s="168"/>
    </row>
    <row r="520" spans="1:11">
      <c r="A520" s="751"/>
      <c r="B520" s="752"/>
      <c r="C520" s="752"/>
      <c r="D520" s="752"/>
      <c r="E520" s="752"/>
      <c r="F520" s="752"/>
      <c r="G520" s="168"/>
      <c r="H520" s="168"/>
      <c r="I520" s="168"/>
      <c r="J520" s="168"/>
      <c r="K520" s="168"/>
    </row>
    <row r="521" spans="1:11">
      <c r="A521" s="751"/>
      <c r="B521" s="752"/>
      <c r="C521" s="752"/>
      <c r="D521" s="752"/>
      <c r="E521" s="752"/>
      <c r="F521" s="752"/>
      <c r="G521" s="168"/>
      <c r="H521" s="168"/>
      <c r="I521" s="168"/>
      <c r="J521" s="168"/>
      <c r="K521" s="168"/>
    </row>
    <row r="522" spans="1:11">
      <c r="A522" s="751"/>
      <c r="B522" s="752"/>
      <c r="C522" s="752"/>
      <c r="D522" s="752"/>
      <c r="E522" s="752"/>
      <c r="F522" s="752"/>
      <c r="G522" s="168"/>
      <c r="H522" s="168"/>
      <c r="I522" s="168"/>
      <c r="J522" s="168"/>
      <c r="K522" s="168"/>
    </row>
    <row r="523" spans="1:11">
      <c r="A523" s="751"/>
      <c r="B523" s="752"/>
      <c r="C523" s="752"/>
      <c r="D523" s="752"/>
      <c r="E523" s="752"/>
      <c r="F523" s="752"/>
      <c r="G523" s="168"/>
      <c r="H523" s="168"/>
      <c r="I523" s="168"/>
      <c r="J523" s="168"/>
      <c r="K523" s="168"/>
    </row>
    <row r="524" spans="1:11">
      <c r="A524" s="751"/>
      <c r="B524" s="752"/>
      <c r="C524" s="752"/>
      <c r="D524" s="752"/>
      <c r="E524" s="752"/>
      <c r="F524" s="752"/>
      <c r="G524" s="168"/>
      <c r="H524" s="168"/>
      <c r="I524" s="168"/>
      <c r="J524" s="168"/>
      <c r="K524" s="168"/>
    </row>
    <row r="525" spans="1:11">
      <c r="A525" s="751"/>
      <c r="B525" s="752"/>
      <c r="C525" s="752"/>
      <c r="D525" s="752"/>
      <c r="E525" s="752"/>
      <c r="F525" s="752"/>
      <c r="G525" s="168"/>
      <c r="H525" s="168"/>
      <c r="I525" s="168"/>
      <c r="J525" s="168"/>
      <c r="K525" s="168"/>
    </row>
    <row r="526" spans="1:11">
      <c r="A526" s="751"/>
      <c r="B526" s="752"/>
      <c r="C526" s="752"/>
      <c r="D526" s="752"/>
      <c r="E526" s="752"/>
      <c r="F526" s="752"/>
      <c r="G526" s="168"/>
      <c r="H526" s="168"/>
      <c r="I526" s="168"/>
      <c r="J526" s="168"/>
      <c r="K526" s="168"/>
    </row>
    <row r="527" spans="1:11">
      <c r="A527" s="751"/>
      <c r="B527" s="752"/>
      <c r="C527" s="752"/>
      <c r="D527" s="752"/>
      <c r="E527" s="752"/>
      <c r="F527" s="752"/>
      <c r="G527" s="168"/>
      <c r="H527" s="168"/>
      <c r="I527" s="168"/>
      <c r="J527" s="168"/>
      <c r="K527" s="168"/>
    </row>
    <row r="528" spans="1:11">
      <c r="A528" s="751"/>
      <c r="B528" s="752"/>
      <c r="C528" s="752"/>
      <c r="D528" s="752"/>
      <c r="E528" s="752"/>
      <c r="F528" s="752"/>
      <c r="G528" s="168"/>
      <c r="H528" s="168"/>
      <c r="I528" s="168"/>
      <c r="J528" s="168"/>
      <c r="K528" s="168"/>
    </row>
    <row r="529" spans="1:11">
      <c r="A529" s="751"/>
      <c r="B529" s="752"/>
      <c r="C529" s="752"/>
      <c r="D529" s="752"/>
      <c r="E529" s="752"/>
      <c r="F529" s="752"/>
      <c r="G529" s="168"/>
      <c r="H529" s="168"/>
      <c r="I529" s="168"/>
      <c r="J529" s="168"/>
      <c r="K529" s="168"/>
    </row>
    <row r="530" spans="1:11">
      <c r="A530" s="751"/>
      <c r="B530" s="752"/>
      <c r="C530" s="752"/>
      <c r="D530" s="752"/>
      <c r="E530" s="752"/>
      <c r="F530" s="752"/>
      <c r="G530" s="168"/>
      <c r="H530" s="168"/>
      <c r="I530" s="168"/>
      <c r="J530" s="168"/>
      <c r="K530" s="168"/>
    </row>
    <row r="531" spans="1:11">
      <c r="A531" s="751"/>
      <c r="B531" s="752"/>
      <c r="C531" s="752"/>
      <c r="D531" s="752"/>
      <c r="E531" s="752"/>
      <c r="F531" s="752"/>
      <c r="G531" s="168"/>
      <c r="H531" s="168"/>
      <c r="I531" s="168"/>
      <c r="J531" s="168"/>
      <c r="K531" s="168"/>
    </row>
    <row r="532" spans="1:11">
      <c r="A532" s="751"/>
      <c r="B532" s="752"/>
      <c r="C532" s="752"/>
      <c r="D532" s="752"/>
      <c r="E532" s="752"/>
      <c r="F532" s="752"/>
      <c r="G532" s="168"/>
      <c r="H532" s="168"/>
      <c r="I532" s="168"/>
      <c r="J532" s="168"/>
      <c r="K532" s="168"/>
    </row>
    <row r="533" spans="1:11">
      <c r="A533" s="751"/>
      <c r="B533" s="752"/>
      <c r="C533" s="752"/>
      <c r="D533" s="752"/>
      <c r="E533" s="752"/>
      <c r="F533" s="752"/>
      <c r="G533" s="168"/>
      <c r="H533" s="168"/>
      <c r="I533" s="168"/>
      <c r="J533" s="168"/>
      <c r="K533" s="168"/>
    </row>
    <row r="534" spans="1:11">
      <c r="A534" s="751"/>
      <c r="B534" s="752"/>
      <c r="C534" s="752"/>
      <c r="D534" s="752"/>
      <c r="E534" s="752"/>
      <c r="F534" s="752"/>
      <c r="G534" s="168"/>
      <c r="H534" s="168"/>
      <c r="I534" s="168"/>
      <c r="J534" s="168"/>
      <c r="K534" s="168"/>
    </row>
    <row r="535" spans="1:11">
      <c r="A535" s="751"/>
      <c r="B535" s="752"/>
      <c r="C535" s="752"/>
      <c r="D535" s="752"/>
      <c r="E535" s="752"/>
      <c r="F535" s="752"/>
      <c r="G535" s="168"/>
      <c r="H535" s="168"/>
      <c r="I535" s="168"/>
      <c r="J535" s="168"/>
      <c r="K535" s="168"/>
    </row>
    <row r="536" spans="1:11">
      <c r="A536" s="751"/>
      <c r="B536" s="752"/>
      <c r="C536" s="752"/>
      <c r="D536" s="752"/>
      <c r="E536" s="752"/>
      <c r="F536" s="752"/>
      <c r="G536" s="168"/>
      <c r="H536" s="168"/>
      <c r="I536" s="168"/>
      <c r="J536" s="168"/>
      <c r="K536" s="168"/>
    </row>
    <row r="537" spans="1:11">
      <c r="A537" s="751"/>
      <c r="B537" s="752"/>
      <c r="C537" s="752"/>
      <c r="D537" s="752"/>
      <c r="E537" s="752"/>
      <c r="F537" s="752"/>
      <c r="G537" s="168"/>
      <c r="H537" s="168"/>
      <c r="I537" s="168"/>
      <c r="J537" s="168"/>
      <c r="K537" s="168"/>
    </row>
    <row r="538" spans="1:11">
      <c r="A538" s="751"/>
      <c r="B538" s="752"/>
      <c r="C538" s="752"/>
      <c r="D538" s="752"/>
      <c r="E538" s="752"/>
      <c r="F538" s="752"/>
      <c r="G538" s="168"/>
      <c r="H538" s="168"/>
      <c r="I538" s="168"/>
      <c r="J538" s="168"/>
      <c r="K538" s="168"/>
    </row>
    <row r="539" spans="1:11">
      <c r="A539" s="751"/>
      <c r="B539" s="752"/>
      <c r="C539" s="752"/>
      <c r="D539" s="752"/>
      <c r="E539" s="752"/>
      <c r="F539" s="752"/>
      <c r="G539" s="168"/>
      <c r="H539" s="168"/>
      <c r="I539" s="168"/>
      <c r="J539" s="168"/>
      <c r="K539" s="168"/>
    </row>
    <row r="540" spans="1:11">
      <c r="A540" s="751"/>
      <c r="B540" s="752"/>
      <c r="C540" s="752"/>
      <c r="D540" s="752"/>
      <c r="E540" s="752"/>
      <c r="F540" s="752"/>
      <c r="G540" s="168"/>
      <c r="H540" s="168"/>
      <c r="I540" s="168"/>
      <c r="J540" s="168"/>
      <c r="K540" s="168"/>
    </row>
    <row r="541" spans="1:11">
      <c r="A541" s="751"/>
      <c r="B541" s="752"/>
      <c r="C541" s="752"/>
      <c r="D541" s="752"/>
      <c r="E541" s="752"/>
      <c r="F541" s="752"/>
      <c r="G541" s="168"/>
      <c r="H541" s="168"/>
      <c r="I541" s="168"/>
      <c r="J541" s="168"/>
      <c r="K541" s="168"/>
    </row>
    <row r="542" spans="1:11">
      <c r="A542" s="751"/>
      <c r="B542" s="752"/>
      <c r="C542" s="752"/>
      <c r="D542" s="752"/>
      <c r="E542" s="752"/>
      <c r="F542" s="752"/>
      <c r="G542" s="168"/>
      <c r="H542" s="168"/>
      <c r="I542" s="168"/>
      <c r="J542" s="168"/>
      <c r="K542" s="168"/>
    </row>
    <row r="543" spans="1:11">
      <c r="A543" s="751"/>
      <c r="B543" s="752"/>
      <c r="C543" s="752"/>
      <c r="D543" s="752"/>
      <c r="E543" s="752"/>
      <c r="F543" s="752"/>
      <c r="G543" s="168"/>
      <c r="H543" s="168"/>
      <c r="I543" s="168"/>
      <c r="J543" s="168"/>
      <c r="K543" s="168"/>
    </row>
    <row r="544" spans="1:11">
      <c r="A544" s="751"/>
      <c r="B544" s="752"/>
      <c r="C544" s="752"/>
      <c r="D544" s="752"/>
      <c r="E544" s="752"/>
      <c r="F544" s="752"/>
      <c r="G544" s="168"/>
      <c r="H544" s="168"/>
      <c r="I544" s="168"/>
      <c r="J544" s="168"/>
      <c r="K544" s="168"/>
    </row>
    <row r="545" spans="1:11">
      <c r="A545" s="751"/>
      <c r="B545" s="752"/>
      <c r="C545" s="752"/>
      <c r="D545" s="752"/>
      <c r="E545" s="752"/>
      <c r="F545" s="752"/>
      <c r="G545" s="168"/>
      <c r="H545" s="168"/>
      <c r="I545" s="168"/>
      <c r="J545" s="168"/>
      <c r="K545" s="168"/>
    </row>
    <row r="546" spans="1:11">
      <c r="A546" s="751"/>
      <c r="B546" s="752"/>
      <c r="C546" s="752"/>
      <c r="D546" s="752"/>
      <c r="E546" s="752"/>
      <c r="F546" s="752"/>
      <c r="G546" s="168"/>
      <c r="H546" s="168"/>
      <c r="I546" s="168"/>
      <c r="J546" s="168"/>
      <c r="K546" s="168"/>
    </row>
    <row r="547" spans="1:11">
      <c r="A547" s="751"/>
      <c r="B547" s="752"/>
      <c r="C547" s="752"/>
      <c r="D547" s="752"/>
      <c r="E547" s="752"/>
      <c r="F547" s="752"/>
      <c r="G547" s="168"/>
      <c r="H547" s="168"/>
      <c r="I547" s="168"/>
      <c r="J547" s="168"/>
      <c r="K547" s="168"/>
    </row>
    <row r="548" spans="1:11">
      <c r="A548" s="751"/>
      <c r="B548" s="752"/>
      <c r="C548" s="752"/>
      <c r="D548" s="752"/>
      <c r="E548" s="752"/>
      <c r="F548" s="752"/>
      <c r="G548" s="168"/>
      <c r="H548" s="168"/>
      <c r="I548" s="168"/>
      <c r="J548" s="168"/>
      <c r="K548" s="168"/>
    </row>
    <row r="549" spans="1:11">
      <c r="A549" s="751"/>
      <c r="B549" s="752"/>
      <c r="C549" s="752"/>
      <c r="D549" s="752"/>
      <c r="E549" s="752"/>
      <c r="F549" s="752"/>
      <c r="G549" s="168"/>
      <c r="H549" s="168"/>
      <c r="I549" s="168"/>
      <c r="J549" s="168"/>
      <c r="K549" s="168"/>
    </row>
    <row r="550" spans="1:11">
      <c r="A550" s="751"/>
      <c r="B550" s="752"/>
      <c r="C550" s="752"/>
      <c r="D550" s="752"/>
      <c r="E550" s="752"/>
      <c r="F550" s="752"/>
      <c r="G550" s="168"/>
      <c r="H550" s="168"/>
      <c r="I550" s="168"/>
      <c r="J550" s="168"/>
      <c r="K550" s="168"/>
    </row>
    <row r="551" spans="1:11">
      <c r="A551" s="751"/>
      <c r="B551" s="752"/>
      <c r="C551" s="752"/>
      <c r="D551" s="752"/>
      <c r="E551" s="752"/>
      <c r="F551" s="752"/>
      <c r="G551" s="168"/>
      <c r="H551" s="168"/>
      <c r="I551" s="168"/>
      <c r="J551" s="168"/>
      <c r="K551" s="168"/>
    </row>
    <row r="552" spans="1:11">
      <c r="A552" s="751"/>
      <c r="B552" s="752"/>
      <c r="C552" s="752"/>
      <c r="D552" s="752"/>
      <c r="E552" s="752"/>
      <c r="F552" s="752"/>
      <c r="G552" s="168"/>
      <c r="H552" s="168"/>
      <c r="I552" s="168"/>
      <c r="J552" s="168"/>
      <c r="K552" s="168"/>
    </row>
    <row r="553" spans="1:11">
      <c r="A553" s="751"/>
      <c r="B553" s="752"/>
      <c r="C553" s="752"/>
      <c r="D553" s="752"/>
      <c r="E553" s="752"/>
      <c r="F553" s="752"/>
      <c r="G553" s="168"/>
      <c r="H553" s="168"/>
      <c r="I553" s="168"/>
      <c r="J553" s="168"/>
      <c r="K553" s="168"/>
    </row>
    <row r="554" spans="1:11">
      <c r="A554" s="751"/>
      <c r="B554" s="752"/>
      <c r="C554" s="752"/>
      <c r="D554" s="752"/>
      <c r="E554" s="752"/>
      <c r="F554" s="752"/>
      <c r="G554" s="168"/>
      <c r="H554" s="168"/>
      <c r="I554" s="168"/>
      <c r="J554" s="168"/>
      <c r="K554" s="168"/>
    </row>
    <row r="555" spans="1:11">
      <c r="A555" s="751"/>
      <c r="B555" s="752"/>
      <c r="C555" s="752"/>
      <c r="D555" s="752"/>
      <c r="E555" s="752"/>
      <c r="F555" s="752"/>
      <c r="G555" s="168"/>
      <c r="H555" s="168"/>
      <c r="I555" s="168"/>
      <c r="J555" s="168"/>
      <c r="K555" s="168"/>
    </row>
    <row r="556" spans="1:11">
      <c r="A556" s="751"/>
      <c r="B556" s="752"/>
      <c r="C556" s="752"/>
      <c r="D556" s="752"/>
      <c r="E556" s="752"/>
      <c r="F556" s="752"/>
      <c r="G556" s="168"/>
      <c r="H556" s="168"/>
      <c r="I556" s="168"/>
      <c r="J556" s="168"/>
      <c r="K556" s="168"/>
    </row>
    <row r="557" spans="1:11">
      <c r="A557" s="751"/>
      <c r="B557" s="752"/>
      <c r="C557" s="752"/>
      <c r="D557" s="752"/>
      <c r="E557" s="752"/>
      <c r="F557" s="752"/>
      <c r="G557" s="168"/>
      <c r="H557" s="168"/>
      <c r="I557" s="168"/>
      <c r="J557" s="168"/>
      <c r="K557" s="168"/>
    </row>
    <row r="558" spans="1:11">
      <c r="A558" s="751"/>
      <c r="B558" s="752"/>
      <c r="C558" s="752"/>
      <c r="D558" s="752"/>
      <c r="E558" s="752"/>
      <c r="F558" s="752"/>
      <c r="G558" s="168"/>
      <c r="H558" s="168"/>
      <c r="I558" s="168"/>
      <c r="J558" s="168"/>
      <c r="K558" s="168"/>
    </row>
    <row r="559" spans="1:11">
      <c r="A559" s="751"/>
      <c r="B559" s="752"/>
      <c r="C559" s="752"/>
      <c r="D559" s="752"/>
      <c r="E559" s="752"/>
      <c r="F559" s="752"/>
      <c r="G559" s="168"/>
      <c r="H559" s="168"/>
      <c r="I559" s="168"/>
      <c r="J559" s="168"/>
      <c r="K559" s="168"/>
    </row>
    <row r="560" spans="1:11">
      <c r="A560" s="751"/>
      <c r="B560" s="752"/>
      <c r="C560" s="752"/>
      <c r="D560" s="752"/>
      <c r="E560" s="752"/>
      <c r="F560" s="752"/>
      <c r="G560" s="168"/>
      <c r="H560" s="168"/>
      <c r="I560" s="168"/>
      <c r="J560" s="168"/>
      <c r="K560" s="168"/>
    </row>
    <row r="561" spans="1:11">
      <c r="A561" s="751"/>
      <c r="B561" s="752"/>
      <c r="C561" s="752"/>
      <c r="D561" s="752"/>
      <c r="E561" s="752"/>
      <c r="F561" s="752"/>
      <c r="G561" s="168"/>
      <c r="H561" s="168"/>
      <c r="I561" s="168"/>
      <c r="J561" s="168"/>
      <c r="K561" s="168"/>
    </row>
    <row r="562" spans="1:11">
      <c r="A562" s="751"/>
      <c r="B562" s="752"/>
      <c r="C562" s="752"/>
      <c r="D562" s="752"/>
      <c r="E562" s="752"/>
      <c r="F562" s="752"/>
      <c r="G562" s="168"/>
      <c r="H562" s="168"/>
      <c r="I562" s="168"/>
      <c r="J562" s="168"/>
      <c r="K562" s="168"/>
    </row>
    <row r="563" spans="1:11">
      <c r="A563" s="751"/>
      <c r="B563" s="752"/>
      <c r="C563" s="752"/>
      <c r="D563" s="752"/>
      <c r="E563" s="752"/>
      <c r="F563" s="752"/>
      <c r="G563" s="168"/>
      <c r="H563" s="168"/>
      <c r="I563" s="168"/>
      <c r="J563" s="168"/>
      <c r="K563" s="168"/>
    </row>
    <row r="564" spans="1:11">
      <c r="A564" s="751"/>
      <c r="B564" s="752"/>
      <c r="C564" s="752"/>
      <c r="D564" s="752"/>
      <c r="E564" s="752"/>
      <c r="F564" s="752"/>
      <c r="G564" s="168"/>
      <c r="H564" s="168"/>
      <c r="I564" s="168"/>
      <c r="J564" s="168"/>
      <c r="K564" s="168"/>
    </row>
    <row r="565" spans="1:11">
      <c r="A565" s="751"/>
      <c r="B565" s="752"/>
      <c r="C565" s="752"/>
      <c r="D565" s="752"/>
      <c r="E565" s="752"/>
      <c r="F565" s="752"/>
      <c r="G565" s="168"/>
      <c r="H565" s="168"/>
      <c r="I565" s="168"/>
      <c r="J565" s="168"/>
      <c r="K565" s="168"/>
    </row>
    <row r="566" spans="1:11">
      <c r="A566" s="751"/>
      <c r="B566" s="752"/>
      <c r="C566" s="752"/>
      <c r="D566" s="752"/>
      <c r="E566" s="752"/>
      <c r="F566" s="752"/>
      <c r="G566" s="168"/>
      <c r="H566" s="168"/>
      <c r="I566" s="168"/>
      <c r="J566" s="168"/>
      <c r="K566" s="168"/>
    </row>
    <row r="567" spans="1:11">
      <c r="A567" s="751"/>
      <c r="B567" s="752"/>
      <c r="C567" s="752"/>
      <c r="D567" s="752"/>
      <c r="E567" s="752"/>
      <c r="F567" s="752"/>
      <c r="G567" s="168"/>
      <c r="H567" s="168"/>
      <c r="I567" s="168"/>
      <c r="J567" s="168"/>
      <c r="K567" s="168"/>
    </row>
    <row r="568" spans="1:11">
      <c r="A568" s="751"/>
      <c r="B568" s="752"/>
      <c r="C568" s="752"/>
      <c r="D568" s="752"/>
      <c r="E568" s="752"/>
      <c r="F568" s="752"/>
      <c r="G568" s="168"/>
      <c r="H568" s="168"/>
      <c r="I568" s="168"/>
      <c r="J568" s="168"/>
      <c r="K568" s="168"/>
    </row>
    <row r="569" spans="1:11">
      <c r="A569" s="751"/>
      <c r="B569" s="752"/>
      <c r="C569" s="752"/>
      <c r="D569" s="752"/>
      <c r="E569" s="752"/>
      <c r="F569" s="752"/>
      <c r="G569" s="168"/>
      <c r="H569" s="168"/>
      <c r="I569" s="168"/>
      <c r="J569" s="168"/>
      <c r="K569" s="168"/>
    </row>
    <row r="570" spans="1:11">
      <c r="A570" s="751"/>
      <c r="B570" s="752"/>
      <c r="C570" s="752"/>
      <c r="D570" s="752"/>
      <c r="E570" s="752"/>
      <c r="F570" s="752"/>
      <c r="G570" s="168"/>
      <c r="H570" s="168"/>
      <c r="I570" s="168"/>
      <c r="J570" s="168"/>
      <c r="K570" s="168"/>
    </row>
    <row r="571" spans="1:11">
      <c r="A571" s="751"/>
      <c r="B571" s="752"/>
      <c r="C571" s="752"/>
      <c r="D571" s="752"/>
      <c r="E571" s="752"/>
      <c r="F571" s="752"/>
      <c r="G571" s="168"/>
      <c r="H571" s="168"/>
      <c r="I571" s="168"/>
      <c r="J571" s="168"/>
      <c r="K571" s="168"/>
    </row>
    <row r="572" spans="1:11">
      <c r="A572" s="751"/>
      <c r="B572" s="752"/>
      <c r="C572" s="752"/>
      <c r="D572" s="752"/>
      <c r="E572" s="752"/>
      <c r="F572" s="752"/>
      <c r="G572" s="168"/>
      <c r="H572" s="168"/>
      <c r="I572" s="168"/>
      <c r="J572" s="168"/>
      <c r="K572" s="168"/>
    </row>
    <row r="573" spans="1:11">
      <c r="A573" s="751"/>
      <c r="B573" s="752"/>
      <c r="C573" s="752"/>
      <c r="D573" s="752"/>
      <c r="E573" s="752"/>
      <c r="F573" s="752"/>
      <c r="G573" s="168"/>
      <c r="H573" s="168"/>
      <c r="I573" s="168"/>
      <c r="J573" s="168"/>
      <c r="K573" s="168"/>
    </row>
    <row r="574" spans="1:11">
      <c r="A574" s="751"/>
      <c r="B574" s="752"/>
      <c r="C574" s="752"/>
      <c r="D574" s="752"/>
      <c r="E574" s="752"/>
      <c r="F574" s="752"/>
      <c r="G574" s="168"/>
      <c r="H574" s="168"/>
      <c r="I574" s="168"/>
      <c r="J574" s="168"/>
      <c r="K574" s="168"/>
    </row>
    <row r="575" spans="1:11">
      <c r="A575" s="751"/>
      <c r="B575" s="752"/>
      <c r="C575" s="752"/>
      <c r="D575" s="752"/>
      <c r="E575" s="752"/>
      <c r="F575" s="752"/>
      <c r="G575" s="168"/>
      <c r="H575" s="168"/>
      <c r="I575" s="168"/>
      <c r="J575" s="168"/>
      <c r="K575" s="168"/>
    </row>
    <row r="576" spans="1:11">
      <c r="A576" s="751"/>
      <c r="B576" s="752"/>
      <c r="C576" s="752"/>
      <c r="D576" s="752"/>
      <c r="E576" s="752"/>
      <c r="F576" s="752"/>
      <c r="G576" s="168"/>
      <c r="H576" s="168"/>
      <c r="I576" s="168"/>
      <c r="J576" s="168"/>
      <c r="K576" s="168"/>
    </row>
    <row r="577" spans="1:11">
      <c r="A577" s="751"/>
      <c r="B577" s="752"/>
      <c r="C577" s="752"/>
      <c r="D577" s="752"/>
      <c r="E577" s="752"/>
      <c r="F577" s="752"/>
      <c r="G577" s="168"/>
      <c r="H577" s="168"/>
      <c r="I577" s="168"/>
      <c r="J577" s="168"/>
      <c r="K577" s="168"/>
    </row>
    <row r="578" spans="1:11">
      <c r="A578" s="751"/>
      <c r="B578" s="752"/>
      <c r="C578" s="752"/>
      <c r="D578" s="752"/>
      <c r="E578" s="752"/>
      <c r="F578" s="752"/>
      <c r="G578" s="168"/>
      <c r="H578" s="168"/>
      <c r="I578" s="168"/>
      <c r="J578" s="168"/>
      <c r="K578" s="168"/>
    </row>
    <row r="579" spans="1:11">
      <c r="A579" s="751"/>
      <c r="B579" s="752"/>
      <c r="C579" s="752"/>
      <c r="D579" s="752"/>
      <c r="E579" s="752"/>
      <c r="F579" s="752"/>
      <c r="G579" s="168"/>
      <c r="H579" s="168"/>
      <c r="I579" s="168"/>
      <c r="J579" s="168"/>
      <c r="K579" s="168"/>
    </row>
    <row r="580" spans="1:11">
      <c r="A580" s="751"/>
      <c r="B580" s="752"/>
      <c r="C580" s="752"/>
      <c r="D580" s="752"/>
      <c r="E580" s="752"/>
      <c r="F580" s="752"/>
      <c r="G580" s="168"/>
      <c r="H580" s="168"/>
      <c r="I580" s="168"/>
      <c r="J580" s="168"/>
      <c r="K580" s="168"/>
    </row>
    <row r="581" spans="1:11">
      <c r="A581" s="751"/>
      <c r="B581" s="752"/>
      <c r="C581" s="752"/>
      <c r="D581" s="752"/>
      <c r="E581" s="752"/>
      <c r="F581" s="752"/>
      <c r="G581" s="168"/>
      <c r="H581" s="168"/>
      <c r="I581" s="168"/>
      <c r="J581" s="168"/>
      <c r="K581" s="168"/>
    </row>
    <row r="582" spans="1:11">
      <c r="A582" s="751"/>
      <c r="B582" s="752"/>
      <c r="C582" s="752"/>
      <c r="D582" s="752"/>
      <c r="E582" s="752"/>
      <c r="F582" s="752"/>
      <c r="G582" s="168"/>
      <c r="H582" s="168"/>
      <c r="I582" s="168"/>
      <c r="J582" s="168"/>
      <c r="K582" s="168"/>
    </row>
    <row r="583" spans="1:11">
      <c r="A583" s="751"/>
      <c r="B583" s="752"/>
      <c r="C583" s="752"/>
      <c r="D583" s="752"/>
      <c r="E583" s="752"/>
      <c r="F583" s="752"/>
      <c r="G583" s="168"/>
      <c r="H583" s="168"/>
      <c r="I583" s="168"/>
      <c r="J583" s="168"/>
      <c r="K583" s="168"/>
    </row>
    <row r="584" spans="1:11">
      <c r="A584" s="751"/>
      <c r="B584" s="752"/>
      <c r="C584" s="752"/>
      <c r="D584" s="752"/>
      <c r="E584" s="752"/>
      <c r="F584" s="752"/>
      <c r="G584" s="168"/>
      <c r="H584" s="168"/>
      <c r="I584" s="168"/>
      <c r="J584" s="168"/>
      <c r="K584" s="168"/>
    </row>
    <row r="585" spans="1:11">
      <c r="A585" s="751"/>
      <c r="B585" s="752"/>
      <c r="C585" s="752"/>
      <c r="D585" s="752"/>
      <c r="E585" s="752"/>
      <c r="F585" s="752"/>
      <c r="G585" s="168"/>
      <c r="H585" s="168"/>
      <c r="I585" s="168"/>
      <c r="J585" s="168"/>
      <c r="K585" s="168"/>
    </row>
    <row r="586" spans="1:11">
      <c r="A586" s="751"/>
      <c r="B586" s="752"/>
      <c r="C586" s="752"/>
      <c r="D586" s="752"/>
      <c r="E586" s="752"/>
      <c r="F586" s="752"/>
      <c r="G586" s="168"/>
      <c r="H586" s="168"/>
      <c r="I586" s="168"/>
      <c r="J586" s="168"/>
      <c r="K586" s="168"/>
    </row>
    <row r="587" spans="1:11">
      <c r="A587" s="751"/>
      <c r="B587" s="752"/>
      <c r="C587" s="752"/>
      <c r="D587" s="752"/>
      <c r="E587" s="752"/>
      <c r="F587" s="752"/>
      <c r="G587" s="168"/>
      <c r="H587" s="168"/>
      <c r="I587" s="168"/>
      <c r="J587" s="168"/>
      <c r="K587" s="168"/>
    </row>
    <row r="588" spans="1:11">
      <c r="A588" s="751"/>
      <c r="B588" s="752"/>
      <c r="C588" s="752"/>
      <c r="D588" s="752"/>
      <c r="E588" s="752"/>
      <c r="F588" s="752"/>
      <c r="G588" s="168"/>
      <c r="H588" s="168"/>
      <c r="I588" s="168"/>
      <c r="J588" s="168"/>
      <c r="K588" s="168"/>
    </row>
    <row r="589" spans="1:11">
      <c r="A589" s="751"/>
      <c r="B589" s="752"/>
      <c r="C589" s="752"/>
      <c r="D589" s="752"/>
      <c r="E589" s="752"/>
      <c r="F589" s="752"/>
      <c r="G589" s="168"/>
      <c r="H589" s="168"/>
      <c r="I589" s="168"/>
      <c r="J589" s="168"/>
      <c r="K589" s="168"/>
    </row>
    <row r="590" spans="1:11">
      <c r="A590" s="751"/>
      <c r="B590" s="752"/>
      <c r="C590" s="752"/>
      <c r="D590" s="752"/>
      <c r="E590" s="752"/>
      <c r="F590" s="752"/>
      <c r="G590" s="168"/>
      <c r="H590" s="168"/>
      <c r="I590" s="168"/>
      <c r="J590" s="168"/>
      <c r="K590" s="168"/>
    </row>
    <row r="591" spans="1:11">
      <c r="A591" s="751"/>
      <c r="B591" s="752"/>
      <c r="C591" s="752"/>
      <c r="D591" s="752"/>
      <c r="E591" s="752"/>
      <c r="F591" s="752"/>
      <c r="G591" s="168"/>
      <c r="H591" s="168"/>
      <c r="I591" s="168"/>
      <c r="J591" s="168"/>
      <c r="K591" s="168"/>
    </row>
    <row r="592" spans="1:11">
      <c r="A592" s="751"/>
      <c r="B592" s="752"/>
      <c r="C592" s="752"/>
      <c r="D592" s="752"/>
      <c r="E592" s="752"/>
      <c r="F592" s="752"/>
      <c r="G592" s="168"/>
      <c r="H592" s="168"/>
      <c r="I592" s="168"/>
      <c r="J592" s="168"/>
      <c r="K592" s="168"/>
    </row>
    <row r="593" spans="1:11">
      <c r="A593" s="751"/>
      <c r="B593" s="752"/>
      <c r="C593" s="752"/>
      <c r="D593" s="752"/>
      <c r="E593" s="752"/>
      <c r="F593" s="752"/>
      <c r="G593" s="168"/>
      <c r="H593" s="168"/>
      <c r="I593" s="168"/>
      <c r="J593" s="168"/>
      <c r="K593" s="168"/>
    </row>
    <row r="594" spans="1:11">
      <c r="A594" s="751"/>
      <c r="B594" s="752"/>
      <c r="C594" s="752"/>
      <c r="D594" s="752"/>
      <c r="E594" s="752"/>
      <c r="F594" s="752"/>
      <c r="G594" s="168"/>
      <c r="H594" s="168"/>
      <c r="I594" s="168"/>
      <c r="J594" s="168"/>
      <c r="K594" s="168"/>
    </row>
    <row r="595" spans="1:11">
      <c r="A595" s="751"/>
      <c r="B595" s="752"/>
      <c r="C595" s="752"/>
      <c r="D595" s="752"/>
      <c r="E595" s="752"/>
      <c r="F595" s="752"/>
      <c r="G595" s="168"/>
      <c r="H595" s="168"/>
      <c r="I595" s="168"/>
      <c r="J595" s="168"/>
      <c r="K595" s="168"/>
    </row>
    <row r="596" spans="1:11">
      <c r="A596" s="751"/>
      <c r="B596" s="752"/>
      <c r="C596" s="752"/>
      <c r="D596" s="752"/>
      <c r="E596" s="752"/>
      <c r="F596" s="752"/>
      <c r="G596" s="168"/>
      <c r="H596" s="168"/>
      <c r="I596" s="168"/>
      <c r="J596" s="168"/>
      <c r="K596" s="168"/>
    </row>
    <row r="597" spans="1:11">
      <c r="A597" s="751"/>
      <c r="B597" s="752"/>
      <c r="C597" s="752"/>
      <c r="D597" s="752"/>
      <c r="E597" s="752"/>
      <c r="F597" s="752"/>
      <c r="G597" s="168"/>
      <c r="H597" s="168"/>
      <c r="I597" s="168"/>
      <c r="J597" s="168"/>
      <c r="K597" s="168"/>
    </row>
    <row r="598" spans="1:11">
      <c r="A598" s="751"/>
      <c r="B598" s="752"/>
      <c r="C598" s="752"/>
      <c r="D598" s="752"/>
      <c r="E598" s="752"/>
      <c r="F598" s="752"/>
      <c r="G598" s="168"/>
      <c r="H598" s="168"/>
      <c r="I598" s="168"/>
      <c r="J598" s="168"/>
      <c r="K598" s="168"/>
    </row>
    <row r="599" spans="1:11">
      <c r="A599" s="751"/>
      <c r="B599" s="752"/>
      <c r="C599" s="752"/>
      <c r="D599" s="752"/>
      <c r="E599" s="752"/>
      <c r="F599" s="752"/>
      <c r="G599" s="168"/>
      <c r="H599" s="168"/>
      <c r="I599" s="168"/>
      <c r="J599" s="168"/>
      <c r="K599" s="168"/>
    </row>
    <row r="600" spans="1:11">
      <c r="A600" s="751"/>
      <c r="B600" s="752"/>
      <c r="C600" s="752"/>
      <c r="D600" s="752"/>
      <c r="E600" s="752"/>
      <c r="F600" s="752"/>
      <c r="G600" s="168"/>
      <c r="H600" s="168"/>
      <c r="I600" s="168"/>
      <c r="J600" s="168"/>
      <c r="K600" s="168"/>
    </row>
    <row r="601" spans="1:11">
      <c r="A601" s="751"/>
      <c r="B601" s="752"/>
      <c r="C601" s="752"/>
      <c r="D601" s="752"/>
      <c r="E601" s="752"/>
      <c r="F601" s="752"/>
      <c r="G601" s="168"/>
      <c r="H601" s="168"/>
      <c r="I601" s="168"/>
      <c r="J601" s="168"/>
      <c r="K601" s="168"/>
    </row>
    <row r="602" spans="1:11">
      <c r="A602" s="751"/>
      <c r="B602" s="752"/>
      <c r="C602" s="752"/>
      <c r="D602" s="752"/>
      <c r="E602" s="752"/>
      <c r="F602" s="752"/>
      <c r="G602" s="168"/>
      <c r="H602" s="168"/>
      <c r="I602" s="168"/>
      <c r="J602" s="168"/>
      <c r="K602" s="168"/>
    </row>
    <row r="603" spans="1:11">
      <c r="A603" s="751"/>
      <c r="B603" s="752"/>
      <c r="C603" s="752"/>
      <c r="D603" s="752"/>
      <c r="E603" s="752"/>
      <c r="F603" s="752"/>
      <c r="G603" s="168"/>
      <c r="H603" s="168"/>
      <c r="I603" s="168"/>
      <c r="J603" s="168"/>
      <c r="K603" s="168"/>
    </row>
    <row r="604" spans="1:11">
      <c r="A604" s="751"/>
      <c r="B604" s="752"/>
      <c r="C604" s="752"/>
      <c r="D604" s="752"/>
      <c r="E604" s="752"/>
      <c r="F604" s="752"/>
      <c r="G604" s="168"/>
      <c r="H604" s="168"/>
      <c r="I604" s="168"/>
      <c r="J604" s="168"/>
      <c r="K604" s="168"/>
    </row>
    <row r="605" spans="1:11">
      <c r="A605" s="751"/>
      <c r="B605" s="752"/>
      <c r="C605" s="752"/>
      <c r="D605" s="752"/>
      <c r="E605" s="752"/>
      <c r="F605" s="752"/>
      <c r="G605" s="168"/>
      <c r="H605" s="168"/>
      <c r="I605" s="168"/>
      <c r="J605" s="168"/>
      <c r="K605" s="168"/>
    </row>
    <row r="606" spans="1:11">
      <c r="A606" s="751"/>
      <c r="B606" s="752"/>
      <c r="C606" s="752"/>
      <c r="D606" s="752"/>
      <c r="E606" s="752"/>
      <c r="F606" s="752"/>
      <c r="G606" s="168"/>
      <c r="H606" s="168"/>
      <c r="I606" s="168"/>
      <c r="J606" s="168"/>
      <c r="K606" s="168"/>
    </row>
    <row r="607" spans="1:11">
      <c r="A607" s="751"/>
      <c r="B607" s="752"/>
      <c r="C607" s="752"/>
      <c r="D607" s="752"/>
      <c r="E607" s="752"/>
      <c r="F607" s="752"/>
      <c r="G607" s="168"/>
      <c r="H607" s="168"/>
      <c r="I607" s="168"/>
      <c r="J607" s="168"/>
      <c r="K607" s="168"/>
    </row>
    <row r="608" spans="1:11">
      <c r="A608" s="751"/>
      <c r="B608" s="752"/>
      <c r="C608" s="752"/>
      <c r="D608" s="752"/>
      <c r="E608" s="752"/>
      <c r="F608" s="752"/>
      <c r="G608" s="168"/>
      <c r="H608" s="168"/>
      <c r="I608" s="168"/>
      <c r="J608" s="168"/>
      <c r="K608" s="168"/>
    </row>
    <row r="609" spans="1:11">
      <c r="A609" s="751"/>
      <c r="B609" s="752"/>
      <c r="C609" s="752"/>
      <c r="D609" s="752"/>
      <c r="E609" s="752"/>
      <c r="F609" s="752"/>
      <c r="G609" s="168"/>
      <c r="H609" s="168"/>
      <c r="I609" s="168"/>
      <c r="J609" s="168"/>
      <c r="K609" s="168"/>
    </row>
    <row r="610" spans="1:11">
      <c r="A610" s="751"/>
      <c r="B610" s="752"/>
      <c r="C610" s="752"/>
      <c r="D610" s="752"/>
      <c r="E610" s="752"/>
      <c r="F610" s="752"/>
      <c r="G610" s="168"/>
      <c r="H610" s="168"/>
      <c r="I610" s="168"/>
      <c r="J610" s="168"/>
      <c r="K610" s="168"/>
    </row>
    <row r="611" spans="1:11">
      <c r="A611" s="751"/>
      <c r="B611" s="752"/>
      <c r="C611" s="752"/>
      <c r="D611" s="752"/>
      <c r="E611" s="752"/>
      <c r="F611" s="752"/>
      <c r="G611" s="168"/>
      <c r="H611" s="168"/>
      <c r="I611" s="168"/>
      <c r="J611" s="168"/>
      <c r="K611" s="168"/>
    </row>
    <row r="612" spans="1:11">
      <c r="A612" s="751"/>
      <c r="B612" s="752"/>
      <c r="C612" s="752"/>
      <c r="D612" s="752"/>
      <c r="E612" s="752"/>
      <c r="F612" s="752"/>
      <c r="G612" s="168"/>
      <c r="H612" s="168"/>
      <c r="I612" s="168"/>
      <c r="J612" s="168"/>
      <c r="K612" s="168"/>
    </row>
    <row r="613" spans="1:11">
      <c r="A613" s="751"/>
      <c r="B613" s="752"/>
      <c r="C613" s="752"/>
      <c r="D613" s="752"/>
      <c r="E613" s="752"/>
      <c r="F613" s="752"/>
      <c r="G613" s="168"/>
      <c r="H613" s="168"/>
      <c r="I613" s="168"/>
      <c r="J613" s="168"/>
      <c r="K613" s="168"/>
    </row>
    <row r="614" spans="1:11">
      <c r="A614" s="751"/>
      <c r="B614" s="752"/>
      <c r="C614" s="752"/>
      <c r="D614" s="752"/>
      <c r="E614" s="752"/>
      <c r="F614" s="752"/>
      <c r="G614" s="168"/>
      <c r="H614" s="168"/>
      <c r="I614" s="168"/>
      <c r="J614" s="168"/>
      <c r="K614" s="168"/>
    </row>
    <row r="615" spans="1:11">
      <c r="A615" s="751"/>
      <c r="B615" s="752"/>
      <c r="C615" s="752"/>
      <c r="D615" s="752"/>
      <c r="E615" s="752"/>
      <c r="F615" s="752"/>
      <c r="G615" s="168"/>
      <c r="H615" s="168"/>
      <c r="I615" s="168"/>
      <c r="J615" s="168"/>
      <c r="K615" s="168"/>
    </row>
    <row r="616" spans="1:11">
      <c r="A616" s="751"/>
      <c r="B616" s="752"/>
      <c r="C616" s="752"/>
      <c r="D616" s="752"/>
      <c r="E616" s="752"/>
      <c r="F616" s="752"/>
      <c r="G616" s="168"/>
      <c r="H616" s="168"/>
      <c r="I616" s="168"/>
      <c r="J616" s="168"/>
      <c r="K616" s="168"/>
    </row>
    <row r="617" spans="1:11">
      <c r="A617" s="751"/>
      <c r="B617" s="752"/>
      <c r="C617" s="752"/>
      <c r="D617" s="752"/>
      <c r="E617" s="752"/>
      <c r="F617" s="752"/>
      <c r="G617" s="168"/>
      <c r="H617" s="168"/>
      <c r="I617" s="168"/>
      <c r="J617" s="168"/>
      <c r="K617" s="168"/>
    </row>
    <row r="618" spans="1:11">
      <c r="A618" s="751"/>
      <c r="B618" s="752"/>
      <c r="C618" s="752"/>
      <c r="D618" s="752"/>
      <c r="E618" s="752"/>
      <c r="F618" s="752"/>
      <c r="G618" s="168"/>
      <c r="H618" s="168"/>
      <c r="I618" s="168"/>
      <c r="J618" s="168"/>
      <c r="K618" s="168"/>
    </row>
    <row r="619" spans="1:11">
      <c r="A619" s="751"/>
      <c r="B619" s="752"/>
      <c r="C619" s="752"/>
      <c r="D619" s="752"/>
      <c r="E619" s="752"/>
      <c r="F619" s="752"/>
      <c r="G619" s="168"/>
      <c r="H619" s="168"/>
      <c r="I619" s="168"/>
      <c r="J619" s="168"/>
      <c r="K619" s="168"/>
    </row>
    <row r="620" spans="1:11">
      <c r="A620" s="751"/>
      <c r="B620" s="752"/>
      <c r="C620" s="752"/>
      <c r="D620" s="752"/>
      <c r="E620" s="752"/>
      <c r="F620" s="752"/>
      <c r="G620" s="168"/>
      <c r="H620" s="168"/>
      <c r="I620" s="168"/>
      <c r="J620" s="168"/>
      <c r="K620" s="168"/>
    </row>
    <row r="621" spans="1:11">
      <c r="A621" s="751"/>
      <c r="B621" s="752"/>
      <c r="C621" s="752"/>
      <c r="D621" s="752"/>
      <c r="E621" s="752"/>
      <c r="F621" s="752"/>
      <c r="G621" s="168"/>
      <c r="H621" s="168"/>
      <c r="I621" s="168"/>
      <c r="J621" s="168"/>
      <c r="K621" s="168"/>
    </row>
    <row r="622" spans="1:11">
      <c r="A622" s="751"/>
      <c r="B622" s="752"/>
      <c r="C622" s="752"/>
      <c r="D622" s="752"/>
      <c r="E622" s="752"/>
      <c r="F622" s="752"/>
      <c r="G622" s="168"/>
      <c r="H622" s="168"/>
      <c r="I622" s="168"/>
      <c r="J622" s="168"/>
      <c r="K622" s="168"/>
    </row>
    <row r="623" spans="1:11">
      <c r="A623" s="751"/>
      <c r="B623" s="752"/>
      <c r="C623" s="752"/>
      <c r="D623" s="752"/>
      <c r="E623" s="752"/>
      <c r="F623" s="752"/>
      <c r="G623" s="168"/>
      <c r="H623" s="168"/>
      <c r="I623" s="168"/>
      <c r="J623" s="168"/>
      <c r="K623" s="168"/>
    </row>
    <row r="624" spans="1:11">
      <c r="A624" s="751"/>
      <c r="B624" s="752"/>
      <c r="C624" s="752"/>
      <c r="D624" s="752"/>
      <c r="E624" s="752"/>
      <c r="F624" s="752"/>
      <c r="G624" s="168"/>
      <c r="H624" s="168"/>
      <c r="I624" s="168"/>
      <c r="J624" s="168"/>
      <c r="K624" s="168"/>
    </row>
    <row r="625" spans="1:11">
      <c r="A625" s="751"/>
      <c r="B625" s="752"/>
      <c r="C625" s="752"/>
      <c r="D625" s="752"/>
      <c r="E625" s="752"/>
      <c r="F625" s="752"/>
      <c r="G625" s="168"/>
      <c r="H625" s="168"/>
      <c r="I625" s="168"/>
      <c r="J625" s="168"/>
      <c r="K625" s="168"/>
    </row>
    <row r="626" spans="1:11">
      <c r="A626" s="751"/>
      <c r="B626" s="752"/>
      <c r="C626" s="752"/>
      <c r="D626" s="752"/>
      <c r="E626" s="752"/>
      <c r="F626" s="752"/>
      <c r="G626" s="168"/>
      <c r="H626" s="168"/>
      <c r="I626" s="168"/>
      <c r="J626" s="168"/>
      <c r="K626" s="168"/>
    </row>
    <row r="627" spans="1:11">
      <c r="A627" s="751"/>
      <c r="B627" s="752"/>
      <c r="C627" s="752"/>
      <c r="D627" s="752"/>
      <c r="E627" s="752"/>
      <c r="F627" s="752"/>
      <c r="G627" s="168"/>
      <c r="H627" s="168"/>
      <c r="I627" s="168"/>
      <c r="J627" s="168"/>
      <c r="K627" s="168"/>
    </row>
    <row r="628" spans="1:11">
      <c r="A628" s="751"/>
      <c r="B628" s="752"/>
      <c r="C628" s="752"/>
      <c r="D628" s="752"/>
      <c r="E628" s="752"/>
      <c r="F628" s="752"/>
      <c r="G628" s="168"/>
      <c r="H628" s="168"/>
      <c r="I628" s="168"/>
      <c r="J628" s="168"/>
      <c r="K628" s="168"/>
    </row>
    <row r="629" spans="1:11">
      <c r="A629" s="751"/>
      <c r="B629" s="752"/>
      <c r="C629" s="752"/>
      <c r="D629" s="752"/>
      <c r="E629" s="752"/>
      <c r="F629" s="752"/>
      <c r="G629" s="168"/>
      <c r="H629" s="168"/>
      <c r="I629" s="168"/>
      <c r="J629" s="168"/>
      <c r="K629" s="168"/>
    </row>
    <row r="630" spans="1:11">
      <c r="A630" s="751"/>
      <c r="B630" s="752"/>
      <c r="C630" s="752"/>
      <c r="D630" s="752"/>
      <c r="E630" s="752"/>
      <c r="F630" s="752"/>
      <c r="G630" s="168"/>
      <c r="H630" s="168"/>
      <c r="I630" s="168"/>
      <c r="J630" s="168"/>
      <c r="K630" s="168"/>
    </row>
    <row r="631" spans="1:11">
      <c r="A631" s="751"/>
      <c r="B631" s="752"/>
      <c r="C631" s="752"/>
      <c r="D631" s="752"/>
      <c r="E631" s="752"/>
      <c r="F631" s="752"/>
      <c r="G631" s="168"/>
      <c r="H631" s="168"/>
      <c r="I631" s="168"/>
      <c r="J631" s="168"/>
      <c r="K631" s="168"/>
    </row>
    <row r="632" spans="1:11">
      <c r="A632" s="751"/>
      <c r="B632" s="752"/>
      <c r="C632" s="752"/>
      <c r="D632" s="752"/>
      <c r="E632" s="752"/>
      <c r="F632" s="752"/>
      <c r="G632" s="168"/>
      <c r="H632" s="168"/>
      <c r="I632" s="168"/>
      <c r="J632" s="168"/>
      <c r="K632" s="168"/>
    </row>
    <row r="633" spans="1:11">
      <c r="A633" s="751"/>
      <c r="B633" s="752"/>
      <c r="C633" s="752"/>
      <c r="D633" s="752"/>
      <c r="E633" s="752"/>
      <c r="F633" s="752"/>
      <c r="G633" s="168"/>
      <c r="H633" s="168"/>
      <c r="I633" s="168"/>
      <c r="J633" s="168"/>
      <c r="K633" s="168"/>
    </row>
    <row r="634" spans="1:11">
      <c r="A634" s="751"/>
      <c r="B634" s="752"/>
      <c r="C634" s="752"/>
      <c r="D634" s="752"/>
      <c r="E634" s="752"/>
      <c r="F634" s="752"/>
      <c r="G634" s="168"/>
      <c r="H634" s="168"/>
      <c r="I634" s="168"/>
      <c r="J634" s="168"/>
      <c r="K634" s="168"/>
    </row>
    <row r="635" spans="1:11">
      <c r="A635" s="751"/>
      <c r="B635" s="752"/>
      <c r="C635" s="752"/>
      <c r="D635" s="752"/>
      <c r="E635" s="752"/>
      <c r="F635" s="752"/>
      <c r="G635" s="168"/>
      <c r="H635" s="168"/>
      <c r="I635" s="168"/>
      <c r="J635" s="168"/>
      <c r="K635" s="168"/>
    </row>
    <row r="636" spans="1:11">
      <c r="A636" s="751"/>
      <c r="B636" s="752"/>
      <c r="C636" s="752"/>
      <c r="D636" s="752"/>
      <c r="E636" s="752"/>
      <c r="F636" s="752"/>
      <c r="G636" s="168"/>
      <c r="H636" s="168"/>
      <c r="I636" s="168"/>
      <c r="J636" s="168"/>
      <c r="K636" s="168"/>
    </row>
    <row r="637" spans="1:11">
      <c r="A637" s="751"/>
      <c r="B637" s="752"/>
      <c r="C637" s="752"/>
      <c r="D637" s="752"/>
      <c r="E637" s="752"/>
      <c r="F637" s="752"/>
      <c r="G637" s="168"/>
      <c r="H637" s="168"/>
      <c r="I637" s="168"/>
      <c r="J637" s="168"/>
      <c r="K637" s="168"/>
    </row>
    <row r="638" spans="1:11">
      <c r="A638" s="751"/>
      <c r="B638" s="752"/>
      <c r="C638" s="752"/>
      <c r="D638" s="752"/>
      <c r="E638" s="752"/>
      <c r="F638" s="752"/>
      <c r="G638" s="168"/>
      <c r="H638" s="168"/>
      <c r="I638" s="168"/>
      <c r="J638" s="168"/>
      <c r="K638" s="168"/>
    </row>
    <row r="639" spans="1:11">
      <c r="A639" s="751"/>
      <c r="B639" s="752"/>
      <c r="C639" s="752"/>
      <c r="D639" s="752"/>
      <c r="E639" s="752"/>
      <c r="F639" s="752"/>
      <c r="G639" s="168"/>
      <c r="H639" s="168"/>
      <c r="I639" s="168"/>
      <c r="J639" s="168"/>
      <c r="K639" s="168"/>
    </row>
    <row r="640" spans="1:11">
      <c r="A640" s="751"/>
      <c r="B640" s="752"/>
      <c r="C640" s="752"/>
      <c r="D640" s="752"/>
      <c r="E640" s="752"/>
      <c r="F640" s="752"/>
      <c r="G640" s="168"/>
      <c r="H640" s="168"/>
      <c r="I640" s="168"/>
      <c r="J640" s="168"/>
      <c r="K640" s="168"/>
    </row>
    <row r="641" spans="1:11">
      <c r="A641" s="751"/>
      <c r="B641" s="752"/>
      <c r="C641" s="752"/>
      <c r="D641" s="752"/>
      <c r="E641" s="752"/>
      <c r="F641" s="752"/>
      <c r="G641" s="168"/>
      <c r="H641" s="168"/>
      <c r="I641" s="168"/>
      <c r="J641" s="168"/>
      <c r="K641" s="168"/>
    </row>
    <row r="642" spans="1:11">
      <c r="A642" s="751"/>
      <c r="B642" s="752"/>
      <c r="C642" s="752"/>
      <c r="D642" s="752"/>
      <c r="E642" s="752"/>
      <c r="F642" s="752"/>
      <c r="G642" s="168"/>
      <c r="H642" s="168"/>
      <c r="I642" s="168"/>
      <c r="J642" s="168"/>
      <c r="K642" s="168"/>
    </row>
    <row r="643" spans="1:11">
      <c r="A643" s="751"/>
      <c r="B643" s="752"/>
      <c r="C643" s="752"/>
      <c r="D643" s="752"/>
      <c r="E643" s="752"/>
      <c r="F643" s="752"/>
      <c r="G643" s="168"/>
      <c r="H643" s="168"/>
      <c r="I643" s="168"/>
      <c r="J643" s="168"/>
      <c r="K643" s="168"/>
    </row>
    <row r="644" spans="1:11">
      <c r="A644" s="751"/>
      <c r="B644" s="752"/>
      <c r="C644" s="752"/>
      <c r="D644" s="752"/>
      <c r="E644" s="752"/>
      <c r="F644" s="752"/>
      <c r="G644" s="168"/>
      <c r="H644" s="168"/>
      <c r="I644" s="168"/>
      <c r="J644" s="168"/>
      <c r="K644" s="168"/>
    </row>
    <row r="645" spans="1:11">
      <c r="A645" s="751"/>
      <c r="B645" s="752"/>
      <c r="C645" s="752"/>
      <c r="D645" s="752"/>
      <c r="E645" s="752"/>
      <c r="F645" s="752"/>
      <c r="G645" s="168"/>
      <c r="H645" s="168"/>
      <c r="I645" s="168"/>
      <c r="J645" s="168"/>
      <c r="K645" s="168"/>
    </row>
    <row r="646" spans="1:11">
      <c r="A646" s="751"/>
      <c r="B646" s="752"/>
      <c r="C646" s="752"/>
      <c r="D646" s="752"/>
      <c r="E646" s="752"/>
      <c r="F646" s="752"/>
      <c r="G646" s="168"/>
      <c r="H646" s="168"/>
      <c r="I646" s="168"/>
      <c r="J646" s="168"/>
      <c r="K646" s="168"/>
    </row>
    <row r="647" spans="1:11">
      <c r="A647" s="751"/>
      <c r="B647" s="752"/>
      <c r="C647" s="752"/>
      <c r="D647" s="752"/>
      <c r="E647" s="752"/>
      <c r="F647" s="752"/>
      <c r="G647" s="168"/>
      <c r="H647" s="168"/>
      <c r="I647" s="168"/>
      <c r="J647" s="168"/>
      <c r="K647" s="168"/>
    </row>
    <row r="648" spans="1:11">
      <c r="A648" s="751"/>
      <c r="B648" s="752"/>
      <c r="C648" s="752"/>
      <c r="D648" s="752"/>
      <c r="E648" s="752"/>
      <c r="F648" s="752"/>
      <c r="G648" s="168"/>
      <c r="H648" s="168"/>
      <c r="I648" s="168"/>
      <c r="J648" s="168"/>
      <c r="K648" s="168"/>
    </row>
    <row r="649" spans="1:11">
      <c r="A649" s="751"/>
      <c r="B649" s="752"/>
      <c r="C649" s="752"/>
      <c r="D649" s="752"/>
      <c r="E649" s="752"/>
      <c r="F649" s="752"/>
      <c r="G649" s="168"/>
      <c r="H649" s="168"/>
      <c r="I649" s="168"/>
      <c r="J649" s="168"/>
      <c r="K649" s="168"/>
    </row>
    <row r="650" spans="1:11">
      <c r="A650" s="751"/>
      <c r="B650" s="752"/>
      <c r="C650" s="752"/>
      <c r="D650" s="752"/>
      <c r="E650" s="752"/>
      <c r="F650" s="752"/>
      <c r="G650" s="168"/>
      <c r="H650" s="168"/>
      <c r="I650" s="168"/>
      <c r="J650" s="168"/>
      <c r="K650" s="168"/>
    </row>
    <row r="651" spans="1:11">
      <c r="A651" s="751"/>
      <c r="B651" s="752"/>
      <c r="C651" s="752"/>
      <c r="D651" s="752"/>
      <c r="E651" s="752"/>
      <c r="F651" s="752"/>
      <c r="G651" s="168"/>
      <c r="H651" s="168"/>
      <c r="I651" s="168"/>
      <c r="J651" s="168"/>
      <c r="K651" s="168"/>
    </row>
    <row r="652" spans="1:11">
      <c r="A652" s="751"/>
      <c r="B652" s="752"/>
      <c r="C652" s="752"/>
      <c r="D652" s="752"/>
      <c r="E652" s="752"/>
      <c r="F652" s="752"/>
      <c r="G652" s="168"/>
      <c r="H652" s="168"/>
      <c r="I652" s="168"/>
      <c r="J652" s="168"/>
      <c r="K652" s="168"/>
    </row>
    <row r="653" spans="1:11">
      <c r="A653" s="751"/>
      <c r="B653" s="752"/>
      <c r="C653" s="752"/>
      <c r="D653" s="752"/>
      <c r="E653" s="752"/>
      <c r="F653" s="752"/>
      <c r="G653" s="168"/>
      <c r="H653" s="168"/>
      <c r="I653" s="168"/>
      <c r="J653" s="168"/>
      <c r="K653" s="168"/>
    </row>
    <row r="654" spans="1:11">
      <c r="A654" s="751"/>
      <c r="B654" s="752"/>
      <c r="C654" s="752"/>
      <c r="D654" s="752"/>
      <c r="E654" s="752"/>
      <c r="F654" s="752"/>
      <c r="G654" s="168"/>
      <c r="H654" s="168"/>
      <c r="I654" s="168"/>
      <c r="J654" s="168"/>
      <c r="K654" s="168"/>
    </row>
    <row r="655" spans="1:11">
      <c r="A655" s="751"/>
      <c r="B655" s="752"/>
      <c r="C655" s="752"/>
      <c r="D655" s="752"/>
      <c r="E655" s="752"/>
      <c r="F655" s="752"/>
      <c r="G655" s="168"/>
      <c r="H655" s="168"/>
      <c r="I655" s="168"/>
      <c r="J655" s="168"/>
      <c r="K655" s="168"/>
    </row>
    <row r="656" spans="1:11">
      <c r="A656" s="751"/>
      <c r="B656" s="752"/>
      <c r="C656" s="752"/>
      <c r="D656" s="752"/>
      <c r="E656" s="752"/>
      <c r="F656" s="752"/>
      <c r="G656" s="168"/>
      <c r="H656" s="168"/>
      <c r="I656" s="168"/>
      <c r="J656" s="168"/>
      <c r="K656" s="168"/>
    </row>
    <row r="657" spans="1:11">
      <c r="A657" s="751"/>
      <c r="B657" s="752"/>
      <c r="C657" s="752"/>
      <c r="D657" s="752"/>
      <c r="E657" s="752"/>
      <c r="F657" s="752"/>
      <c r="G657" s="168"/>
      <c r="H657" s="168"/>
      <c r="I657" s="168"/>
      <c r="J657" s="168"/>
      <c r="K657" s="168"/>
    </row>
    <row r="658" spans="1:11">
      <c r="A658" s="751"/>
      <c r="B658" s="752"/>
      <c r="C658" s="752"/>
      <c r="D658" s="752"/>
      <c r="E658" s="752"/>
      <c r="F658" s="752"/>
      <c r="G658" s="168"/>
      <c r="H658" s="168"/>
      <c r="I658" s="168"/>
      <c r="J658" s="168"/>
      <c r="K658" s="168"/>
    </row>
    <row r="659" spans="1:11">
      <c r="A659" s="751"/>
      <c r="B659" s="752"/>
      <c r="C659" s="752"/>
      <c r="D659" s="752"/>
      <c r="E659" s="752"/>
      <c r="F659" s="752"/>
      <c r="G659" s="168"/>
      <c r="H659" s="168"/>
      <c r="I659" s="168"/>
      <c r="J659" s="168"/>
      <c r="K659" s="168"/>
    </row>
    <row r="660" spans="1:11">
      <c r="A660" s="751"/>
      <c r="B660" s="752"/>
      <c r="C660" s="752"/>
      <c r="D660" s="752"/>
      <c r="E660" s="752"/>
      <c r="F660" s="752"/>
      <c r="G660" s="168"/>
      <c r="H660" s="168"/>
      <c r="I660" s="168"/>
      <c r="J660" s="168"/>
      <c r="K660" s="168"/>
    </row>
    <row r="661" spans="1:11">
      <c r="A661" s="751"/>
      <c r="B661" s="752"/>
      <c r="C661" s="752"/>
      <c r="D661" s="752"/>
      <c r="E661" s="752"/>
      <c r="F661" s="752"/>
      <c r="G661" s="168"/>
      <c r="H661" s="168"/>
      <c r="I661" s="168"/>
      <c r="J661" s="168"/>
      <c r="K661" s="168"/>
    </row>
    <row r="662" spans="1:11">
      <c r="A662" s="751"/>
      <c r="B662" s="752"/>
      <c r="C662" s="752"/>
      <c r="D662" s="752"/>
      <c r="E662" s="752"/>
      <c r="F662" s="752"/>
      <c r="G662" s="168"/>
      <c r="H662" s="168"/>
      <c r="I662" s="168"/>
      <c r="J662" s="168"/>
      <c r="K662" s="168"/>
    </row>
    <row r="663" spans="1:11">
      <c r="A663" s="751"/>
      <c r="B663" s="752"/>
      <c r="C663" s="752"/>
      <c r="D663" s="752"/>
      <c r="E663" s="752"/>
      <c r="F663" s="752"/>
      <c r="G663" s="168"/>
      <c r="H663" s="168"/>
      <c r="I663" s="168"/>
      <c r="J663" s="168"/>
      <c r="K663" s="168"/>
    </row>
    <row r="664" spans="1:11">
      <c r="A664" s="751"/>
      <c r="B664" s="752"/>
      <c r="C664" s="752"/>
      <c r="D664" s="752"/>
      <c r="E664" s="752"/>
      <c r="F664" s="752"/>
      <c r="G664" s="168"/>
      <c r="H664" s="168"/>
      <c r="I664" s="168"/>
      <c r="J664" s="168"/>
      <c r="K664" s="168"/>
    </row>
    <row r="665" spans="1:11">
      <c r="A665" s="751"/>
      <c r="B665" s="752"/>
      <c r="C665" s="752"/>
      <c r="D665" s="752"/>
      <c r="E665" s="752"/>
      <c r="F665" s="752"/>
      <c r="G665" s="168"/>
      <c r="H665" s="168"/>
      <c r="I665" s="168"/>
      <c r="J665" s="168"/>
      <c r="K665" s="168"/>
    </row>
    <row r="666" spans="1:11">
      <c r="A666" s="751"/>
      <c r="B666" s="752"/>
      <c r="C666" s="752"/>
      <c r="D666" s="752"/>
      <c r="E666" s="752"/>
      <c r="F666" s="752"/>
      <c r="G666" s="168"/>
      <c r="H666" s="168"/>
      <c r="I666" s="168"/>
      <c r="J666" s="168"/>
      <c r="K666" s="168"/>
    </row>
    <row r="667" spans="1:11">
      <c r="A667" s="751"/>
      <c r="B667" s="752"/>
      <c r="C667" s="752"/>
      <c r="D667" s="752"/>
      <c r="E667" s="752"/>
      <c r="F667" s="752"/>
      <c r="G667" s="168"/>
      <c r="H667" s="168"/>
      <c r="I667" s="168"/>
      <c r="J667" s="168"/>
      <c r="K667" s="168"/>
    </row>
    <row r="668" spans="1:11">
      <c r="A668" s="751"/>
      <c r="B668" s="752"/>
      <c r="C668" s="752"/>
      <c r="D668" s="752"/>
      <c r="E668" s="752"/>
      <c r="F668" s="752"/>
      <c r="G668" s="168"/>
      <c r="H668" s="168"/>
      <c r="I668" s="168"/>
      <c r="J668" s="168"/>
      <c r="K668" s="168"/>
    </row>
    <row r="669" spans="1:11">
      <c r="A669" s="751"/>
      <c r="B669" s="752"/>
      <c r="C669" s="752"/>
      <c r="D669" s="752"/>
      <c r="E669" s="752"/>
      <c r="F669" s="752"/>
      <c r="G669" s="168"/>
      <c r="H669" s="168"/>
      <c r="I669" s="168"/>
      <c r="J669" s="168"/>
      <c r="K669" s="168"/>
    </row>
    <row r="670" spans="1:11">
      <c r="A670" s="751"/>
      <c r="B670" s="752"/>
      <c r="C670" s="752"/>
      <c r="D670" s="752"/>
      <c r="E670" s="752"/>
      <c r="F670" s="752"/>
      <c r="G670" s="168"/>
      <c r="H670" s="168"/>
      <c r="I670" s="168"/>
      <c r="J670" s="168"/>
      <c r="K670" s="168"/>
    </row>
    <row r="671" spans="1:11">
      <c r="A671" s="751"/>
      <c r="B671" s="752"/>
      <c r="C671" s="752"/>
      <c r="D671" s="752"/>
      <c r="E671" s="752"/>
      <c r="F671" s="752"/>
      <c r="G671" s="168"/>
      <c r="H671" s="168"/>
      <c r="I671" s="168"/>
      <c r="J671" s="168"/>
      <c r="K671" s="168"/>
    </row>
    <row r="672" spans="1:11">
      <c r="A672" s="751"/>
      <c r="B672" s="752"/>
      <c r="C672" s="752"/>
      <c r="D672" s="752"/>
      <c r="E672" s="752"/>
      <c r="F672" s="752"/>
      <c r="G672" s="168"/>
      <c r="H672" s="168"/>
      <c r="I672" s="168"/>
      <c r="J672" s="168"/>
      <c r="K672" s="168"/>
    </row>
    <row r="673" spans="1:11">
      <c r="A673" s="751"/>
      <c r="B673" s="752"/>
      <c r="C673" s="752"/>
      <c r="D673" s="752"/>
      <c r="E673" s="752"/>
      <c r="F673" s="752"/>
      <c r="G673" s="168"/>
      <c r="H673" s="168"/>
      <c r="I673" s="168"/>
      <c r="J673" s="168"/>
      <c r="K673" s="168"/>
    </row>
    <row r="674" spans="1:11">
      <c r="A674" s="751"/>
      <c r="B674" s="752"/>
      <c r="C674" s="752"/>
      <c r="D674" s="752"/>
      <c r="E674" s="752"/>
      <c r="F674" s="752"/>
      <c r="G674" s="168"/>
      <c r="H674" s="168"/>
      <c r="I674" s="168"/>
      <c r="J674" s="168"/>
      <c r="K674" s="168"/>
    </row>
    <row r="675" spans="1:11">
      <c r="A675" s="751"/>
      <c r="B675" s="752"/>
      <c r="C675" s="752"/>
      <c r="D675" s="752"/>
      <c r="E675" s="752"/>
      <c r="F675" s="752"/>
      <c r="G675" s="168"/>
      <c r="H675" s="168"/>
      <c r="I675" s="168"/>
      <c r="J675" s="168"/>
      <c r="K675" s="168"/>
    </row>
    <row r="676" spans="1:11">
      <c r="A676" s="751"/>
      <c r="B676" s="752"/>
      <c r="C676" s="752"/>
      <c r="D676" s="752"/>
      <c r="E676" s="752"/>
      <c r="F676" s="752"/>
      <c r="G676" s="168"/>
      <c r="H676" s="168"/>
      <c r="I676" s="168"/>
      <c r="J676" s="168"/>
      <c r="K676" s="168"/>
    </row>
    <row r="677" spans="1:11">
      <c r="A677" s="751"/>
      <c r="B677" s="752"/>
      <c r="C677" s="752"/>
      <c r="D677" s="752"/>
      <c r="E677" s="752"/>
      <c r="F677" s="752"/>
      <c r="G677" s="168"/>
      <c r="H677" s="168"/>
      <c r="I677" s="168"/>
      <c r="J677" s="168"/>
      <c r="K677" s="168"/>
    </row>
    <row r="678" spans="1:11">
      <c r="A678" s="751"/>
      <c r="B678" s="752"/>
      <c r="C678" s="752"/>
      <c r="D678" s="752"/>
      <c r="E678" s="752"/>
      <c r="F678" s="752"/>
      <c r="G678" s="168"/>
      <c r="H678" s="168"/>
      <c r="I678" s="168"/>
      <c r="J678" s="168"/>
      <c r="K678" s="168"/>
    </row>
    <row r="679" spans="1:11">
      <c r="A679" s="751"/>
      <c r="B679" s="752"/>
      <c r="C679" s="752"/>
      <c r="D679" s="752"/>
      <c r="E679" s="752"/>
      <c r="F679" s="752"/>
      <c r="G679" s="168"/>
      <c r="H679" s="168"/>
      <c r="I679" s="168"/>
      <c r="J679" s="168"/>
      <c r="K679" s="168"/>
    </row>
    <row r="680" spans="1:11">
      <c r="A680" s="751"/>
      <c r="B680" s="752"/>
      <c r="C680" s="752"/>
      <c r="D680" s="752"/>
      <c r="E680" s="752"/>
      <c r="F680" s="752"/>
      <c r="G680" s="168"/>
      <c r="H680" s="168"/>
      <c r="I680" s="168"/>
      <c r="J680" s="168"/>
      <c r="K680" s="168"/>
    </row>
    <row r="681" spans="1:11">
      <c r="A681" s="751"/>
      <c r="B681" s="752"/>
      <c r="C681" s="752"/>
      <c r="D681" s="752"/>
      <c r="E681" s="752"/>
      <c r="F681" s="752"/>
      <c r="G681" s="168"/>
      <c r="H681" s="168"/>
      <c r="I681" s="168"/>
      <c r="J681" s="168"/>
      <c r="K681" s="168"/>
    </row>
    <row r="682" spans="1:11">
      <c r="A682" s="751"/>
      <c r="B682" s="752"/>
      <c r="C682" s="752"/>
      <c r="D682" s="752"/>
      <c r="E682" s="752"/>
      <c r="F682" s="752"/>
      <c r="G682" s="168"/>
      <c r="H682" s="168"/>
      <c r="I682" s="168"/>
      <c r="J682" s="168"/>
      <c r="K682" s="168"/>
    </row>
    <row r="683" spans="1:11">
      <c r="A683" s="751"/>
      <c r="B683" s="752"/>
      <c r="C683" s="752"/>
      <c r="D683" s="752"/>
      <c r="E683" s="752"/>
      <c r="F683" s="752"/>
      <c r="G683" s="168"/>
      <c r="H683" s="168"/>
      <c r="I683" s="168"/>
      <c r="J683" s="168"/>
      <c r="K683" s="168"/>
    </row>
    <row r="684" spans="1:11">
      <c r="A684" s="751"/>
      <c r="B684" s="752"/>
      <c r="C684" s="752"/>
      <c r="D684" s="752"/>
      <c r="E684" s="752"/>
      <c r="F684" s="752"/>
      <c r="G684" s="168"/>
      <c r="H684" s="168"/>
      <c r="I684" s="168"/>
      <c r="J684" s="168"/>
      <c r="K684" s="168"/>
    </row>
    <row r="685" spans="1:11">
      <c r="A685" s="751"/>
      <c r="B685" s="752"/>
      <c r="C685" s="752"/>
      <c r="D685" s="752"/>
      <c r="E685" s="752"/>
      <c r="F685" s="752"/>
      <c r="G685" s="168"/>
      <c r="H685" s="168"/>
      <c r="I685" s="168"/>
      <c r="J685" s="168"/>
      <c r="K685" s="168"/>
    </row>
    <row r="686" spans="1:11">
      <c r="A686" s="751"/>
      <c r="B686" s="752"/>
      <c r="C686" s="752"/>
      <c r="D686" s="752"/>
      <c r="E686" s="752"/>
      <c r="F686" s="752"/>
      <c r="G686" s="168"/>
      <c r="H686" s="168"/>
      <c r="I686" s="168"/>
      <c r="J686" s="168"/>
      <c r="K686" s="168"/>
    </row>
    <row r="687" spans="1:11">
      <c r="A687" s="751"/>
      <c r="B687" s="752"/>
      <c r="C687" s="752"/>
      <c r="D687" s="752"/>
      <c r="E687" s="752"/>
      <c r="F687" s="752"/>
      <c r="G687" s="168"/>
      <c r="H687" s="168"/>
      <c r="I687" s="168"/>
      <c r="J687" s="168"/>
      <c r="K687" s="168"/>
    </row>
    <row r="688" spans="1:11">
      <c r="A688" s="751"/>
      <c r="B688" s="752"/>
      <c r="C688" s="752"/>
      <c r="D688" s="752"/>
      <c r="E688" s="752"/>
      <c r="F688" s="752"/>
      <c r="G688" s="168"/>
      <c r="H688" s="168"/>
      <c r="I688" s="168"/>
      <c r="J688" s="168"/>
      <c r="K688" s="168"/>
    </row>
    <row r="689" spans="1:11">
      <c r="A689" s="751"/>
      <c r="B689" s="752"/>
      <c r="C689" s="752"/>
      <c r="D689" s="752"/>
      <c r="E689" s="752"/>
      <c r="F689" s="752"/>
      <c r="G689" s="168"/>
      <c r="H689" s="168"/>
      <c r="I689" s="168"/>
      <c r="J689" s="168"/>
      <c r="K689" s="168"/>
    </row>
    <row r="690" spans="1:11">
      <c r="A690" s="751"/>
      <c r="B690" s="752"/>
      <c r="C690" s="752"/>
      <c r="D690" s="752"/>
      <c r="E690" s="752"/>
      <c r="F690" s="752"/>
      <c r="G690" s="168"/>
      <c r="H690" s="168"/>
      <c r="I690" s="168"/>
      <c r="J690" s="168"/>
      <c r="K690" s="168"/>
    </row>
    <row r="691" spans="1:11">
      <c r="A691" s="751"/>
      <c r="B691" s="752"/>
      <c r="C691" s="752"/>
      <c r="D691" s="752"/>
      <c r="E691" s="752"/>
      <c r="F691" s="752"/>
      <c r="G691" s="168"/>
      <c r="H691" s="168"/>
      <c r="I691" s="168"/>
      <c r="J691" s="168"/>
      <c r="K691" s="168"/>
    </row>
    <row r="692" spans="1:11">
      <c r="A692" s="751"/>
      <c r="B692" s="752"/>
      <c r="C692" s="752"/>
      <c r="D692" s="752"/>
      <c r="E692" s="752"/>
      <c r="F692" s="752"/>
      <c r="G692" s="168"/>
      <c r="H692" s="168"/>
      <c r="I692" s="168"/>
      <c r="J692" s="168"/>
      <c r="K692" s="168"/>
    </row>
    <row r="693" spans="1:11">
      <c r="A693" s="751"/>
      <c r="B693" s="752"/>
      <c r="C693" s="752"/>
      <c r="D693" s="752"/>
      <c r="E693" s="752"/>
      <c r="F693" s="752"/>
      <c r="G693" s="168"/>
      <c r="H693" s="168"/>
      <c r="I693" s="168"/>
      <c r="J693" s="168"/>
      <c r="K693" s="168"/>
    </row>
    <row r="694" spans="1:11">
      <c r="A694" s="751"/>
      <c r="B694" s="752"/>
      <c r="C694" s="752"/>
      <c r="D694" s="752"/>
      <c r="E694" s="752"/>
      <c r="F694" s="752"/>
      <c r="G694" s="168"/>
      <c r="H694" s="168"/>
      <c r="I694" s="168"/>
      <c r="J694" s="168"/>
      <c r="K694" s="168"/>
    </row>
    <row r="695" spans="1:11">
      <c r="A695" s="751"/>
      <c r="B695" s="752"/>
      <c r="C695" s="752"/>
      <c r="D695" s="752"/>
      <c r="E695" s="752"/>
      <c r="F695" s="752"/>
      <c r="G695" s="168"/>
      <c r="H695" s="168"/>
      <c r="I695" s="168"/>
      <c r="J695" s="168"/>
      <c r="K695" s="168"/>
    </row>
    <row r="696" spans="1:11">
      <c r="A696" s="751"/>
      <c r="B696" s="752"/>
      <c r="C696" s="752"/>
      <c r="D696" s="752"/>
      <c r="E696" s="752"/>
      <c r="F696" s="752"/>
      <c r="G696" s="168"/>
      <c r="H696" s="168"/>
      <c r="I696" s="168"/>
      <c r="J696" s="168"/>
      <c r="K696" s="168"/>
    </row>
    <row r="697" spans="1:11">
      <c r="A697" s="751"/>
      <c r="B697" s="752"/>
      <c r="C697" s="752"/>
      <c r="D697" s="752"/>
      <c r="E697" s="752"/>
      <c r="F697" s="752"/>
      <c r="G697" s="168"/>
      <c r="H697" s="168"/>
      <c r="I697" s="168"/>
      <c r="J697" s="168"/>
      <c r="K697" s="168"/>
    </row>
    <row r="698" spans="1:11">
      <c r="A698" s="751"/>
      <c r="B698" s="752"/>
      <c r="C698" s="752"/>
      <c r="D698" s="752"/>
      <c r="E698" s="752"/>
      <c r="F698" s="752"/>
      <c r="G698" s="168"/>
      <c r="H698" s="168"/>
      <c r="I698" s="168"/>
      <c r="J698" s="168"/>
      <c r="K698" s="168"/>
    </row>
    <row r="699" spans="1:11">
      <c r="A699" s="751"/>
      <c r="B699" s="752"/>
      <c r="C699" s="752"/>
      <c r="D699" s="752"/>
      <c r="E699" s="752"/>
      <c r="F699" s="752"/>
      <c r="G699" s="168"/>
      <c r="H699" s="168"/>
      <c r="I699" s="168"/>
      <c r="J699" s="168"/>
      <c r="K699" s="168"/>
    </row>
    <row r="700" spans="1:11">
      <c r="A700" s="751"/>
      <c r="B700" s="752"/>
      <c r="C700" s="752"/>
      <c r="D700" s="752"/>
      <c r="E700" s="752"/>
      <c r="F700" s="752"/>
      <c r="G700" s="168"/>
      <c r="H700" s="168"/>
      <c r="I700" s="168"/>
      <c r="J700" s="168"/>
      <c r="K700" s="168"/>
    </row>
    <row r="701" spans="1:11">
      <c r="A701" s="751"/>
      <c r="B701" s="752"/>
      <c r="C701" s="752"/>
      <c r="D701" s="752"/>
      <c r="E701" s="752"/>
      <c r="F701" s="752"/>
      <c r="G701" s="168"/>
      <c r="H701" s="168"/>
      <c r="I701" s="168"/>
      <c r="J701" s="168"/>
      <c r="K701" s="168"/>
    </row>
    <row r="702" spans="1:11">
      <c r="A702" s="751"/>
      <c r="B702" s="752"/>
      <c r="C702" s="752"/>
      <c r="D702" s="752"/>
      <c r="E702" s="752"/>
      <c r="F702" s="752"/>
      <c r="G702" s="168"/>
      <c r="H702" s="168"/>
      <c r="I702" s="168"/>
      <c r="J702" s="168"/>
      <c r="K702" s="168"/>
    </row>
    <row r="703" spans="1:11">
      <c r="A703" s="751"/>
      <c r="B703" s="752"/>
      <c r="C703" s="752"/>
      <c r="D703" s="752"/>
      <c r="E703" s="752"/>
      <c r="F703" s="752"/>
      <c r="G703" s="168"/>
      <c r="H703" s="168"/>
      <c r="I703" s="168"/>
      <c r="J703" s="168"/>
      <c r="K703" s="168"/>
    </row>
    <row r="704" spans="1:11">
      <c r="A704" s="751"/>
      <c r="B704" s="752"/>
      <c r="C704" s="752"/>
      <c r="D704" s="752"/>
      <c r="E704" s="752"/>
      <c r="F704" s="752"/>
      <c r="G704" s="168"/>
      <c r="H704" s="168"/>
      <c r="I704" s="168"/>
      <c r="J704" s="168"/>
      <c r="K704" s="168"/>
    </row>
    <row r="705" spans="1:11">
      <c r="A705" s="751"/>
      <c r="B705" s="752"/>
      <c r="C705" s="752"/>
      <c r="D705" s="752"/>
      <c r="E705" s="752"/>
      <c r="F705" s="752"/>
      <c r="G705" s="168"/>
      <c r="H705" s="168"/>
      <c r="I705" s="168"/>
      <c r="J705" s="168"/>
      <c r="K705" s="168"/>
    </row>
    <row r="706" spans="1:11">
      <c r="A706" s="751"/>
      <c r="B706" s="752"/>
      <c r="C706" s="752"/>
      <c r="D706" s="752"/>
      <c r="E706" s="752"/>
      <c r="F706" s="752"/>
      <c r="G706" s="168"/>
      <c r="H706" s="168"/>
      <c r="I706" s="168"/>
      <c r="J706" s="168"/>
      <c r="K706" s="168"/>
    </row>
    <row r="707" spans="1:11">
      <c r="A707" s="751"/>
      <c r="B707" s="752"/>
      <c r="C707" s="752"/>
      <c r="D707" s="752"/>
      <c r="E707" s="752"/>
      <c r="F707" s="752"/>
      <c r="G707" s="168"/>
      <c r="H707" s="168"/>
      <c r="I707" s="168"/>
      <c r="J707" s="168"/>
      <c r="K707" s="168"/>
    </row>
    <row r="708" spans="1:11">
      <c r="A708" s="751"/>
      <c r="B708" s="752"/>
      <c r="C708" s="752"/>
      <c r="D708" s="752"/>
      <c r="E708" s="752"/>
      <c r="F708" s="752"/>
      <c r="G708" s="168"/>
      <c r="H708" s="168"/>
      <c r="I708" s="168"/>
      <c r="J708" s="168"/>
      <c r="K708" s="168"/>
    </row>
    <row r="709" spans="1:11">
      <c r="A709" s="751"/>
      <c r="B709" s="752"/>
      <c r="C709" s="752"/>
      <c r="D709" s="752"/>
      <c r="E709" s="752"/>
      <c r="F709" s="752"/>
      <c r="G709" s="168"/>
      <c r="H709" s="168"/>
      <c r="I709" s="168"/>
      <c r="J709" s="168"/>
      <c r="K709" s="168"/>
    </row>
    <row r="710" spans="1:11">
      <c r="A710" s="751"/>
      <c r="B710" s="752"/>
      <c r="C710" s="752"/>
      <c r="D710" s="752"/>
      <c r="E710" s="752"/>
      <c r="F710" s="752"/>
      <c r="G710" s="168"/>
      <c r="H710" s="168"/>
      <c r="I710" s="168"/>
      <c r="J710" s="168"/>
      <c r="K710" s="168"/>
    </row>
    <row r="711" spans="1:11">
      <c r="A711" s="751"/>
      <c r="B711" s="752"/>
      <c r="C711" s="752"/>
      <c r="D711" s="752"/>
      <c r="E711" s="752"/>
      <c r="F711" s="752"/>
      <c r="G711" s="168"/>
      <c r="H711" s="168"/>
      <c r="I711" s="168"/>
      <c r="J711" s="168"/>
      <c r="K711" s="168"/>
    </row>
    <row r="712" spans="1:11">
      <c r="A712" s="751"/>
      <c r="B712" s="752"/>
      <c r="C712" s="752"/>
      <c r="D712" s="752"/>
      <c r="E712" s="752"/>
      <c r="F712" s="752"/>
      <c r="G712" s="168"/>
      <c r="H712" s="168"/>
      <c r="I712" s="168"/>
      <c r="J712" s="168"/>
      <c r="K712" s="168"/>
    </row>
    <row r="713" spans="1:11">
      <c r="A713" s="751"/>
      <c r="B713" s="752"/>
      <c r="C713" s="752"/>
      <c r="D713" s="752"/>
      <c r="E713" s="752"/>
      <c r="F713" s="752"/>
      <c r="G713" s="168"/>
      <c r="H713" s="168"/>
      <c r="I713" s="168"/>
      <c r="J713" s="168"/>
      <c r="K713" s="168"/>
    </row>
    <row r="714" spans="1:11">
      <c r="A714" s="751"/>
      <c r="B714" s="752"/>
      <c r="C714" s="752"/>
      <c r="D714" s="752"/>
      <c r="E714" s="752"/>
      <c r="F714" s="752"/>
      <c r="G714" s="168"/>
      <c r="H714" s="168"/>
      <c r="I714" s="168"/>
      <c r="J714" s="168"/>
      <c r="K714" s="168"/>
    </row>
    <row r="715" spans="1:11">
      <c r="A715" s="751"/>
      <c r="B715" s="752"/>
      <c r="C715" s="752"/>
      <c r="D715" s="752"/>
      <c r="E715" s="752"/>
      <c r="F715" s="752"/>
      <c r="G715" s="168"/>
      <c r="H715" s="168"/>
      <c r="I715" s="168"/>
      <c r="J715" s="168"/>
      <c r="K715" s="168"/>
    </row>
    <row r="716" spans="1:11">
      <c r="A716" s="751"/>
      <c r="B716" s="752"/>
      <c r="C716" s="752"/>
      <c r="D716" s="752"/>
      <c r="E716" s="752"/>
      <c r="F716" s="752"/>
      <c r="G716" s="168"/>
      <c r="H716" s="168"/>
      <c r="I716" s="168"/>
      <c r="J716" s="168"/>
      <c r="K716" s="168"/>
    </row>
    <row r="717" spans="1:11">
      <c r="A717" s="751"/>
      <c r="B717" s="752"/>
      <c r="C717" s="752"/>
      <c r="D717" s="752"/>
      <c r="E717" s="752"/>
      <c r="F717" s="752"/>
      <c r="G717" s="168"/>
      <c r="H717" s="168"/>
      <c r="I717" s="168"/>
      <c r="J717" s="168"/>
      <c r="K717" s="168"/>
    </row>
    <row r="718" spans="1:11">
      <c r="A718" s="751"/>
      <c r="B718" s="752"/>
      <c r="C718" s="752"/>
      <c r="D718" s="752"/>
      <c r="E718" s="752"/>
      <c r="F718" s="752"/>
      <c r="G718" s="168"/>
      <c r="H718" s="168"/>
      <c r="I718" s="168"/>
      <c r="J718" s="168"/>
      <c r="K718" s="168"/>
    </row>
    <row r="719" spans="1:11">
      <c r="A719" s="751"/>
      <c r="B719" s="752"/>
      <c r="C719" s="752"/>
      <c r="D719" s="752"/>
      <c r="E719" s="752"/>
      <c r="F719" s="752"/>
      <c r="G719" s="168"/>
      <c r="H719" s="168"/>
      <c r="I719" s="168"/>
      <c r="J719" s="168"/>
      <c r="K719" s="168"/>
    </row>
    <row r="720" spans="1:11">
      <c r="A720" s="751"/>
      <c r="B720" s="752"/>
      <c r="C720" s="752"/>
      <c r="D720" s="752"/>
      <c r="E720" s="752"/>
      <c r="F720" s="752"/>
      <c r="G720" s="168"/>
      <c r="H720" s="168"/>
      <c r="I720" s="168"/>
      <c r="J720" s="168"/>
      <c r="K720" s="168"/>
    </row>
    <row r="721" spans="1:11">
      <c r="A721" s="751"/>
      <c r="B721" s="752"/>
      <c r="C721" s="752"/>
      <c r="D721" s="752"/>
      <c r="E721" s="752"/>
      <c r="F721" s="752"/>
      <c r="G721" s="168"/>
      <c r="H721" s="168"/>
      <c r="I721" s="168"/>
      <c r="J721" s="168"/>
      <c r="K721" s="168"/>
    </row>
    <row r="722" spans="1:11">
      <c r="A722" s="751"/>
      <c r="B722" s="752"/>
      <c r="C722" s="752"/>
      <c r="D722" s="752"/>
      <c r="E722" s="752"/>
      <c r="F722" s="752"/>
      <c r="G722" s="168"/>
      <c r="H722" s="168"/>
      <c r="I722" s="168"/>
      <c r="J722" s="168"/>
      <c r="K722" s="168"/>
    </row>
    <row r="723" spans="1:11">
      <c r="A723" s="751"/>
      <c r="B723" s="752"/>
      <c r="C723" s="752"/>
      <c r="D723" s="752"/>
      <c r="E723" s="752"/>
      <c r="F723" s="752"/>
      <c r="G723" s="168"/>
      <c r="H723" s="168"/>
      <c r="I723" s="168"/>
      <c r="J723" s="168"/>
      <c r="K723" s="168"/>
    </row>
    <row r="724" spans="1:11">
      <c r="A724" s="751"/>
      <c r="B724" s="752"/>
      <c r="C724" s="752"/>
      <c r="D724" s="752"/>
      <c r="E724" s="752"/>
      <c r="F724" s="752"/>
      <c r="G724" s="168"/>
      <c r="H724" s="168"/>
      <c r="I724" s="168"/>
      <c r="J724" s="168"/>
      <c r="K724" s="168"/>
    </row>
    <row r="725" spans="1:11">
      <c r="A725" s="751"/>
      <c r="B725" s="752"/>
      <c r="C725" s="752"/>
      <c r="D725" s="752"/>
      <c r="E725" s="752"/>
      <c r="F725" s="752"/>
      <c r="G725" s="168"/>
      <c r="H725" s="168"/>
      <c r="I725" s="168"/>
      <c r="J725" s="168"/>
      <c r="K725" s="168"/>
    </row>
    <row r="726" spans="1:11">
      <c r="A726" s="751"/>
      <c r="B726" s="752"/>
      <c r="C726" s="752"/>
      <c r="D726" s="752"/>
      <c r="E726" s="752"/>
      <c r="F726" s="752"/>
      <c r="G726" s="168"/>
      <c r="H726" s="168"/>
      <c r="I726" s="168"/>
      <c r="J726" s="168"/>
      <c r="K726" s="168"/>
    </row>
    <row r="727" spans="1:11">
      <c r="A727" s="751"/>
      <c r="B727" s="752"/>
      <c r="C727" s="752"/>
      <c r="D727" s="752"/>
      <c r="E727" s="752"/>
      <c r="F727" s="752"/>
      <c r="G727" s="168"/>
      <c r="H727" s="168"/>
      <c r="I727" s="168"/>
      <c r="J727" s="168"/>
      <c r="K727" s="168"/>
    </row>
    <row r="728" spans="1:11">
      <c r="A728" s="751"/>
      <c r="B728" s="752"/>
      <c r="C728" s="752"/>
      <c r="D728" s="752"/>
      <c r="E728" s="752"/>
      <c r="F728" s="752"/>
      <c r="G728" s="168"/>
      <c r="H728" s="168"/>
      <c r="I728" s="168"/>
      <c r="J728" s="168"/>
      <c r="K728" s="168"/>
    </row>
    <row r="729" spans="1:11">
      <c r="A729" s="751"/>
      <c r="B729" s="752"/>
      <c r="C729" s="752"/>
      <c r="D729" s="752"/>
      <c r="E729" s="752"/>
      <c r="F729" s="752"/>
      <c r="G729" s="168"/>
      <c r="H729" s="168"/>
      <c r="I729" s="168"/>
      <c r="J729" s="168"/>
      <c r="K729" s="168"/>
    </row>
    <row r="730" spans="1:11">
      <c r="A730" s="751"/>
      <c r="B730" s="752"/>
      <c r="C730" s="752"/>
      <c r="D730" s="752"/>
      <c r="E730" s="752"/>
      <c r="F730" s="752"/>
      <c r="G730" s="168"/>
      <c r="H730" s="168"/>
      <c r="I730" s="168"/>
      <c r="J730" s="168"/>
      <c r="K730" s="168"/>
    </row>
    <row r="731" spans="1:11">
      <c r="A731" s="751"/>
      <c r="B731" s="752"/>
      <c r="C731" s="752"/>
      <c r="D731" s="752"/>
      <c r="E731" s="752"/>
      <c r="F731" s="752"/>
      <c r="G731" s="168"/>
      <c r="H731" s="168"/>
      <c r="I731" s="168"/>
      <c r="J731" s="168"/>
      <c r="K731" s="168"/>
    </row>
    <row r="732" spans="1:11">
      <c r="A732" s="751"/>
      <c r="B732" s="752"/>
      <c r="C732" s="752"/>
      <c r="D732" s="752"/>
      <c r="E732" s="752"/>
      <c r="F732" s="752"/>
      <c r="G732" s="168"/>
      <c r="H732" s="168"/>
      <c r="I732" s="168"/>
      <c r="J732" s="168"/>
      <c r="K732" s="168"/>
    </row>
    <row r="733" spans="1:11">
      <c r="A733" s="751"/>
      <c r="B733" s="752"/>
      <c r="C733" s="752"/>
      <c r="D733" s="752"/>
      <c r="E733" s="752"/>
      <c r="F733" s="752"/>
      <c r="G733" s="168"/>
      <c r="H733" s="168"/>
      <c r="I733" s="168"/>
      <c r="J733" s="168"/>
      <c r="K733" s="168"/>
    </row>
    <row r="734" spans="1:11">
      <c r="A734" s="751"/>
      <c r="B734" s="752"/>
      <c r="C734" s="752"/>
      <c r="D734" s="752"/>
      <c r="E734" s="752"/>
      <c r="F734" s="752"/>
      <c r="G734" s="168"/>
      <c r="H734" s="168"/>
      <c r="I734" s="168"/>
      <c r="J734" s="168"/>
      <c r="K734" s="168"/>
    </row>
    <row r="735" spans="1:11">
      <c r="A735" s="751"/>
      <c r="B735" s="752"/>
      <c r="C735" s="752"/>
      <c r="D735" s="752"/>
      <c r="E735" s="752"/>
      <c r="F735" s="752"/>
      <c r="G735" s="168"/>
      <c r="H735" s="168"/>
      <c r="I735" s="168"/>
      <c r="J735" s="168"/>
      <c r="K735" s="168"/>
    </row>
    <row r="736" spans="1:11">
      <c r="A736" s="751"/>
      <c r="B736" s="752"/>
      <c r="C736" s="752"/>
      <c r="D736" s="752"/>
      <c r="E736" s="752"/>
      <c r="F736" s="752"/>
      <c r="G736" s="168"/>
      <c r="H736" s="168"/>
      <c r="I736" s="168"/>
      <c r="J736" s="168"/>
      <c r="K736" s="168"/>
    </row>
    <row r="737" spans="1:11">
      <c r="A737" s="751"/>
      <c r="B737" s="752"/>
      <c r="C737" s="752"/>
      <c r="D737" s="752"/>
      <c r="E737" s="752"/>
      <c r="F737" s="752"/>
      <c r="G737" s="168"/>
      <c r="H737" s="168"/>
      <c r="I737" s="168"/>
      <c r="J737" s="168"/>
      <c r="K737" s="168"/>
    </row>
    <row r="738" spans="1:11">
      <c r="A738" s="751"/>
      <c r="B738" s="752"/>
      <c r="C738" s="752"/>
      <c r="D738" s="752"/>
      <c r="E738" s="752"/>
      <c r="F738" s="752"/>
      <c r="G738" s="168"/>
      <c r="H738" s="168"/>
      <c r="I738" s="168"/>
      <c r="J738" s="168"/>
      <c r="K738" s="168"/>
    </row>
    <row r="739" spans="1:11">
      <c r="A739" s="751"/>
      <c r="B739" s="752"/>
      <c r="C739" s="752"/>
      <c r="D739" s="752"/>
      <c r="E739" s="752"/>
      <c r="F739" s="752"/>
      <c r="G739" s="168"/>
      <c r="H739" s="168"/>
      <c r="I739" s="168"/>
      <c r="J739" s="168"/>
      <c r="K739" s="168"/>
    </row>
    <row r="740" spans="1:11">
      <c r="A740" s="751"/>
      <c r="B740" s="752"/>
      <c r="C740" s="752"/>
      <c r="D740" s="752"/>
      <c r="E740" s="752"/>
      <c r="F740" s="752"/>
      <c r="G740" s="168"/>
      <c r="H740" s="168"/>
      <c r="I740" s="168"/>
      <c r="J740" s="168"/>
      <c r="K740" s="168"/>
    </row>
    <row r="741" spans="1:11">
      <c r="A741" s="751"/>
      <c r="B741" s="752"/>
      <c r="C741" s="752"/>
      <c r="D741" s="752"/>
      <c r="E741" s="752"/>
      <c r="F741" s="752"/>
      <c r="G741" s="168"/>
      <c r="H741" s="168"/>
      <c r="I741" s="168"/>
      <c r="J741" s="168"/>
      <c r="K741" s="168"/>
    </row>
    <row r="742" spans="1:11">
      <c r="A742" s="751"/>
      <c r="B742" s="752"/>
      <c r="C742" s="752"/>
      <c r="D742" s="752"/>
      <c r="E742" s="752"/>
      <c r="F742" s="752"/>
      <c r="G742" s="168"/>
      <c r="H742" s="168"/>
      <c r="I742" s="168"/>
      <c r="J742" s="168"/>
      <c r="K742" s="168"/>
    </row>
    <row r="743" spans="1:11">
      <c r="A743" s="751"/>
      <c r="B743" s="752"/>
      <c r="C743" s="752"/>
      <c r="D743" s="752"/>
      <c r="E743" s="752"/>
      <c r="F743" s="752"/>
      <c r="G743" s="168"/>
      <c r="H743" s="168"/>
      <c r="I743" s="168"/>
      <c r="J743" s="168"/>
      <c r="K743" s="168"/>
    </row>
    <row r="744" spans="1:11">
      <c r="A744" s="751"/>
      <c r="B744" s="752"/>
      <c r="C744" s="752"/>
      <c r="D744" s="752"/>
      <c r="E744" s="752"/>
      <c r="F744" s="752"/>
      <c r="G744" s="168"/>
      <c r="H744" s="168"/>
      <c r="I744" s="168"/>
      <c r="J744" s="168"/>
      <c r="K744" s="168"/>
    </row>
    <row r="745" spans="1:11">
      <c r="A745" s="751"/>
      <c r="B745" s="752"/>
      <c r="C745" s="752"/>
      <c r="D745" s="752"/>
      <c r="E745" s="752"/>
      <c r="F745" s="752"/>
      <c r="G745" s="168"/>
      <c r="H745" s="168"/>
      <c r="I745" s="168"/>
      <c r="J745" s="168"/>
      <c r="K745" s="168"/>
    </row>
    <row r="746" spans="1:11">
      <c r="A746" s="751"/>
      <c r="B746" s="752"/>
      <c r="C746" s="752"/>
      <c r="D746" s="752"/>
      <c r="E746" s="752"/>
      <c r="F746" s="752"/>
      <c r="G746" s="168"/>
      <c r="H746" s="168"/>
      <c r="I746" s="168"/>
      <c r="J746" s="168"/>
      <c r="K746" s="168"/>
    </row>
    <row r="747" spans="1:11">
      <c r="A747" s="751"/>
      <c r="B747" s="752"/>
      <c r="C747" s="752"/>
      <c r="D747" s="752"/>
      <c r="E747" s="752"/>
      <c r="F747" s="752"/>
      <c r="G747" s="168"/>
      <c r="H747" s="168"/>
      <c r="I747" s="168"/>
      <c r="J747" s="168"/>
      <c r="K747" s="168"/>
    </row>
    <row r="748" spans="1:11">
      <c r="A748" s="751"/>
      <c r="B748" s="752"/>
      <c r="C748" s="752"/>
      <c r="D748" s="752"/>
      <c r="E748" s="752"/>
      <c r="F748" s="752"/>
      <c r="G748" s="168"/>
      <c r="H748" s="168"/>
      <c r="I748" s="168"/>
      <c r="J748" s="168"/>
      <c r="K748" s="168"/>
    </row>
    <row r="749" spans="1:11">
      <c r="A749" s="751"/>
      <c r="B749" s="752"/>
      <c r="C749" s="752"/>
      <c r="D749" s="752"/>
      <c r="E749" s="752"/>
      <c r="F749" s="752"/>
      <c r="G749" s="168"/>
      <c r="H749" s="168"/>
      <c r="I749" s="168"/>
      <c r="J749" s="168"/>
      <c r="K749" s="168"/>
    </row>
    <row r="750" spans="1:11">
      <c r="A750" s="751"/>
      <c r="B750" s="752"/>
      <c r="C750" s="752"/>
      <c r="D750" s="752"/>
      <c r="E750" s="752"/>
      <c r="F750" s="752"/>
      <c r="G750" s="168"/>
      <c r="H750" s="168"/>
      <c r="I750" s="168"/>
      <c r="J750" s="168"/>
      <c r="K750" s="168"/>
    </row>
    <row r="751" spans="1:11">
      <c r="A751" s="751"/>
      <c r="B751" s="752"/>
      <c r="C751" s="752"/>
      <c r="D751" s="752"/>
      <c r="E751" s="752"/>
      <c r="F751" s="752"/>
      <c r="G751" s="168"/>
      <c r="H751" s="168"/>
      <c r="I751" s="168"/>
      <c r="J751" s="168"/>
      <c r="K751" s="168"/>
    </row>
    <row r="752" spans="1:11">
      <c r="A752" s="751"/>
      <c r="B752" s="752"/>
      <c r="C752" s="752"/>
      <c r="D752" s="752"/>
      <c r="E752" s="752"/>
      <c r="F752" s="752"/>
      <c r="G752" s="168"/>
      <c r="H752" s="168"/>
      <c r="I752" s="168"/>
      <c r="J752" s="168"/>
      <c r="K752" s="168"/>
    </row>
    <row r="753" spans="1:11">
      <c r="A753" s="751"/>
      <c r="B753" s="752"/>
      <c r="C753" s="752"/>
      <c r="D753" s="752"/>
      <c r="E753" s="752"/>
      <c r="F753" s="752"/>
      <c r="G753" s="168"/>
      <c r="H753" s="168"/>
      <c r="I753" s="168"/>
      <c r="J753" s="168"/>
      <c r="K753" s="168"/>
    </row>
    <row r="754" spans="1:11">
      <c r="A754" s="751"/>
      <c r="B754" s="752"/>
      <c r="C754" s="752"/>
      <c r="D754" s="752"/>
      <c r="E754" s="752"/>
      <c r="F754" s="752"/>
      <c r="G754" s="168"/>
      <c r="H754" s="168"/>
      <c r="I754" s="168"/>
      <c r="J754" s="168"/>
      <c r="K754" s="168"/>
    </row>
    <row r="755" spans="1:11">
      <c r="A755" s="751"/>
      <c r="B755" s="752"/>
      <c r="C755" s="752"/>
      <c r="D755" s="752"/>
      <c r="E755" s="752"/>
      <c r="F755" s="752"/>
      <c r="G755" s="168"/>
      <c r="H755" s="168"/>
      <c r="I755" s="168"/>
      <c r="J755" s="168"/>
      <c r="K755" s="168"/>
    </row>
    <row r="756" spans="1:11">
      <c r="A756" s="751"/>
      <c r="B756" s="752"/>
      <c r="C756" s="752"/>
      <c r="D756" s="752"/>
      <c r="E756" s="752"/>
      <c r="F756" s="752"/>
      <c r="G756" s="168"/>
      <c r="H756" s="168"/>
      <c r="I756" s="168"/>
      <c r="J756" s="168"/>
      <c r="K756" s="168"/>
    </row>
    <row r="757" spans="1:11">
      <c r="A757" s="751"/>
      <c r="B757" s="752"/>
      <c r="C757" s="752"/>
      <c r="D757" s="752"/>
      <c r="E757" s="752"/>
      <c r="F757" s="752"/>
      <c r="G757" s="168"/>
      <c r="H757" s="168"/>
      <c r="I757" s="168"/>
      <c r="J757" s="168"/>
      <c r="K757" s="168"/>
    </row>
    <row r="758" spans="1:11">
      <c r="A758" s="751"/>
      <c r="B758" s="752"/>
      <c r="C758" s="752"/>
      <c r="D758" s="752"/>
      <c r="E758" s="752"/>
      <c r="F758" s="752"/>
      <c r="G758" s="168"/>
      <c r="H758" s="168"/>
      <c r="I758" s="168"/>
      <c r="J758" s="168"/>
      <c r="K758" s="168"/>
    </row>
    <row r="759" spans="1:11">
      <c r="A759" s="751"/>
      <c r="B759" s="752"/>
      <c r="C759" s="752"/>
      <c r="D759" s="752"/>
      <c r="E759" s="752"/>
      <c r="F759" s="752"/>
      <c r="G759" s="168"/>
      <c r="H759" s="168"/>
      <c r="I759" s="168"/>
      <c r="J759" s="168"/>
      <c r="K759" s="168"/>
    </row>
    <row r="760" spans="1:11">
      <c r="A760" s="751"/>
      <c r="B760" s="752"/>
      <c r="C760" s="752"/>
      <c r="D760" s="752"/>
      <c r="E760" s="752"/>
      <c r="F760" s="752"/>
      <c r="G760" s="168"/>
      <c r="H760" s="168"/>
      <c r="I760" s="168"/>
      <c r="J760" s="168"/>
      <c r="K760" s="168"/>
    </row>
    <row r="761" spans="1:11">
      <c r="A761" s="751"/>
      <c r="B761" s="752"/>
      <c r="C761" s="752"/>
      <c r="D761" s="752"/>
      <c r="E761" s="752"/>
      <c r="F761" s="752"/>
      <c r="G761" s="168"/>
      <c r="H761" s="168"/>
      <c r="I761" s="168"/>
      <c r="J761" s="168"/>
      <c r="K761" s="168"/>
    </row>
    <row r="762" spans="1:11">
      <c r="A762" s="751"/>
      <c r="B762" s="752"/>
      <c r="C762" s="752"/>
      <c r="D762" s="752"/>
      <c r="E762" s="752"/>
      <c r="F762" s="752"/>
      <c r="G762" s="168"/>
      <c r="H762" s="168"/>
      <c r="I762" s="168"/>
      <c r="J762" s="168"/>
      <c r="K762" s="168"/>
    </row>
    <row r="763" spans="1:11">
      <c r="A763" s="751"/>
      <c r="B763" s="752"/>
      <c r="C763" s="752"/>
      <c r="D763" s="752"/>
      <c r="E763" s="752"/>
      <c r="F763" s="752"/>
      <c r="G763" s="168"/>
      <c r="H763" s="168"/>
      <c r="I763" s="168"/>
      <c r="J763" s="168"/>
      <c r="K763" s="168"/>
    </row>
    <row r="764" spans="1:11">
      <c r="A764" s="751"/>
      <c r="B764" s="752"/>
      <c r="C764" s="752"/>
      <c r="D764" s="752"/>
      <c r="E764" s="752"/>
      <c r="F764" s="752"/>
      <c r="G764" s="168"/>
      <c r="H764" s="168"/>
      <c r="I764" s="168"/>
      <c r="J764" s="168"/>
      <c r="K764" s="168"/>
    </row>
    <row r="765" spans="1:11">
      <c r="A765" s="751"/>
      <c r="B765" s="752"/>
      <c r="C765" s="752"/>
      <c r="D765" s="752"/>
      <c r="E765" s="752"/>
      <c r="F765" s="752"/>
      <c r="G765" s="168"/>
      <c r="H765" s="168"/>
      <c r="I765" s="168"/>
      <c r="J765" s="168"/>
      <c r="K765" s="168"/>
    </row>
    <row r="766" spans="1:11">
      <c r="A766" s="751"/>
      <c r="B766" s="752"/>
      <c r="C766" s="752"/>
      <c r="D766" s="752"/>
      <c r="E766" s="752"/>
      <c r="F766" s="752"/>
      <c r="G766" s="168"/>
      <c r="H766" s="168"/>
      <c r="I766" s="168"/>
      <c r="J766" s="168"/>
      <c r="K766" s="168"/>
    </row>
    <row r="767" spans="1:11">
      <c r="A767" s="751"/>
      <c r="B767" s="752"/>
      <c r="C767" s="752"/>
      <c r="D767" s="752"/>
      <c r="E767" s="752"/>
      <c r="F767" s="752"/>
      <c r="G767" s="168"/>
      <c r="H767" s="168"/>
      <c r="I767" s="168"/>
      <c r="J767" s="168"/>
      <c r="K767" s="168"/>
    </row>
    <row r="768" spans="1:11">
      <c r="A768" s="751"/>
      <c r="B768" s="752"/>
      <c r="C768" s="752"/>
      <c r="D768" s="752"/>
      <c r="E768" s="752"/>
      <c r="F768" s="752"/>
      <c r="G768" s="168"/>
      <c r="H768" s="168"/>
      <c r="I768" s="168"/>
      <c r="J768" s="168"/>
      <c r="K768" s="168"/>
    </row>
    <row r="769" spans="1:11">
      <c r="A769" s="751"/>
      <c r="B769" s="752"/>
      <c r="C769" s="752"/>
      <c r="D769" s="752"/>
      <c r="E769" s="752"/>
      <c r="F769" s="752"/>
      <c r="G769" s="168"/>
      <c r="H769" s="168"/>
      <c r="I769" s="168"/>
      <c r="J769" s="168"/>
      <c r="K769" s="168"/>
    </row>
    <row r="770" spans="1:11">
      <c r="A770" s="751"/>
      <c r="B770" s="752"/>
      <c r="C770" s="752"/>
      <c r="D770" s="752"/>
      <c r="E770" s="752"/>
      <c r="F770" s="752"/>
      <c r="G770" s="168"/>
      <c r="H770" s="168"/>
      <c r="I770" s="168"/>
      <c r="J770" s="168"/>
      <c r="K770" s="168"/>
    </row>
    <row r="771" spans="1:11">
      <c r="A771" s="751"/>
      <c r="B771" s="752"/>
      <c r="C771" s="752"/>
      <c r="D771" s="752"/>
      <c r="E771" s="752"/>
      <c r="F771" s="752"/>
      <c r="G771" s="168"/>
      <c r="H771" s="168"/>
      <c r="I771" s="168"/>
      <c r="J771" s="168"/>
      <c r="K771" s="168"/>
    </row>
    <row r="772" spans="1:11">
      <c r="A772" s="751"/>
      <c r="B772" s="752"/>
      <c r="C772" s="752"/>
      <c r="D772" s="752"/>
      <c r="E772" s="752"/>
      <c r="F772" s="752"/>
      <c r="G772" s="168"/>
      <c r="H772" s="168"/>
      <c r="I772" s="168"/>
      <c r="J772" s="168"/>
      <c r="K772" s="168"/>
    </row>
    <row r="773" spans="1:11">
      <c r="A773" s="751"/>
      <c r="B773" s="752"/>
      <c r="C773" s="752"/>
      <c r="D773" s="752"/>
      <c r="E773" s="752"/>
      <c r="F773" s="752"/>
      <c r="G773" s="168"/>
      <c r="H773" s="168"/>
      <c r="I773" s="168"/>
      <c r="J773" s="168"/>
      <c r="K773" s="168"/>
    </row>
    <row r="774" spans="1:11">
      <c r="A774" s="751"/>
      <c r="B774" s="752"/>
      <c r="C774" s="752"/>
      <c r="D774" s="752"/>
      <c r="E774" s="752"/>
      <c r="F774" s="752"/>
      <c r="G774" s="168"/>
      <c r="H774" s="168"/>
      <c r="I774" s="168"/>
      <c r="J774" s="168"/>
      <c r="K774" s="168"/>
    </row>
    <row r="775" spans="1:11">
      <c r="A775" s="751"/>
      <c r="B775" s="752"/>
      <c r="C775" s="752"/>
      <c r="D775" s="752"/>
      <c r="E775" s="752"/>
      <c r="F775" s="752"/>
      <c r="G775" s="168"/>
      <c r="H775" s="168"/>
      <c r="I775" s="168"/>
      <c r="J775" s="168"/>
      <c r="K775" s="168"/>
    </row>
    <row r="776" spans="1:11">
      <c r="A776" s="751"/>
      <c r="B776" s="752"/>
      <c r="C776" s="752"/>
      <c r="D776" s="752"/>
      <c r="E776" s="752"/>
      <c r="F776" s="752"/>
      <c r="G776" s="168"/>
      <c r="H776" s="168"/>
      <c r="I776" s="168"/>
      <c r="J776" s="168"/>
      <c r="K776" s="168"/>
    </row>
    <row r="777" spans="1:11">
      <c r="A777" s="751"/>
      <c r="B777" s="752"/>
      <c r="C777" s="752"/>
      <c r="D777" s="752"/>
      <c r="E777" s="752"/>
      <c r="F777" s="752"/>
      <c r="G777" s="168"/>
      <c r="H777" s="168"/>
      <c r="I777" s="168"/>
      <c r="J777" s="168"/>
      <c r="K777" s="168"/>
    </row>
    <row r="778" spans="1:11">
      <c r="A778" s="751"/>
      <c r="B778" s="752"/>
      <c r="C778" s="752"/>
      <c r="D778" s="752"/>
      <c r="E778" s="752"/>
      <c r="F778" s="752"/>
      <c r="G778" s="168"/>
      <c r="H778" s="168"/>
      <c r="I778" s="168"/>
      <c r="J778" s="168"/>
      <c r="K778" s="168"/>
    </row>
    <row r="779" spans="1:11">
      <c r="A779" s="751"/>
      <c r="B779" s="752"/>
      <c r="C779" s="752"/>
      <c r="D779" s="752"/>
      <c r="E779" s="752"/>
      <c r="F779" s="752"/>
      <c r="G779" s="168"/>
      <c r="H779" s="168"/>
      <c r="I779" s="168"/>
      <c r="J779" s="168"/>
      <c r="K779" s="168"/>
    </row>
    <row r="780" spans="1:11">
      <c r="A780" s="751"/>
      <c r="B780" s="752"/>
      <c r="C780" s="752"/>
      <c r="D780" s="752"/>
      <c r="E780" s="752"/>
      <c r="F780" s="752"/>
      <c r="G780" s="168"/>
      <c r="H780" s="168"/>
      <c r="I780" s="168"/>
      <c r="J780" s="168"/>
      <c r="K780" s="168"/>
    </row>
    <row r="781" spans="1:11">
      <c r="A781" s="751"/>
      <c r="B781" s="752"/>
      <c r="C781" s="752"/>
      <c r="D781" s="752"/>
      <c r="E781" s="752"/>
      <c r="F781" s="752"/>
      <c r="G781" s="168"/>
      <c r="H781" s="168"/>
      <c r="I781" s="168"/>
      <c r="J781" s="168"/>
      <c r="K781" s="168"/>
    </row>
    <row r="782" spans="1:11">
      <c r="A782" s="751"/>
      <c r="B782" s="752"/>
      <c r="C782" s="752"/>
      <c r="D782" s="752"/>
      <c r="E782" s="752"/>
      <c r="F782" s="752"/>
      <c r="G782" s="168"/>
      <c r="H782" s="168"/>
      <c r="I782" s="168"/>
      <c r="J782" s="168"/>
      <c r="K782" s="168"/>
    </row>
    <row r="783" spans="1:11">
      <c r="A783" s="751"/>
      <c r="B783" s="752"/>
      <c r="C783" s="752"/>
      <c r="D783" s="752"/>
      <c r="E783" s="752"/>
      <c r="F783" s="752"/>
      <c r="G783" s="168"/>
      <c r="H783" s="168"/>
      <c r="I783" s="168"/>
      <c r="J783" s="168"/>
      <c r="K783" s="168"/>
    </row>
    <row r="784" spans="1:11">
      <c r="A784" s="751"/>
      <c r="B784" s="752"/>
      <c r="C784" s="752"/>
      <c r="D784" s="752"/>
      <c r="E784" s="752"/>
      <c r="F784" s="752"/>
      <c r="G784" s="168"/>
      <c r="H784" s="168"/>
      <c r="I784" s="168"/>
      <c r="J784" s="168"/>
      <c r="K784" s="168"/>
    </row>
    <row r="785" spans="1:11">
      <c r="A785" s="751"/>
      <c r="B785" s="752"/>
      <c r="C785" s="752"/>
      <c r="D785" s="752"/>
      <c r="E785" s="752"/>
      <c r="F785" s="752"/>
      <c r="G785" s="168"/>
      <c r="H785" s="168"/>
      <c r="I785" s="168"/>
      <c r="J785" s="168"/>
      <c r="K785" s="168"/>
    </row>
    <row r="786" spans="1:11">
      <c r="A786" s="751"/>
      <c r="B786" s="752"/>
      <c r="C786" s="752"/>
      <c r="D786" s="752"/>
      <c r="E786" s="752"/>
      <c r="F786" s="752"/>
      <c r="G786" s="168"/>
      <c r="H786" s="168"/>
      <c r="I786" s="168"/>
      <c r="J786" s="168"/>
      <c r="K786" s="168"/>
    </row>
    <row r="787" spans="1:11">
      <c r="A787" s="751"/>
      <c r="B787" s="752"/>
      <c r="C787" s="752"/>
      <c r="D787" s="752"/>
      <c r="E787" s="752"/>
      <c r="F787" s="752"/>
      <c r="G787" s="168"/>
      <c r="H787" s="168"/>
      <c r="I787" s="168"/>
      <c r="J787" s="168"/>
      <c r="K787" s="168"/>
    </row>
    <row r="788" spans="1:11">
      <c r="A788" s="751"/>
      <c r="B788" s="752"/>
      <c r="C788" s="752"/>
      <c r="D788" s="752"/>
      <c r="E788" s="752"/>
      <c r="F788" s="752"/>
      <c r="G788" s="168"/>
      <c r="H788" s="168"/>
      <c r="I788" s="168"/>
      <c r="J788" s="168"/>
      <c r="K788" s="168"/>
    </row>
    <row r="789" spans="1:11">
      <c r="A789" s="751"/>
      <c r="B789" s="752"/>
      <c r="C789" s="752"/>
      <c r="D789" s="752"/>
      <c r="E789" s="752"/>
      <c r="F789" s="752"/>
      <c r="G789" s="168"/>
      <c r="H789" s="168"/>
      <c r="I789" s="168"/>
      <c r="J789" s="168"/>
      <c r="K789" s="168"/>
    </row>
    <row r="790" spans="1:11">
      <c r="A790" s="751"/>
      <c r="B790" s="752"/>
      <c r="C790" s="752"/>
      <c r="D790" s="752"/>
      <c r="E790" s="752"/>
      <c r="F790" s="752"/>
      <c r="G790" s="168"/>
      <c r="H790" s="168"/>
      <c r="I790" s="168"/>
      <c r="J790" s="168"/>
      <c r="K790" s="168"/>
    </row>
    <row r="791" spans="1:11">
      <c r="A791" s="751"/>
      <c r="B791" s="752"/>
      <c r="C791" s="752"/>
      <c r="D791" s="752"/>
      <c r="E791" s="752"/>
      <c r="F791" s="752"/>
      <c r="G791" s="168"/>
      <c r="H791" s="168"/>
      <c r="I791" s="168"/>
      <c r="J791" s="168"/>
      <c r="K791" s="168"/>
    </row>
    <row r="792" spans="1:11">
      <c r="A792" s="751"/>
      <c r="B792" s="752"/>
      <c r="C792" s="752"/>
      <c r="D792" s="752"/>
      <c r="E792" s="752"/>
      <c r="F792" s="752"/>
      <c r="G792" s="168"/>
      <c r="H792" s="168"/>
      <c r="I792" s="168"/>
      <c r="J792" s="168"/>
      <c r="K792" s="168"/>
    </row>
    <row r="793" spans="1:11">
      <c r="A793" s="751"/>
      <c r="B793" s="752"/>
      <c r="C793" s="752"/>
      <c r="D793" s="752"/>
      <c r="E793" s="752"/>
      <c r="F793" s="752"/>
      <c r="G793" s="168"/>
      <c r="H793" s="168"/>
      <c r="I793" s="168"/>
      <c r="J793" s="168"/>
      <c r="K793" s="168"/>
    </row>
    <row r="794" spans="1:11">
      <c r="A794" s="751"/>
      <c r="B794" s="752"/>
      <c r="C794" s="752"/>
      <c r="D794" s="752"/>
      <c r="E794" s="752"/>
      <c r="F794" s="752"/>
      <c r="G794" s="168"/>
      <c r="H794" s="168"/>
      <c r="I794" s="168"/>
      <c r="J794" s="168"/>
      <c r="K794" s="168"/>
    </row>
    <row r="795" spans="1:11">
      <c r="A795" s="751"/>
      <c r="B795" s="752"/>
      <c r="C795" s="752"/>
      <c r="D795" s="752"/>
      <c r="E795" s="752"/>
      <c r="F795" s="752"/>
      <c r="G795" s="168"/>
      <c r="H795" s="168"/>
      <c r="I795" s="168"/>
      <c r="J795" s="168"/>
      <c r="K795" s="168"/>
    </row>
    <row r="796" spans="1:11">
      <c r="A796" s="751"/>
      <c r="B796" s="752"/>
      <c r="C796" s="752"/>
      <c r="D796" s="752"/>
      <c r="E796" s="752"/>
      <c r="F796" s="752"/>
      <c r="G796" s="168"/>
      <c r="H796" s="168"/>
      <c r="I796" s="168"/>
      <c r="J796" s="168"/>
      <c r="K796" s="168"/>
    </row>
    <row r="797" spans="1:11">
      <c r="A797" s="751"/>
      <c r="B797" s="752"/>
      <c r="C797" s="752"/>
      <c r="D797" s="752"/>
      <c r="E797" s="752"/>
      <c r="F797" s="752"/>
      <c r="G797" s="168"/>
      <c r="H797" s="168"/>
      <c r="I797" s="168"/>
      <c r="J797" s="168"/>
      <c r="K797" s="168"/>
    </row>
    <row r="798" spans="1:11">
      <c r="A798" s="751"/>
      <c r="B798" s="752"/>
      <c r="C798" s="752"/>
      <c r="D798" s="752"/>
      <c r="E798" s="752"/>
      <c r="F798" s="752"/>
      <c r="G798" s="168"/>
      <c r="H798" s="168"/>
      <c r="I798" s="168"/>
      <c r="J798" s="168"/>
      <c r="K798" s="168"/>
    </row>
    <row r="799" spans="1:11">
      <c r="A799" s="751"/>
      <c r="B799" s="752"/>
      <c r="C799" s="752"/>
      <c r="D799" s="752"/>
      <c r="E799" s="752"/>
      <c r="F799" s="752"/>
      <c r="G799" s="168"/>
      <c r="H799" s="168"/>
      <c r="I799" s="168"/>
      <c r="J799" s="168"/>
      <c r="K799" s="168"/>
    </row>
    <row r="800" spans="1:11">
      <c r="A800" s="751"/>
      <c r="B800" s="752"/>
      <c r="C800" s="752"/>
      <c r="D800" s="752"/>
      <c r="E800" s="752"/>
      <c r="F800" s="752"/>
      <c r="G800" s="168"/>
      <c r="H800" s="168"/>
      <c r="I800" s="168"/>
      <c r="J800" s="168"/>
      <c r="K800" s="168"/>
    </row>
    <row r="801" spans="1:11">
      <c r="A801" s="751"/>
      <c r="B801" s="752"/>
      <c r="C801" s="752"/>
      <c r="D801" s="752"/>
      <c r="E801" s="752"/>
      <c r="F801" s="752"/>
      <c r="G801" s="168"/>
      <c r="H801" s="168"/>
      <c r="I801" s="168"/>
      <c r="J801" s="168"/>
      <c r="K801" s="168"/>
    </row>
    <row r="802" spans="1:11">
      <c r="A802" s="751"/>
      <c r="B802" s="752"/>
      <c r="C802" s="752"/>
      <c r="D802" s="752"/>
      <c r="E802" s="752"/>
      <c r="F802" s="752"/>
      <c r="G802" s="168"/>
      <c r="H802" s="168"/>
      <c r="I802" s="168"/>
      <c r="J802" s="168"/>
      <c r="K802" s="168"/>
    </row>
    <row r="803" spans="1:11">
      <c r="A803" s="751"/>
      <c r="B803" s="752"/>
      <c r="C803" s="752"/>
      <c r="D803" s="752"/>
      <c r="E803" s="752"/>
      <c r="F803" s="752"/>
      <c r="G803" s="168"/>
      <c r="H803" s="168"/>
      <c r="I803" s="168"/>
      <c r="J803" s="168"/>
      <c r="K803" s="168"/>
    </row>
    <row r="804" spans="1:11">
      <c r="A804" s="751"/>
      <c r="B804" s="752"/>
      <c r="C804" s="752"/>
      <c r="D804" s="752"/>
      <c r="E804" s="752"/>
      <c r="F804" s="752"/>
      <c r="G804" s="168"/>
      <c r="H804" s="168"/>
      <c r="I804" s="168"/>
      <c r="J804" s="168"/>
      <c r="K804" s="168"/>
    </row>
    <row r="805" spans="1:11">
      <c r="A805" s="751"/>
      <c r="B805" s="752"/>
      <c r="C805" s="752"/>
      <c r="D805" s="752"/>
      <c r="E805" s="752"/>
      <c r="F805" s="752"/>
      <c r="G805" s="168"/>
      <c r="H805" s="168"/>
      <c r="I805" s="168"/>
      <c r="J805" s="168"/>
      <c r="K805" s="168"/>
    </row>
    <row r="806" spans="1:11">
      <c r="A806" s="751"/>
      <c r="B806" s="752"/>
      <c r="C806" s="752"/>
      <c r="D806" s="752"/>
      <c r="E806" s="752"/>
      <c r="F806" s="752"/>
      <c r="G806" s="168"/>
      <c r="H806" s="168"/>
      <c r="I806" s="168"/>
      <c r="J806" s="168"/>
      <c r="K806" s="168"/>
    </row>
    <row r="807" spans="1:11">
      <c r="A807" s="751"/>
      <c r="B807" s="752"/>
      <c r="C807" s="752"/>
      <c r="D807" s="752"/>
      <c r="E807" s="752"/>
      <c r="F807" s="752"/>
      <c r="G807" s="168"/>
      <c r="H807" s="168"/>
      <c r="I807" s="168"/>
      <c r="J807" s="168"/>
      <c r="K807" s="168"/>
    </row>
    <row r="808" spans="1:11">
      <c r="A808" s="751"/>
      <c r="B808" s="752"/>
      <c r="C808" s="752"/>
      <c r="D808" s="752"/>
      <c r="E808" s="752"/>
      <c r="F808" s="752"/>
      <c r="G808" s="168"/>
      <c r="H808" s="168"/>
      <c r="I808" s="168"/>
      <c r="J808" s="168"/>
      <c r="K808" s="168"/>
    </row>
    <row r="809" spans="1:11">
      <c r="A809" s="751"/>
      <c r="B809" s="752"/>
      <c r="C809" s="752"/>
      <c r="D809" s="752"/>
      <c r="E809" s="752"/>
      <c r="F809" s="752"/>
      <c r="G809" s="168"/>
      <c r="H809" s="168"/>
      <c r="I809" s="168"/>
      <c r="J809" s="168"/>
      <c r="K809" s="168"/>
    </row>
    <row r="810" spans="1:11">
      <c r="A810" s="751"/>
      <c r="B810" s="752"/>
      <c r="C810" s="752"/>
      <c r="D810" s="752"/>
      <c r="E810" s="752"/>
      <c r="F810" s="752"/>
      <c r="G810" s="168"/>
      <c r="H810" s="168"/>
      <c r="I810" s="168"/>
      <c r="J810" s="168"/>
      <c r="K810" s="168"/>
    </row>
    <row r="811" spans="1:11">
      <c r="A811" s="751"/>
      <c r="B811" s="752"/>
      <c r="C811" s="752"/>
      <c r="D811" s="752"/>
      <c r="E811" s="752"/>
      <c r="F811" s="752"/>
      <c r="G811" s="168"/>
      <c r="H811" s="168"/>
      <c r="I811" s="168"/>
      <c r="J811" s="168"/>
      <c r="K811" s="168"/>
    </row>
    <row r="812" spans="1:11">
      <c r="A812" s="751"/>
      <c r="B812" s="752"/>
      <c r="C812" s="752"/>
      <c r="D812" s="752"/>
      <c r="E812" s="752"/>
      <c r="F812" s="752"/>
      <c r="G812" s="168"/>
      <c r="H812" s="168"/>
      <c r="I812" s="168"/>
      <c r="J812" s="168"/>
      <c r="K812" s="168"/>
    </row>
    <row r="813" spans="1:11">
      <c r="A813" s="751"/>
      <c r="B813" s="752"/>
      <c r="C813" s="752"/>
      <c r="D813" s="752"/>
      <c r="E813" s="752"/>
      <c r="F813" s="752"/>
      <c r="G813" s="168"/>
      <c r="H813" s="168"/>
      <c r="I813" s="168"/>
      <c r="J813" s="168"/>
      <c r="K813" s="168"/>
    </row>
    <row r="814" spans="1:11">
      <c r="A814" s="751"/>
      <c r="B814" s="752"/>
      <c r="C814" s="752"/>
      <c r="D814" s="752"/>
      <c r="E814" s="752"/>
      <c r="F814" s="752"/>
      <c r="G814" s="168"/>
      <c r="H814" s="168"/>
      <c r="I814" s="168"/>
      <c r="J814" s="168"/>
      <c r="K814" s="168"/>
    </row>
    <row r="815" spans="1:11">
      <c r="A815" s="751"/>
      <c r="B815" s="752"/>
      <c r="C815" s="752"/>
      <c r="D815" s="752"/>
      <c r="E815" s="752"/>
      <c r="F815" s="752"/>
      <c r="G815" s="168"/>
      <c r="H815" s="168"/>
      <c r="I815" s="168"/>
      <c r="J815" s="168"/>
      <c r="K815" s="168"/>
    </row>
    <row r="816" spans="1:11">
      <c r="A816" s="751"/>
      <c r="B816" s="752"/>
      <c r="C816" s="752"/>
      <c r="D816" s="752"/>
      <c r="E816" s="752"/>
      <c r="F816" s="752"/>
      <c r="G816" s="168"/>
      <c r="H816" s="168"/>
      <c r="I816" s="168"/>
      <c r="J816" s="168"/>
      <c r="K816" s="168"/>
    </row>
    <row r="817" spans="1:11">
      <c r="A817" s="751"/>
      <c r="B817" s="752"/>
      <c r="C817" s="752"/>
      <c r="D817" s="752"/>
      <c r="E817" s="752"/>
      <c r="F817" s="752"/>
      <c r="G817" s="168"/>
      <c r="H817" s="168"/>
      <c r="I817" s="168"/>
      <c r="J817" s="168"/>
      <c r="K817" s="168"/>
    </row>
    <row r="818" spans="1:11">
      <c r="A818" s="751"/>
      <c r="B818" s="752"/>
      <c r="C818" s="752"/>
      <c r="D818" s="752"/>
      <c r="E818" s="752"/>
      <c r="F818" s="752"/>
      <c r="G818" s="168"/>
      <c r="H818" s="168"/>
      <c r="I818" s="168"/>
      <c r="J818" s="168"/>
      <c r="K818" s="168"/>
    </row>
    <row r="819" spans="1:11">
      <c r="A819" s="751"/>
      <c r="B819" s="752"/>
      <c r="C819" s="752"/>
      <c r="D819" s="752"/>
      <c r="E819" s="752"/>
      <c r="F819" s="752"/>
      <c r="G819" s="168"/>
      <c r="H819" s="168"/>
      <c r="I819" s="168"/>
      <c r="J819" s="168"/>
      <c r="K819" s="168"/>
    </row>
    <row r="820" spans="1:11">
      <c r="A820" s="751"/>
      <c r="B820" s="752"/>
      <c r="C820" s="752"/>
      <c r="D820" s="752"/>
      <c r="E820" s="752"/>
      <c r="F820" s="752"/>
      <c r="G820" s="168"/>
      <c r="H820" s="168"/>
      <c r="I820" s="168"/>
      <c r="J820" s="168"/>
      <c r="K820" s="168"/>
    </row>
    <row r="821" spans="1:11">
      <c r="A821" s="751"/>
      <c r="B821" s="752"/>
      <c r="C821" s="752"/>
      <c r="D821" s="752"/>
      <c r="E821" s="752"/>
      <c r="F821" s="752"/>
      <c r="G821" s="168"/>
      <c r="H821" s="168"/>
      <c r="I821" s="168"/>
      <c r="J821" s="168"/>
      <c r="K821" s="168"/>
    </row>
    <row r="822" spans="1:11">
      <c r="A822" s="751"/>
      <c r="B822" s="752"/>
      <c r="C822" s="752"/>
      <c r="D822" s="752"/>
      <c r="E822" s="752"/>
      <c r="F822" s="752"/>
      <c r="G822" s="168"/>
      <c r="H822" s="168"/>
      <c r="I822" s="168"/>
      <c r="J822" s="168"/>
      <c r="K822" s="168"/>
    </row>
    <row r="823" spans="1:11">
      <c r="A823" s="751"/>
      <c r="B823" s="752"/>
      <c r="C823" s="752"/>
      <c r="D823" s="752"/>
      <c r="E823" s="752"/>
      <c r="F823" s="752"/>
      <c r="G823" s="168"/>
      <c r="H823" s="168"/>
      <c r="I823" s="168"/>
      <c r="J823" s="168"/>
      <c r="K823" s="168"/>
    </row>
    <row r="824" spans="1:11">
      <c r="A824" s="751"/>
      <c r="B824" s="752"/>
      <c r="C824" s="752"/>
      <c r="D824" s="752"/>
      <c r="E824" s="752"/>
      <c r="F824" s="752"/>
      <c r="G824" s="168"/>
      <c r="H824" s="168"/>
      <c r="I824" s="168"/>
      <c r="J824" s="168"/>
      <c r="K824" s="168"/>
    </row>
    <row r="825" spans="1:11">
      <c r="A825" s="751"/>
      <c r="B825" s="752"/>
      <c r="C825" s="752"/>
      <c r="D825" s="752"/>
      <c r="E825" s="752"/>
      <c r="F825" s="752"/>
      <c r="G825" s="168"/>
      <c r="H825" s="168"/>
      <c r="I825" s="168"/>
      <c r="J825" s="168"/>
      <c r="K825" s="168"/>
    </row>
    <row r="826" spans="1:11">
      <c r="A826" s="751"/>
      <c r="B826" s="752"/>
      <c r="C826" s="752"/>
      <c r="D826" s="752"/>
      <c r="E826" s="752"/>
      <c r="F826" s="752"/>
      <c r="G826" s="168"/>
      <c r="H826" s="168"/>
      <c r="I826" s="168"/>
      <c r="J826" s="168"/>
      <c r="K826" s="168"/>
    </row>
    <row r="827" spans="1:11">
      <c r="A827" s="751"/>
      <c r="B827" s="752"/>
      <c r="C827" s="752"/>
      <c r="D827" s="752"/>
      <c r="E827" s="752"/>
      <c r="F827" s="752"/>
      <c r="G827" s="168"/>
      <c r="H827" s="168"/>
      <c r="I827" s="168"/>
      <c r="J827" s="168"/>
      <c r="K827" s="168"/>
    </row>
    <row r="828" spans="1:11">
      <c r="A828" s="751"/>
      <c r="B828" s="752"/>
      <c r="C828" s="752"/>
      <c r="D828" s="752"/>
      <c r="E828" s="752"/>
      <c r="F828" s="752"/>
      <c r="G828" s="168"/>
      <c r="H828" s="168"/>
      <c r="I828" s="168"/>
      <c r="J828" s="168"/>
      <c r="K828" s="168"/>
    </row>
    <row r="829" spans="1:11">
      <c r="A829" s="751"/>
      <c r="B829" s="752"/>
      <c r="C829" s="752"/>
      <c r="D829" s="752"/>
      <c r="E829" s="752"/>
      <c r="F829" s="752"/>
      <c r="G829" s="168"/>
      <c r="H829" s="168"/>
      <c r="I829" s="168"/>
      <c r="J829" s="168"/>
      <c r="K829" s="168"/>
    </row>
    <row r="830" spans="1:11">
      <c r="A830" s="751"/>
      <c r="B830" s="752"/>
      <c r="C830" s="752"/>
      <c r="D830" s="752"/>
      <c r="E830" s="752"/>
      <c r="F830" s="752"/>
      <c r="G830" s="168"/>
      <c r="H830" s="168"/>
      <c r="I830" s="168"/>
      <c r="J830" s="168"/>
      <c r="K830" s="168"/>
    </row>
    <row r="831" spans="1:11">
      <c r="A831" s="751"/>
      <c r="B831" s="752"/>
      <c r="C831" s="752"/>
      <c r="D831" s="752"/>
      <c r="E831" s="752"/>
      <c r="F831" s="752"/>
      <c r="G831" s="168"/>
      <c r="H831" s="168"/>
      <c r="I831" s="168"/>
      <c r="J831" s="168"/>
      <c r="K831" s="168"/>
    </row>
    <row r="832" spans="1:11">
      <c r="A832" s="751"/>
      <c r="B832" s="752"/>
      <c r="C832" s="752"/>
      <c r="D832" s="752"/>
      <c r="E832" s="752"/>
      <c r="F832" s="752"/>
      <c r="G832" s="168"/>
      <c r="H832" s="168"/>
      <c r="I832" s="168"/>
      <c r="J832" s="168"/>
      <c r="K832" s="168"/>
    </row>
    <row r="833" spans="1:11">
      <c r="A833" s="751"/>
      <c r="B833" s="752"/>
      <c r="C833" s="752"/>
      <c r="D833" s="752"/>
      <c r="E833" s="752"/>
      <c r="F833" s="752"/>
      <c r="G833" s="168"/>
      <c r="H833" s="168"/>
      <c r="I833" s="168"/>
      <c r="J833" s="168"/>
      <c r="K833" s="168"/>
    </row>
    <row r="834" spans="1:11">
      <c r="A834" s="751"/>
      <c r="B834" s="752"/>
      <c r="C834" s="752"/>
      <c r="D834" s="752"/>
      <c r="E834" s="752"/>
      <c r="F834" s="752"/>
      <c r="G834" s="168"/>
      <c r="H834" s="168"/>
      <c r="I834" s="168"/>
      <c r="J834" s="168"/>
      <c r="K834" s="168"/>
    </row>
    <row r="835" spans="1:11">
      <c r="A835" s="751"/>
      <c r="B835" s="752"/>
      <c r="C835" s="752"/>
      <c r="D835" s="752"/>
      <c r="E835" s="752"/>
      <c r="F835" s="752"/>
      <c r="G835" s="168"/>
      <c r="H835" s="168"/>
      <c r="I835" s="168"/>
      <c r="J835" s="168"/>
      <c r="K835" s="168"/>
    </row>
    <row r="836" spans="1:11">
      <c r="A836" s="751"/>
      <c r="B836" s="752"/>
      <c r="C836" s="752"/>
      <c r="D836" s="752"/>
      <c r="E836" s="752"/>
      <c r="F836" s="752"/>
      <c r="G836" s="168"/>
      <c r="H836" s="168"/>
      <c r="I836" s="168"/>
      <c r="J836" s="168"/>
      <c r="K836" s="168"/>
    </row>
    <row r="837" spans="1:11">
      <c r="A837" s="751"/>
      <c r="B837" s="752"/>
      <c r="C837" s="752"/>
      <c r="D837" s="752"/>
      <c r="E837" s="752"/>
      <c r="F837" s="752"/>
      <c r="G837" s="168"/>
      <c r="H837" s="168"/>
      <c r="I837" s="168"/>
      <c r="J837" s="168"/>
      <c r="K837" s="168"/>
    </row>
    <row r="838" spans="1:11">
      <c r="A838" s="751"/>
      <c r="B838" s="752"/>
      <c r="C838" s="752"/>
      <c r="D838" s="752"/>
      <c r="E838" s="752"/>
      <c r="F838" s="752"/>
      <c r="G838" s="168"/>
      <c r="H838" s="168"/>
      <c r="I838" s="168"/>
      <c r="J838" s="168"/>
      <c r="K838" s="168"/>
    </row>
    <row r="839" spans="1:11">
      <c r="A839" s="751"/>
      <c r="B839" s="752"/>
      <c r="C839" s="752"/>
      <c r="D839" s="752"/>
      <c r="E839" s="752"/>
      <c r="F839" s="752"/>
      <c r="G839" s="168"/>
      <c r="H839" s="168"/>
      <c r="I839" s="168"/>
      <c r="J839" s="168"/>
      <c r="K839" s="168"/>
    </row>
    <row r="840" spans="1:11">
      <c r="A840" s="751"/>
      <c r="B840" s="752"/>
      <c r="C840" s="752"/>
      <c r="D840" s="752"/>
      <c r="E840" s="752"/>
      <c r="F840" s="752"/>
      <c r="G840" s="168"/>
      <c r="H840" s="168"/>
      <c r="I840" s="168"/>
      <c r="J840" s="168"/>
      <c r="K840" s="168"/>
    </row>
    <row r="841" spans="1:11">
      <c r="A841" s="751"/>
      <c r="B841" s="752"/>
      <c r="C841" s="752"/>
      <c r="D841" s="752"/>
      <c r="E841" s="752"/>
      <c r="F841" s="752"/>
      <c r="G841" s="168"/>
      <c r="H841" s="168"/>
      <c r="I841" s="168"/>
      <c r="J841" s="168"/>
      <c r="K841" s="168"/>
    </row>
    <row r="842" spans="1:11">
      <c r="A842" s="751"/>
      <c r="B842" s="752"/>
      <c r="C842" s="752"/>
      <c r="D842" s="752"/>
      <c r="E842" s="752"/>
      <c r="F842" s="752"/>
      <c r="G842" s="168"/>
      <c r="H842" s="168"/>
      <c r="I842" s="168"/>
      <c r="J842" s="168"/>
      <c r="K842" s="168"/>
    </row>
    <row r="843" spans="1:11">
      <c r="A843" s="751"/>
      <c r="B843" s="752"/>
      <c r="C843" s="752"/>
      <c r="D843" s="752"/>
      <c r="E843" s="752"/>
      <c r="F843" s="752"/>
      <c r="G843" s="168"/>
      <c r="H843" s="168"/>
      <c r="I843" s="168"/>
      <c r="J843" s="168"/>
      <c r="K843" s="168"/>
    </row>
    <row r="844" spans="1:11">
      <c r="A844" s="751"/>
      <c r="B844" s="752"/>
      <c r="C844" s="752"/>
      <c r="D844" s="752"/>
      <c r="E844" s="752"/>
      <c r="F844" s="752"/>
      <c r="G844" s="168"/>
      <c r="H844" s="168"/>
      <c r="I844" s="168"/>
      <c r="J844" s="168"/>
      <c r="K844" s="168"/>
    </row>
    <row r="845" spans="1:11">
      <c r="A845" s="751"/>
      <c r="B845" s="752"/>
      <c r="C845" s="752"/>
      <c r="D845" s="752"/>
      <c r="E845" s="752"/>
      <c r="F845" s="752"/>
      <c r="G845" s="168"/>
      <c r="H845" s="168"/>
      <c r="I845" s="168"/>
      <c r="J845" s="168"/>
      <c r="K845" s="168"/>
    </row>
    <row r="846" spans="1:11">
      <c r="A846" s="751"/>
      <c r="B846" s="752"/>
      <c r="C846" s="752"/>
      <c r="D846" s="752"/>
      <c r="E846" s="752"/>
      <c r="F846" s="752"/>
      <c r="G846" s="168"/>
      <c r="H846" s="168"/>
      <c r="I846" s="168"/>
      <c r="J846" s="168"/>
      <c r="K846" s="168"/>
    </row>
    <row r="847" spans="1:11">
      <c r="A847" s="751"/>
      <c r="B847" s="752"/>
      <c r="C847" s="752"/>
      <c r="D847" s="752"/>
      <c r="E847" s="752"/>
      <c r="F847" s="752"/>
      <c r="G847" s="168"/>
      <c r="H847" s="168"/>
      <c r="I847" s="168"/>
      <c r="J847" s="168"/>
      <c r="K847" s="168"/>
    </row>
    <row r="848" spans="1:11">
      <c r="A848" s="751"/>
      <c r="B848" s="752"/>
      <c r="C848" s="752"/>
      <c r="D848" s="752"/>
      <c r="E848" s="752"/>
      <c r="F848" s="752"/>
      <c r="G848" s="168"/>
      <c r="H848" s="168"/>
      <c r="I848" s="168"/>
      <c r="J848" s="168"/>
      <c r="K848" s="168"/>
    </row>
    <row r="849" spans="1:11">
      <c r="A849" s="751"/>
      <c r="B849" s="752"/>
      <c r="C849" s="752"/>
      <c r="D849" s="752"/>
      <c r="E849" s="752"/>
      <c r="F849" s="752"/>
      <c r="G849" s="168"/>
      <c r="H849" s="168"/>
      <c r="I849" s="168"/>
      <c r="J849" s="168"/>
      <c r="K849" s="168"/>
    </row>
    <row r="850" spans="1:11">
      <c r="A850" s="751"/>
      <c r="B850" s="752"/>
      <c r="C850" s="752"/>
      <c r="D850" s="752"/>
      <c r="E850" s="752"/>
      <c r="F850" s="752"/>
      <c r="G850" s="168"/>
      <c r="H850" s="168"/>
      <c r="I850" s="168"/>
      <c r="J850" s="168"/>
      <c r="K850" s="168"/>
    </row>
    <row r="851" spans="1:11">
      <c r="A851" s="751"/>
      <c r="B851" s="752"/>
      <c r="C851" s="752"/>
      <c r="D851" s="752"/>
      <c r="E851" s="752"/>
      <c r="F851" s="752"/>
      <c r="G851" s="168"/>
      <c r="H851" s="168"/>
      <c r="I851" s="168"/>
      <c r="J851" s="168"/>
      <c r="K851" s="168"/>
    </row>
    <row r="852" spans="1:11">
      <c r="A852" s="751"/>
      <c r="B852" s="752"/>
      <c r="C852" s="752"/>
      <c r="D852" s="752"/>
      <c r="E852" s="752"/>
      <c r="F852" s="752"/>
      <c r="G852" s="168"/>
      <c r="H852" s="168"/>
      <c r="I852" s="168"/>
      <c r="J852" s="168"/>
      <c r="K852" s="168"/>
    </row>
    <row r="853" spans="1:11">
      <c r="A853" s="751"/>
      <c r="B853" s="752"/>
      <c r="C853" s="752"/>
      <c r="D853" s="752"/>
      <c r="E853" s="752"/>
      <c r="F853" s="752"/>
      <c r="G853" s="168"/>
      <c r="H853" s="168"/>
      <c r="I853" s="168"/>
      <c r="J853" s="168"/>
      <c r="K853" s="168"/>
    </row>
    <row r="854" spans="1:11">
      <c r="A854" s="751"/>
      <c r="B854" s="752"/>
      <c r="C854" s="752"/>
      <c r="D854" s="752"/>
      <c r="E854" s="752"/>
      <c r="F854" s="752"/>
      <c r="G854" s="168"/>
      <c r="H854" s="168"/>
      <c r="I854" s="168"/>
      <c r="J854" s="168"/>
      <c r="K854" s="168"/>
    </row>
    <row r="855" spans="1:11">
      <c r="A855" s="751"/>
      <c r="B855" s="752"/>
      <c r="C855" s="752"/>
      <c r="D855" s="752"/>
      <c r="E855" s="752"/>
      <c r="F855" s="752"/>
      <c r="G855" s="168"/>
      <c r="H855" s="168"/>
      <c r="I855" s="168"/>
      <c r="J855" s="168"/>
      <c r="K855" s="168"/>
    </row>
    <row r="856" spans="1:11">
      <c r="A856" s="751"/>
      <c r="B856" s="752"/>
      <c r="C856" s="752"/>
      <c r="D856" s="752"/>
      <c r="E856" s="752"/>
      <c r="F856" s="752"/>
      <c r="G856" s="168"/>
      <c r="H856" s="168"/>
      <c r="I856" s="168"/>
      <c r="J856" s="168"/>
      <c r="K856" s="168"/>
    </row>
    <row r="857" spans="1:11">
      <c r="A857" s="751"/>
      <c r="B857" s="752"/>
      <c r="C857" s="752"/>
      <c r="D857" s="752"/>
      <c r="E857" s="752"/>
      <c r="F857" s="752"/>
      <c r="G857" s="168"/>
      <c r="H857" s="168"/>
      <c r="I857" s="168"/>
      <c r="J857" s="168"/>
      <c r="K857" s="168"/>
    </row>
    <row r="858" spans="1:11">
      <c r="A858" s="751"/>
      <c r="B858" s="752"/>
      <c r="C858" s="752"/>
      <c r="D858" s="752"/>
      <c r="E858" s="752"/>
      <c r="F858" s="752"/>
      <c r="G858" s="168"/>
      <c r="H858" s="168"/>
      <c r="I858" s="168"/>
      <c r="J858" s="168"/>
      <c r="K858" s="168"/>
    </row>
    <row r="859" spans="1:11">
      <c r="A859" s="751"/>
      <c r="B859" s="752"/>
      <c r="C859" s="752"/>
      <c r="D859" s="752"/>
      <c r="E859" s="752"/>
      <c r="F859" s="752"/>
      <c r="G859" s="168"/>
      <c r="H859" s="168"/>
      <c r="I859" s="168"/>
      <c r="J859" s="168"/>
      <c r="K859" s="168"/>
    </row>
    <row r="860" spans="1:11">
      <c r="A860" s="751"/>
      <c r="B860" s="752"/>
      <c r="C860" s="752"/>
      <c r="D860" s="752"/>
      <c r="E860" s="752"/>
      <c r="F860" s="752"/>
      <c r="G860" s="168"/>
      <c r="H860" s="168"/>
      <c r="I860" s="168"/>
      <c r="J860" s="168"/>
      <c r="K860" s="168"/>
    </row>
    <row r="861" spans="1:11">
      <c r="A861" s="751"/>
      <c r="B861" s="752"/>
      <c r="C861" s="752"/>
      <c r="D861" s="752"/>
      <c r="E861" s="752"/>
      <c r="F861" s="752"/>
      <c r="G861" s="168"/>
      <c r="H861" s="168"/>
      <c r="I861" s="168"/>
      <c r="J861" s="168"/>
      <c r="K861" s="168"/>
    </row>
    <row r="862" spans="1:11">
      <c r="A862" s="751"/>
      <c r="B862" s="752"/>
      <c r="C862" s="752"/>
      <c r="D862" s="752"/>
      <c r="E862" s="752"/>
      <c r="F862" s="752"/>
      <c r="G862" s="168"/>
      <c r="H862" s="168"/>
      <c r="I862" s="168"/>
      <c r="J862" s="168"/>
      <c r="K862" s="168"/>
    </row>
    <row r="863" spans="1:11">
      <c r="A863" s="751"/>
      <c r="B863" s="752"/>
      <c r="C863" s="752"/>
      <c r="D863" s="752"/>
      <c r="E863" s="752"/>
      <c r="F863" s="752"/>
      <c r="G863" s="168"/>
      <c r="H863" s="168"/>
      <c r="I863" s="168"/>
      <c r="J863" s="168"/>
      <c r="K863" s="168"/>
    </row>
    <row r="864" spans="1:11">
      <c r="A864" s="751"/>
      <c r="B864" s="752"/>
      <c r="C864" s="752"/>
      <c r="D864" s="752"/>
      <c r="E864" s="752"/>
      <c r="F864" s="752"/>
      <c r="G864" s="168"/>
      <c r="H864" s="168"/>
      <c r="I864" s="168"/>
      <c r="J864" s="168"/>
      <c r="K864" s="168"/>
    </row>
    <row r="865" spans="1:11">
      <c r="A865" s="751"/>
      <c r="B865" s="752"/>
      <c r="C865" s="752"/>
      <c r="D865" s="752"/>
      <c r="E865" s="752"/>
      <c r="F865" s="752"/>
      <c r="G865" s="168"/>
      <c r="H865" s="168"/>
      <c r="I865" s="168"/>
      <c r="J865" s="168"/>
      <c r="K865" s="168"/>
    </row>
    <row r="866" spans="1:11">
      <c r="A866" s="751"/>
      <c r="B866" s="752"/>
      <c r="C866" s="752"/>
      <c r="D866" s="752"/>
      <c r="E866" s="752"/>
      <c r="F866" s="752"/>
      <c r="G866" s="168"/>
      <c r="H866" s="168"/>
      <c r="I866" s="168"/>
      <c r="J866" s="168"/>
      <c r="K866" s="168"/>
    </row>
    <row r="867" spans="1:11">
      <c r="A867" s="751"/>
      <c r="B867" s="752"/>
      <c r="C867" s="752"/>
      <c r="D867" s="752"/>
      <c r="E867" s="752"/>
      <c r="F867" s="752"/>
      <c r="G867" s="168"/>
      <c r="H867" s="168"/>
      <c r="I867" s="168"/>
      <c r="J867" s="168"/>
      <c r="K867" s="168"/>
    </row>
    <row r="868" spans="1:11">
      <c r="A868" s="751"/>
      <c r="B868" s="752"/>
      <c r="C868" s="752"/>
      <c r="D868" s="752"/>
      <c r="E868" s="752"/>
      <c r="F868" s="752"/>
      <c r="G868" s="168"/>
      <c r="H868" s="168"/>
      <c r="I868" s="168"/>
      <c r="J868" s="168"/>
      <c r="K868" s="168"/>
    </row>
    <row r="869" spans="1:11">
      <c r="A869" s="751"/>
      <c r="B869" s="752"/>
      <c r="C869" s="752"/>
      <c r="D869" s="752"/>
      <c r="E869" s="752"/>
      <c r="F869" s="752"/>
      <c r="G869" s="168"/>
      <c r="H869" s="168"/>
      <c r="I869" s="168"/>
      <c r="J869" s="168"/>
      <c r="K869" s="168"/>
    </row>
    <row r="870" spans="1:11">
      <c r="A870" s="751"/>
      <c r="B870" s="752"/>
      <c r="C870" s="752"/>
      <c r="D870" s="752"/>
      <c r="E870" s="752"/>
      <c r="F870" s="752"/>
      <c r="G870" s="168"/>
      <c r="H870" s="168"/>
      <c r="I870" s="168"/>
      <c r="J870" s="168"/>
      <c r="K870" s="168"/>
    </row>
    <row r="871" spans="1:11">
      <c r="A871" s="751"/>
      <c r="B871" s="752"/>
      <c r="C871" s="752"/>
      <c r="D871" s="752"/>
      <c r="E871" s="752"/>
      <c r="F871" s="752"/>
      <c r="G871" s="168"/>
      <c r="H871" s="168"/>
      <c r="I871" s="168"/>
      <c r="J871" s="168"/>
      <c r="K871" s="168"/>
    </row>
    <row r="872" spans="1:11">
      <c r="A872" s="751"/>
      <c r="B872" s="752"/>
      <c r="C872" s="752"/>
      <c r="D872" s="752"/>
      <c r="E872" s="752"/>
      <c r="F872" s="752"/>
      <c r="G872" s="168"/>
      <c r="H872" s="168"/>
      <c r="I872" s="168"/>
      <c r="J872" s="168"/>
      <c r="K872" s="168"/>
    </row>
    <row r="873" spans="1:11">
      <c r="A873" s="751"/>
      <c r="B873" s="752"/>
      <c r="C873" s="752"/>
      <c r="D873" s="752"/>
      <c r="E873" s="752"/>
      <c r="F873" s="752"/>
      <c r="G873" s="168"/>
      <c r="H873" s="168"/>
      <c r="I873" s="168"/>
      <c r="J873" s="168"/>
      <c r="K873" s="168"/>
    </row>
    <row r="874" spans="1:11">
      <c r="A874" s="751"/>
      <c r="B874" s="752"/>
      <c r="C874" s="752"/>
      <c r="D874" s="752"/>
      <c r="E874" s="752"/>
      <c r="F874" s="752"/>
      <c r="G874" s="168"/>
      <c r="H874" s="168"/>
      <c r="I874" s="168"/>
      <c r="J874" s="168"/>
      <c r="K874" s="168"/>
    </row>
    <row r="875" spans="1:11">
      <c r="A875" s="751"/>
      <c r="B875" s="752"/>
      <c r="C875" s="752"/>
      <c r="D875" s="752"/>
      <c r="E875" s="752"/>
      <c r="F875" s="752"/>
      <c r="G875" s="168"/>
      <c r="H875" s="168"/>
      <c r="I875" s="168"/>
      <c r="J875" s="168"/>
      <c r="K875" s="168"/>
    </row>
    <row r="876" spans="1:11">
      <c r="A876" s="751"/>
      <c r="B876" s="752"/>
      <c r="C876" s="752"/>
      <c r="D876" s="752"/>
      <c r="E876" s="752"/>
      <c r="F876" s="752"/>
      <c r="G876" s="168"/>
      <c r="H876" s="168"/>
      <c r="I876" s="168"/>
      <c r="J876" s="168"/>
      <c r="K876" s="168"/>
    </row>
  </sheetData>
  <sheetProtection algorithmName="SHA-512" hashValue="Wi3UZsKCfqY7G5r/fVLmbrhpi1SVCSl19MOyeVzhDep5526pfaKCMI1Z9XbJcCWMs1v1xhBAmhpCEL57pYXK0A==" saltValue="HMnCJumYeygIyFC1QMKe6Q==" spinCount="100000" sheet="1" objects="1" scenarios="1"/>
  <mergeCells count="12">
    <mergeCell ref="B91:M91"/>
    <mergeCell ref="B82:M82"/>
    <mergeCell ref="A1:G1"/>
    <mergeCell ref="B2:G2"/>
    <mergeCell ref="A15:G15"/>
    <mergeCell ref="B16:G16"/>
    <mergeCell ref="A24:G24"/>
    <mergeCell ref="B25:G25"/>
    <mergeCell ref="A37:G37"/>
    <mergeCell ref="B38:G38"/>
    <mergeCell ref="B64:M64"/>
    <mergeCell ref="B73:M73"/>
  </mergeCells>
  <pageMargins left="0.25" right="0.25" top="0.75" bottom="0.75" header="0.3" footer="0.3"/>
  <pageSetup scale="34" fitToHeight="0" orientation="landscape" r:id="rId1"/>
  <headerFooter>
    <oddFooter>&amp;LDCS&amp;R1-18-2017</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theme="9" tint="-0.249977111117893"/>
    <pageSetUpPr fitToPage="1"/>
  </sheetPr>
  <dimension ref="A1:BD224"/>
  <sheetViews>
    <sheetView showGridLines="0" zoomScaleNormal="100" workbookViewId="0">
      <selection activeCell="J20" sqref="J20"/>
    </sheetView>
  </sheetViews>
  <sheetFormatPr defaultColWidth="8" defaultRowHeight="12.75"/>
  <cols>
    <col min="1" max="29" width="8" style="28"/>
    <col min="30" max="30" width="33.140625" style="28" customWidth="1"/>
    <col min="31" max="16384" width="8" style="28"/>
  </cols>
  <sheetData>
    <row r="1" spans="31:56">
      <c r="AE1" s="1054"/>
      <c r="AF1" s="1054"/>
      <c r="AG1" s="1054"/>
      <c r="AH1" s="1054"/>
      <c r="AI1" s="1054"/>
      <c r="AJ1" s="1054"/>
      <c r="AK1" s="1054"/>
      <c r="AL1" s="1054"/>
      <c r="AM1" s="1054"/>
      <c r="AN1" s="1054"/>
      <c r="AO1" s="1054"/>
      <c r="AP1" s="1054"/>
      <c r="AQ1" s="1054"/>
      <c r="AR1" s="1054"/>
      <c r="AS1" s="1054"/>
      <c r="AT1" s="1054"/>
      <c r="AU1" s="1054"/>
      <c r="AV1" s="1054"/>
      <c r="AW1" s="1054"/>
      <c r="AX1" s="1054"/>
      <c r="AY1" s="1054"/>
      <c r="AZ1" s="1054"/>
      <c r="BA1" s="1054"/>
      <c r="BB1" s="1054"/>
      <c r="BC1" s="1054"/>
      <c r="BD1" s="1054"/>
    </row>
    <row r="2" spans="31:56">
      <c r="AE2" s="1054"/>
      <c r="AF2" s="1054"/>
      <c r="AG2" s="1054"/>
      <c r="AH2" s="1054"/>
      <c r="AI2" s="1054"/>
      <c r="AJ2" s="1054"/>
      <c r="AK2" s="1054"/>
      <c r="AL2" s="1054"/>
      <c r="AM2" s="1054"/>
      <c r="AN2" s="1054"/>
      <c r="AO2" s="1054"/>
      <c r="AP2" s="1054"/>
      <c r="AQ2" s="1054"/>
      <c r="AR2" s="1054"/>
      <c r="AS2" s="1054"/>
      <c r="AT2" s="1054"/>
      <c r="AU2" s="1054"/>
      <c r="AV2" s="1054"/>
      <c r="AW2" s="1054"/>
      <c r="AX2" s="1054"/>
      <c r="AY2" s="1054"/>
      <c r="AZ2" s="1054"/>
      <c r="BA2" s="1054"/>
      <c r="BB2" s="1054"/>
      <c r="BC2" s="1054"/>
      <c r="BD2" s="1054"/>
    </row>
    <row r="3" spans="31:56">
      <c r="AE3" s="1054"/>
      <c r="AF3" s="1054"/>
      <c r="AG3" s="1054"/>
      <c r="AH3" s="1054"/>
      <c r="AI3" s="1054"/>
      <c r="AJ3" s="1054"/>
      <c r="AK3" s="1054"/>
      <c r="AL3" s="1054"/>
      <c r="AM3" s="1054"/>
      <c r="AN3" s="1054"/>
      <c r="AO3" s="1054"/>
      <c r="AP3" s="1054"/>
      <c r="AQ3" s="1054"/>
      <c r="AR3" s="1054"/>
      <c r="AS3" s="1054"/>
      <c r="AT3" s="1054"/>
      <c r="AU3" s="1054"/>
      <c r="AV3" s="1054"/>
      <c r="AW3" s="1054"/>
      <c r="AX3" s="1054"/>
      <c r="AY3" s="1054"/>
      <c r="AZ3" s="1054"/>
      <c r="BA3" s="1054"/>
      <c r="BB3" s="1054"/>
      <c r="BC3" s="1054"/>
      <c r="BD3" s="1054"/>
    </row>
    <row r="4" spans="31:56">
      <c r="AE4" s="1054"/>
      <c r="AF4" s="1054"/>
      <c r="AG4" s="1054"/>
      <c r="AH4" s="1054"/>
      <c r="AI4" s="1054"/>
      <c r="AJ4" s="1054"/>
      <c r="AK4" s="1054"/>
      <c r="AL4" s="1054"/>
      <c r="AM4" s="1054"/>
      <c r="AN4" s="1054"/>
      <c r="AO4" s="1054"/>
      <c r="AP4" s="1054"/>
      <c r="AQ4" s="1054"/>
      <c r="AR4" s="1054"/>
      <c r="AS4" s="1054"/>
      <c r="AT4" s="1054"/>
      <c r="AU4" s="1054"/>
      <c r="AV4" s="1054"/>
      <c r="AW4" s="1054"/>
      <c r="AX4" s="1054"/>
      <c r="AY4" s="1054"/>
      <c r="AZ4" s="1054"/>
      <c r="BA4" s="1054"/>
      <c r="BB4" s="1054"/>
      <c r="BC4" s="1054"/>
      <c r="BD4" s="1054"/>
    </row>
    <row r="5" spans="31:56">
      <c r="AE5" s="1054"/>
      <c r="AF5" s="1054"/>
      <c r="AG5" s="1054"/>
      <c r="AH5" s="1054"/>
      <c r="AI5" s="1054"/>
      <c r="AJ5" s="1054"/>
      <c r="AK5" s="1054"/>
      <c r="AL5" s="1054"/>
      <c r="AM5" s="1054"/>
      <c r="AN5" s="1054"/>
      <c r="AO5" s="1054"/>
      <c r="AP5" s="1054"/>
      <c r="AQ5" s="1054"/>
      <c r="AR5" s="1054"/>
      <c r="AS5" s="1054"/>
      <c r="AT5" s="1054"/>
      <c r="AU5" s="1054"/>
      <c r="AV5" s="1054"/>
      <c r="AW5" s="1054"/>
      <c r="AX5" s="1054"/>
      <c r="AY5" s="1054"/>
      <c r="AZ5" s="1054"/>
      <c r="BA5" s="1054"/>
      <c r="BB5" s="1054"/>
      <c r="BC5" s="1054"/>
      <c r="BD5" s="1054"/>
    </row>
    <row r="6" spans="31:56" ht="12.75" customHeight="1">
      <c r="AE6" s="1054"/>
      <c r="AF6" s="1054"/>
      <c r="AG6" s="1054"/>
      <c r="AH6" s="1054"/>
      <c r="AI6" s="1054"/>
      <c r="AJ6" s="1054"/>
      <c r="AK6" s="1054"/>
      <c r="AL6" s="1054"/>
      <c r="AM6" s="1054"/>
      <c r="AN6" s="1054"/>
      <c r="AO6" s="1054"/>
      <c r="AP6" s="1054"/>
      <c r="AQ6" s="1054"/>
      <c r="AR6" s="1054"/>
      <c r="AS6" s="1054"/>
      <c r="AT6" s="1054"/>
      <c r="AU6" s="1054"/>
      <c r="AV6" s="1054"/>
      <c r="AW6" s="1054"/>
      <c r="AX6" s="1054"/>
      <c r="AY6" s="1054"/>
      <c r="AZ6" s="1054"/>
      <c r="BA6" s="1054"/>
      <c r="BB6" s="1054"/>
      <c r="BC6" s="1054"/>
      <c r="BD6" s="1054"/>
    </row>
    <row r="7" spans="31:56">
      <c r="AE7" s="1054"/>
      <c r="AF7" s="1054"/>
      <c r="AG7" s="1054"/>
      <c r="AH7" s="1054"/>
      <c r="AI7" s="1054"/>
      <c r="AJ7" s="1054"/>
      <c r="AK7" s="1054"/>
      <c r="AL7" s="1054"/>
      <c r="AM7" s="1054"/>
      <c r="AN7" s="1054"/>
      <c r="AO7" s="1054"/>
      <c r="AP7" s="1054"/>
      <c r="AQ7" s="1054"/>
      <c r="AR7" s="1054"/>
      <c r="AS7" s="1054"/>
      <c r="AT7" s="1054"/>
      <c r="AU7" s="1054"/>
      <c r="AV7" s="1054"/>
      <c r="AW7" s="1054"/>
      <c r="AX7" s="1054"/>
      <c r="AY7" s="1054"/>
      <c r="AZ7" s="1054"/>
      <c r="BA7" s="1054"/>
      <c r="BB7" s="1054"/>
      <c r="BC7" s="1054"/>
      <c r="BD7" s="1054"/>
    </row>
    <row r="8" spans="31:56">
      <c r="AE8" s="1054"/>
      <c r="AF8" s="1054"/>
      <c r="AG8" s="1054"/>
      <c r="AH8" s="1054"/>
      <c r="AI8" s="1054"/>
      <c r="AJ8" s="1054"/>
      <c r="AK8" s="1054"/>
      <c r="AL8" s="1054"/>
      <c r="AM8" s="1054"/>
      <c r="AN8" s="1054"/>
      <c r="AO8" s="1054"/>
      <c r="AP8" s="1054"/>
      <c r="AQ8" s="1054"/>
      <c r="AR8" s="1054"/>
      <c r="AS8" s="1054"/>
      <c r="AT8" s="1054"/>
      <c r="AU8" s="1054"/>
      <c r="AV8" s="1054"/>
      <c r="AW8" s="1054"/>
      <c r="AX8" s="1054"/>
      <c r="AY8" s="1054"/>
      <c r="AZ8" s="1054"/>
      <c r="BA8" s="1054"/>
      <c r="BB8" s="1054"/>
      <c r="BC8" s="1054"/>
      <c r="BD8" s="1054"/>
    </row>
    <row r="9" spans="31:56">
      <c r="AE9" s="1054"/>
      <c r="AF9" s="1054"/>
      <c r="AG9" s="1054"/>
      <c r="AH9" s="1054"/>
      <c r="AI9" s="1054"/>
      <c r="AJ9" s="1054"/>
      <c r="AK9" s="1054"/>
      <c r="AL9" s="1054"/>
      <c r="AM9" s="1054"/>
      <c r="AN9" s="1054"/>
      <c r="AO9" s="1054"/>
      <c r="AP9" s="1054"/>
      <c r="AQ9" s="1054"/>
      <c r="AR9" s="1054"/>
      <c r="AS9" s="1054"/>
      <c r="AT9" s="1054"/>
      <c r="AU9" s="1054"/>
      <c r="AV9" s="1054"/>
      <c r="AW9" s="1054"/>
      <c r="AX9" s="1054"/>
      <c r="AY9" s="1054"/>
      <c r="AZ9" s="1054"/>
      <c r="BA9" s="1054"/>
      <c r="BB9" s="1054"/>
      <c r="BC9" s="1054"/>
      <c r="BD9" s="1054"/>
    </row>
    <row r="10" spans="31:56">
      <c r="AE10" s="1054"/>
      <c r="AF10" s="1054"/>
      <c r="AG10" s="1054"/>
      <c r="AH10" s="1054"/>
      <c r="AI10" s="1054"/>
      <c r="AJ10" s="1054"/>
      <c r="AK10" s="1054"/>
      <c r="AL10" s="1054"/>
      <c r="AM10" s="1054"/>
      <c r="AN10" s="1054"/>
      <c r="AO10" s="1054"/>
      <c r="AP10" s="1054"/>
      <c r="AQ10" s="1054"/>
      <c r="AR10" s="1054"/>
      <c r="AS10" s="1054"/>
      <c r="AT10" s="1054"/>
      <c r="AU10" s="1054"/>
      <c r="AV10" s="1054"/>
      <c r="AW10" s="1054"/>
      <c r="AX10" s="1054"/>
      <c r="AY10" s="1054"/>
      <c r="AZ10" s="1054"/>
      <c r="BA10" s="1054"/>
      <c r="BB10" s="1054"/>
      <c r="BC10" s="1054"/>
      <c r="BD10" s="1054"/>
    </row>
    <row r="11" spans="31:56">
      <c r="AE11" s="1054"/>
      <c r="AF11" s="1054"/>
      <c r="AG11" s="1054"/>
      <c r="AH11" s="1054"/>
      <c r="AI11" s="1054"/>
      <c r="AJ11" s="1054"/>
      <c r="AK11" s="1054"/>
      <c r="AL11" s="1054"/>
      <c r="AM11" s="1054"/>
      <c r="AN11" s="1054"/>
      <c r="AO11" s="1054"/>
      <c r="AP11" s="1054"/>
      <c r="AQ11" s="1054"/>
      <c r="AR11" s="1054"/>
      <c r="AS11" s="1054"/>
      <c r="AT11" s="1054"/>
      <c r="AU11" s="1054"/>
      <c r="AV11" s="1054"/>
      <c r="AW11" s="1054"/>
      <c r="AX11" s="1054"/>
      <c r="AY11" s="1054"/>
      <c r="AZ11" s="1054"/>
      <c r="BA11" s="1054"/>
      <c r="BB11" s="1054"/>
      <c r="BC11" s="1054"/>
      <c r="BD11" s="1054"/>
    </row>
    <row r="12" spans="31:56">
      <c r="AE12" s="1054"/>
      <c r="AF12" s="1054"/>
      <c r="AG12" s="1054"/>
      <c r="AH12" s="1054"/>
      <c r="AI12" s="1054"/>
      <c r="AJ12" s="1054"/>
      <c r="AK12" s="1054"/>
      <c r="AL12" s="1054"/>
      <c r="AM12" s="1054"/>
      <c r="AN12" s="1054"/>
      <c r="AO12" s="1054"/>
      <c r="AP12" s="1054"/>
      <c r="AQ12" s="1054"/>
      <c r="AR12" s="1054"/>
      <c r="AS12" s="1054"/>
      <c r="AT12" s="1054"/>
      <c r="AU12" s="1054"/>
      <c r="AV12" s="1054"/>
      <c r="AW12" s="1054"/>
      <c r="AX12" s="1054"/>
      <c r="AY12" s="1054"/>
      <c r="AZ12" s="1054"/>
      <c r="BA12" s="1054"/>
      <c r="BB12" s="1054"/>
      <c r="BC12" s="1054"/>
      <c r="BD12" s="1054"/>
    </row>
    <row r="13" spans="31:56">
      <c r="AE13" s="1054"/>
      <c r="AF13" s="1054"/>
      <c r="AG13" s="1054"/>
      <c r="AH13" s="1054"/>
      <c r="AI13" s="1054"/>
      <c r="AJ13" s="1054"/>
      <c r="AK13" s="1054"/>
      <c r="AL13" s="1054"/>
      <c r="AM13" s="1054"/>
      <c r="AN13" s="1054"/>
      <c r="AO13" s="1054"/>
      <c r="AP13" s="1054"/>
      <c r="AQ13" s="1054"/>
      <c r="AR13" s="1054"/>
      <c r="AS13" s="1054"/>
      <c r="AT13" s="1054"/>
      <c r="AU13" s="1054"/>
      <c r="AV13" s="1054"/>
      <c r="AW13" s="1054"/>
      <c r="AX13" s="1054"/>
      <c r="AY13" s="1054"/>
      <c r="AZ13" s="1054"/>
      <c r="BA13" s="1054"/>
      <c r="BB13" s="1054"/>
      <c r="BC13" s="1054"/>
      <c r="BD13" s="1054"/>
    </row>
    <row r="14" spans="31:56">
      <c r="AE14" s="1054"/>
      <c r="AF14" s="1054"/>
      <c r="AG14" s="1054"/>
      <c r="AH14" s="1054"/>
      <c r="AI14" s="1054"/>
      <c r="AJ14" s="1054"/>
      <c r="AK14" s="1054"/>
      <c r="AL14" s="1054"/>
      <c r="AM14" s="1054"/>
      <c r="AN14" s="1054"/>
      <c r="AO14" s="1054"/>
      <c r="AP14" s="1054"/>
      <c r="AQ14" s="1054"/>
      <c r="AR14" s="1054"/>
      <c r="AS14" s="1054"/>
      <c r="AT14" s="1054"/>
      <c r="AU14" s="1054"/>
      <c r="AV14" s="1054"/>
      <c r="AW14" s="1054"/>
      <c r="AX14" s="1054"/>
      <c r="AY14" s="1054"/>
      <c r="AZ14" s="1054"/>
      <c r="BA14" s="1054"/>
      <c r="BB14" s="1054"/>
      <c r="BC14" s="1054"/>
      <c r="BD14" s="1054"/>
    </row>
    <row r="15" spans="31:56">
      <c r="AE15" s="1054"/>
      <c r="AF15" s="1054"/>
      <c r="AG15" s="1054"/>
      <c r="AH15" s="1054"/>
      <c r="AI15" s="1054"/>
      <c r="AJ15" s="1054"/>
      <c r="AK15" s="1054"/>
      <c r="AL15" s="1054"/>
      <c r="AM15" s="1054"/>
      <c r="AN15" s="1054"/>
      <c r="AO15" s="1054"/>
      <c r="AP15" s="1054"/>
      <c r="AQ15" s="1054"/>
      <c r="AR15" s="1054"/>
      <c r="AS15" s="1054"/>
      <c r="AT15" s="1054"/>
      <c r="AU15" s="1054"/>
      <c r="AV15" s="1054"/>
      <c r="AW15" s="1054"/>
      <c r="AX15" s="1054"/>
      <c r="AY15" s="1054"/>
      <c r="AZ15" s="1054"/>
      <c r="BA15" s="1054"/>
      <c r="BB15" s="1054"/>
      <c r="BC15" s="1054"/>
      <c r="BD15" s="1054"/>
    </row>
    <row r="16" spans="31:56">
      <c r="AE16" s="1054"/>
      <c r="AF16" s="1054"/>
      <c r="AG16" s="1054"/>
      <c r="AH16" s="1054"/>
      <c r="AI16" s="1054"/>
      <c r="AJ16" s="1054"/>
      <c r="AK16" s="1054"/>
      <c r="AL16" s="1054"/>
      <c r="AM16" s="1054"/>
      <c r="AN16" s="1054"/>
      <c r="AO16" s="1054"/>
      <c r="AP16" s="1054"/>
      <c r="AQ16" s="1054"/>
      <c r="AR16" s="1054"/>
      <c r="AS16" s="1054"/>
      <c r="AT16" s="1054"/>
      <c r="AU16" s="1054"/>
      <c r="AV16" s="1054"/>
      <c r="AW16" s="1054"/>
      <c r="AX16" s="1054"/>
      <c r="AY16" s="1054"/>
      <c r="AZ16" s="1054"/>
      <c r="BA16" s="1054"/>
      <c r="BB16" s="1054"/>
      <c r="BC16" s="1054"/>
      <c r="BD16" s="1054"/>
    </row>
    <row r="17" spans="31:56">
      <c r="AE17" s="1054"/>
      <c r="AF17" s="1054"/>
      <c r="AG17" s="1054"/>
      <c r="AH17" s="1054"/>
      <c r="AI17" s="1054"/>
      <c r="AJ17" s="1054"/>
      <c r="AK17" s="1054"/>
      <c r="AL17" s="1054"/>
      <c r="AM17" s="1054"/>
      <c r="AN17" s="1054"/>
      <c r="AO17" s="1054"/>
      <c r="AP17" s="1054"/>
      <c r="AQ17" s="1054"/>
      <c r="AR17" s="1054"/>
      <c r="AS17" s="1054"/>
      <c r="AT17" s="1054"/>
      <c r="AU17" s="1054"/>
      <c r="AV17" s="1054"/>
      <c r="AW17" s="1054"/>
      <c r="AX17" s="1054"/>
      <c r="AY17" s="1054"/>
      <c r="AZ17" s="1054"/>
      <c r="BA17" s="1054"/>
      <c r="BB17" s="1054"/>
      <c r="BC17" s="1054"/>
      <c r="BD17" s="1054"/>
    </row>
    <row r="18" spans="31:56">
      <c r="AE18" s="1054"/>
      <c r="AF18" s="1054"/>
      <c r="AG18" s="1054"/>
      <c r="AH18" s="1054"/>
      <c r="AI18" s="1054"/>
      <c r="AJ18" s="1054"/>
      <c r="AK18" s="1054"/>
      <c r="AL18" s="1054"/>
      <c r="AM18" s="1054"/>
      <c r="AN18" s="1054"/>
      <c r="AO18" s="1054"/>
      <c r="AP18" s="1054"/>
      <c r="AQ18" s="1054"/>
      <c r="AR18" s="1054"/>
      <c r="AS18" s="1054"/>
      <c r="AT18" s="1054"/>
      <c r="AU18" s="1054"/>
      <c r="AV18" s="1054"/>
      <c r="AW18" s="1054"/>
      <c r="AX18" s="1054"/>
      <c r="AY18" s="1054"/>
      <c r="AZ18" s="1054"/>
      <c r="BA18" s="1054"/>
      <c r="BB18" s="1054"/>
      <c r="BC18" s="1054"/>
      <c r="BD18" s="1054"/>
    </row>
    <row r="19" spans="31:56">
      <c r="AE19" s="1054"/>
      <c r="AF19" s="1054"/>
      <c r="AG19" s="1054"/>
      <c r="AH19" s="1054"/>
      <c r="AI19" s="1054"/>
      <c r="AJ19" s="1054"/>
      <c r="AK19" s="1054"/>
      <c r="AL19" s="1054"/>
      <c r="AM19" s="1054"/>
      <c r="AN19" s="1054"/>
      <c r="AO19" s="1054"/>
      <c r="AP19" s="1054"/>
      <c r="AQ19" s="1054"/>
      <c r="AR19" s="1054"/>
      <c r="AS19" s="1054"/>
      <c r="AT19" s="1054"/>
      <c r="AU19" s="1054"/>
      <c r="AV19" s="1054"/>
      <c r="AW19" s="1054"/>
      <c r="AX19" s="1054"/>
      <c r="AY19" s="1054"/>
      <c r="AZ19" s="1054"/>
      <c r="BA19" s="1054"/>
      <c r="BB19" s="1054"/>
      <c r="BC19" s="1054"/>
      <c r="BD19" s="1054"/>
    </row>
    <row r="20" spans="31:56">
      <c r="AE20" s="1054"/>
      <c r="AF20" s="1054"/>
      <c r="AG20" s="1054"/>
      <c r="AH20" s="1054"/>
      <c r="AI20" s="1054"/>
      <c r="AJ20" s="1054"/>
      <c r="AK20" s="1054"/>
      <c r="AL20" s="1054"/>
      <c r="AM20" s="1054"/>
      <c r="AN20" s="1054"/>
      <c r="AO20" s="1054"/>
      <c r="AP20" s="1054"/>
      <c r="AQ20" s="1054"/>
      <c r="AR20" s="1054"/>
      <c r="AS20" s="1054"/>
      <c r="AT20" s="1054"/>
      <c r="AU20" s="1054"/>
      <c r="AV20" s="1054"/>
      <c r="AW20" s="1054"/>
      <c r="AX20" s="1054"/>
      <c r="AY20" s="1054"/>
      <c r="AZ20" s="1054"/>
      <c r="BA20" s="1054"/>
      <c r="BB20" s="1054"/>
      <c r="BC20" s="1054"/>
      <c r="BD20" s="1054"/>
    </row>
    <row r="21" spans="31:56">
      <c r="AE21" s="1054"/>
      <c r="AF21" s="1054"/>
      <c r="AG21" s="1054"/>
      <c r="AH21" s="1054"/>
      <c r="AI21" s="1054"/>
      <c r="AJ21" s="1054"/>
      <c r="AK21" s="1054"/>
      <c r="AL21" s="1054"/>
      <c r="AM21" s="1054"/>
      <c r="AN21" s="1054"/>
      <c r="AO21" s="1054"/>
      <c r="AP21" s="1054"/>
      <c r="AQ21" s="1054"/>
      <c r="AR21" s="1054"/>
      <c r="AS21" s="1054"/>
      <c r="AT21" s="1054"/>
      <c r="AU21" s="1054"/>
      <c r="AV21" s="1054"/>
      <c r="AW21" s="1054"/>
      <c r="AX21" s="1054"/>
      <c r="AY21" s="1054"/>
      <c r="AZ21" s="1054"/>
      <c r="BA21" s="1054"/>
      <c r="BB21" s="1054"/>
      <c r="BC21" s="1054"/>
      <c r="BD21" s="1054"/>
    </row>
    <row r="22" spans="31:56">
      <c r="AE22" s="1054"/>
      <c r="AF22" s="1054"/>
      <c r="AG22" s="1054"/>
      <c r="AH22" s="1054"/>
      <c r="AI22" s="1054"/>
      <c r="AJ22" s="1054"/>
      <c r="AK22" s="1054"/>
      <c r="AL22" s="1054"/>
      <c r="AM22" s="1054"/>
      <c r="AN22" s="1054"/>
      <c r="AO22" s="1054"/>
      <c r="AP22" s="1054"/>
      <c r="AQ22" s="1054"/>
      <c r="AR22" s="1054"/>
      <c r="AS22" s="1054"/>
      <c r="AT22" s="1054"/>
      <c r="AU22" s="1054"/>
      <c r="AV22" s="1054"/>
      <c r="AW22" s="1054"/>
      <c r="AX22" s="1054"/>
      <c r="AY22" s="1054"/>
      <c r="AZ22" s="1054"/>
      <c r="BA22" s="1054"/>
      <c r="BB22" s="1054"/>
      <c r="BC22" s="1054"/>
      <c r="BD22" s="1054"/>
    </row>
    <row r="23" spans="31:56">
      <c r="AE23" s="1054"/>
      <c r="AF23" s="1054"/>
      <c r="AG23" s="1054"/>
      <c r="AH23" s="1054"/>
      <c r="AI23" s="1054"/>
      <c r="AJ23" s="1054"/>
      <c r="AK23" s="1054"/>
      <c r="AL23" s="1054"/>
      <c r="AM23" s="1054"/>
      <c r="AN23" s="1054"/>
      <c r="AO23" s="1054"/>
      <c r="AP23" s="1054"/>
      <c r="AQ23" s="1054"/>
      <c r="AR23" s="1054"/>
      <c r="AS23" s="1054"/>
      <c r="AT23" s="1054"/>
      <c r="AU23" s="1054"/>
      <c r="AV23" s="1054"/>
      <c r="AW23" s="1054"/>
      <c r="AX23" s="1054"/>
      <c r="AY23" s="1054"/>
      <c r="AZ23" s="1054"/>
      <c r="BA23" s="1054"/>
      <c r="BB23" s="1054"/>
      <c r="BC23" s="1054"/>
      <c r="BD23" s="1054"/>
    </row>
    <row r="24" spans="31:56">
      <c r="AE24" s="1054"/>
      <c r="AF24" s="1054"/>
      <c r="AG24" s="1054"/>
      <c r="AH24" s="1054"/>
      <c r="AI24" s="1054"/>
      <c r="AJ24" s="1054"/>
      <c r="AK24" s="1054"/>
      <c r="AL24" s="1054"/>
      <c r="AM24" s="1054"/>
      <c r="AN24" s="1054"/>
      <c r="AO24" s="1054"/>
      <c r="AP24" s="1054"/>
      <c r="AQ24" s="1054"/>
      <c r="AR24" s="1054"/>
      <c r="AS24" s="1054"/>
      <c r="AT24" s="1054"/>
      <c r="AU24" s="1054"/>
      <c r="AV24" s="1054"/>
      <c r="AW24" s="1054"/>
      <c r="AX24" s="1054"/>
      <c r="AY24" s="1054"/>
      <c r="AZ24" s="1054"/>
      <c r="BA24" s="1054"/>
      <c r="BB24" s="1054"/>
      <c r="BC24" s="1054"/>
      <c r="BD24" s="1054"/>
    </row>
    <row r="25" spans="31:56">
      <c r="AE25" s="1054"/>
      <c r="AF25" s="1054"/>
      <c r="AG25" s="1054"/>
      <c r="AH25" s="1054"/>
      <c r="AI25" s="1054"/>
      <c r="AJ25" s="1054"/>
      <c r="AK25" s="1054"/>
      <c r="AL25" s="1054"/>
      <c r="AM25" s="1054"/>
      <c r="AN25" s="1054"/>
      <c r="AO25" s="1054"/>
      <c r="AP25" s="1054"/>
      <c r="AQ25" s="1054"/>
      <c r="AR25" s="1054"/>
      <c r="AS25" s="1054"/>
      <c r="AT25" s="1054"/>
      <c r="AU25" s="1054"/>
      <c r="AV25" s="1054"/>
      <c r="AW25" s="1054"/>
      <c r="AX25" s="1054"/>
      <c r="AY25" s="1054"/>
      <c r="AZ25" s="1054"/>
      <c r="BA25" s="1054"/>
      <c r="BB25" s="1054"/>
      <c r="BC25" s="1054"/>
      <c r="BD25" s="1054"/>
    </row>
    <row r="26" spans="31:56">
      <c r="AE26" s="1054"/>
      <c r="AF26" s="1054"/>
      <c r="AG26" s="1054"/>
      <c r="AH26" s="1054"/>
      <c r="AI26" s="1054"/>
      <c r="AJ26" s="1054"/>
      <c r="AK26" s="1054"/>
      <c r="AL26" s="1054"/>
      <c r="AM26" s="1054"/>
      <c r="AN26" s="1054"/>
      <c r="AO26" s="1054"/>
      <c r="AP26" s="1054"/>
      <c r="AQ26" s="1054"/>
      <c r="AR26" s="1054"/>
      <c r="AS26" s="1054"/>
      <c r="AT26" s="1054"/>
      <c r="AU26" s="1054"/>
      <c r="AV26" s="1054"/>
      <c r="AW26" s="1054"/>
      <c r="AX26" s="1054"/>
      <c r="AY26" s="1054"/>
      <c r="AZ26" s="1054"/>
      <c r="BA26" s="1054"/>
      <c r="BB26" s="1054"/>
      <c r="BC26" s="1054"/>
      <c r="BD26" s="1054"/>
    </row>
    <row r="27" spans="31:56">
      <c r="AE27" s="1054"/>
      <c r="AF27" s="1054"/>
      <c r="AG27" s="1054"/>
      <c r="AH27" s="1054"/>
      <c r="AI27" s="1054"/>
      <c r="AJ27" s="1054"/>
      <c r="AK27" s="1054"/>
      <c r="AL27" s="1054"/>
      <c r="AM27" s="1054"/>
      <c r="AN27" s="1054"/>
      <c r="AO27" s="1054"/>
      <c r="AP27" s="1054"/>
      <c r="AQ27" s="1054"/>
      <c r="AR27" s="1054"/>
      <c r="AS27" s="1054"/>
      <c r="AT27" s="1054"/>
      <c r="AU27" s="1054"/>
      <c r="AV27" s="1054"/>
      <c r="AW27" s="1054"/>
      <c r="AX27" s="1054"/>
      <c r="AY27" s="1054"/>
      <c r="AZ27" s="1054"/>
      <c r="BA27" s="1054"/>
      <c r="BB27" s="1054"/>
      <c r="BC27" s="1054"/>
      <c r="BD27" s="1054"/>
    </row>
    <row r="28" spans="31:56">
      <c r="AE28" s="1054"/>
      <c r="AF28" s="1054"/>
      <c r="AG28" s="1054"/>
      <c r="AH28" s="1054"/>
      <c r="AI28" s="1054"/>
      <c r="AJ28" s="1054"/>
      <c r="AK28" s="1054"/>
      <c r="AL28" s="1054"/>
      <c r="AM28" s="1054"/>
      <c r="AN28" s="1054"/>
      <c r="AO28" s="1054"/>
      <c r="AP28" s="1054"/>
      <c r="AQ28" s="1054"/>
      <c r="AR28" s="1054"/>
      <c r="AS28" s="1054"/>
      <c r="AT28" s="1054"/>
      <c r="AU28" s="1054"/>
      <c r="AV28" s="1054"/>
      <c r="AW28" s="1054"/>
      <c r="AX28" s="1054"/>
      <c r="AY28" s="1054"/>
      <c r="AZ28" s="1054"/>
      <c r="BA28" s="1054"/>
      <c r="BB28" s="1054"/>
      <c r="BC28" s="1054"/>
      <c r="BD28" s="1054"/>
    </row>
    <row r="29" spans="31:56">
      <c r="AE29" s="1054"/>
      <c r="AF29" s="1054"/>
      <c r="AG29" s="1054"/>
      <c r="AH29" s="1054"/>
      <c r="AI29" s="1054"/>
      <c r="AJ29" s="1054"/>
      <c r="AK29" s="1054"/>
      <c r="AL29" s="1054"/>
      <c r="AM29" s="1054"/>
      <c r="AN29" s="1054"/>
      <c r="AO29" s="1054"/>
      <c r="AP29" s="1054"/>
      <c r="AQ29" s="1054"/>
      <c r="AR29" s="1054"/>
      <c r="AS29" s="1054"/>
      <c r="AT29" s="1054"/>
      <c r="AU29" s="1054"/>
      <c r="AV29" s="1054"/>
      <c r="AW29" s="1054"/>
      <c r="AX29" s="1054"/>
      <c r="AY29" s="1054"/>
      <c r="AZ29" s="1054"/>
      <c r="BA29" s="1054"/>
      <c r="BB29" s="1054"/>
      <c r="BC29" s="1054"/>
      <c r="BD29" s="1054"/>
    </row>
    <row r="30" spans="31:56">
      <c r="AE30" s="1054"/>
      <c r="AF30" s="1054"/>
      <c r="AG30" s="1054"/>
      <c r="AH30" s="1054"/>
      <c r="AI30" s="1054"/>
      <c r="AJ30" s="1054"/>
      <c r="AK30" s="1054"/>
      <c r="AL30" s="1054"/>
      <c r="AM30" s="1054"/>
      <c r="AN30" s="1054"/>
      <c r="AO30" s="1054"/>
      <c r="AP30" s="1054"/>
      <c r="AQ30" s="1054"/>
      <c r="AR30" s="1054"/>
      <c r="AS30" s="1054"/>
      <c r="AT30" s="1054"/>
      <c r="AU30" s="1054"/>
      <c r="AV30" s="1054"/>
      <c r="AW30" s="1054"/>
      <c r="AX30" s="1054"/>
      <c r="AY30" s="1054"/>
      <c r="AZ30" s="1054"/>
      <c r="BA30" s="1054"/>
      <c r="BB30" s="1054"/>
      <c r="BC30" s="1054"/>
      <c r="BD30" s="1054"/>
    </row>
    <row r="31" spans="31:56">
      <c r="AE31" s="1054"/>
      <c r="AF31" s="1054"/>
      <c r="AG31" s="1054"/>
      <c r="AH31" s="1054"/>
      <c r="AI31" s="1054"/>
      <c r="AJ31" s="1054"/>
      <c r="AK31" s="1054"/>
      <c r="AL31" s="1054"/>
      <c r="AM31" s="1054"/>
      <c r="AN31" s="1054"/>
      <c r="AO31" s="1054"/>
      <c r="AP31" s="1054"/>
      <c r="AQ31" s="1054"/>
      <c r="AR31" s="1054"/>
      <c r="AS31" s="1054"/>
      <c r="AT31" s="1054"/>
      <c r="AU31" s="1054"/>
      <c r="AV31" s="1054"/>
      <c r="AW31" s="1054"/>
      <c r="AX31" s="1054"/>
      <c r="AY31" s="1054"/>
      <c r="AZ31" s="1054"/>
      <c r="BA31" s="1054"/>
      <c r="BB31" s="1054"/>
      <c r="BC31" s="1054"/>
      <c r="BD31" s="1054"/>
    </row>
    <row r="32" spans="31:56">
      <c r="AE32" s="1054"/>
      <c r="AF32" s="1054"/>
      <c r="AG32" s="1054"/>
      <c r="AH32" s="1054"/>
      <c r="AI32" s="1054"/>
      <c r="AJ32" s="1054"/>
      <c r="AK32" s="1054"/>
      <c r="AL32" s="1054"/>
      <c r="AM32" s="1054"/>
      <c r="AN32" s="1054"/>
      <c r="AO32" s="1054"/>
      <c r="AP32" s="1054"/>
      <c r="AQ32" s="1054"/>
      <c r="AR32" s="1054"/>
      <c r="AS32" s="1054"/>
      <c r="AT32" s="1054"/>
      <c r="AU32" s="1054"/>
      <c r="AV32" s="1054"/>
      <c r="AW32" s="1054"/>
      <c r="AX32" s="1054"/>
      <c r="AY32" s="1054"/>
      <c r="AZ32" s="1054"/>
      <c r="BA32" s="1054"/>
      <c r="BB32" s="1054"/>
      <c r="BC32" s="1054"/>
      <c r="BD32" s="1054"/>
    </row>
    <row r="33" spans="31:56">
      <c r="AE33" s="1054"/>
      <c r="AF33" s="1054"/>
      <c r="AG33" s="1054"/>
      <c r="AH33" s="1054"/>
      <c r="AI33" s="1054"/>
      <c r="AJ33" s="1054"/>
      <c r="AK33" s="1054"/>
      <c r="AL33" s="1054"/>
      <c r="AM33" s="1054"/>
      <c r="AN33" s="1054"/>
      <c r="AO33" s="1054"/>
      <c r="AP33" s="1054"/>
      <c r="AQ33" s="1054"/>
      <c r="AR33" s="1054"/>
      <c r="AS33" s="1054"/>
      <c r="AT33" s="1054"/>
      <c r="AU33" s="1054"/>
      <c r="AV33" s="1054"/>
      <c r="AW33" s="1054"/>
      <c r="AX33" s="1054"/>
      <c r="AY33" s="1054"/>
      <c r="AZ33" s="1054"/>
      <c r="BA33" s="1054"/>
      <c r="BB33" s="1054"/>
      <c r="BC33" s="1054"/>
      <c r="BD33" s="1054"/>
    </row>
    <row r="34" spans="31:56">
      <c r="AE34" s="1054"/>
      <c r="AF34" s="1054"/>
      <c r="AG34" s="1054"/>
      <c r="AH34" s="1054"/>
      <c r="AI34" s="1054"/>
      <c r="AJ34" s="1054"/>
      <c r="AK34" s="1054"/>
      <c r="AL34" s="1054"/>
      <c r="AM34" s="1054"/>
      <c r="AN34" s="1054"/>
      <c r="AO34" s="1054"/>
      <c r="AP34" s="1054"/>
      <c r="AQ34" s="1054"/>
      <c r="AR34" s="1054"/>
      <c r="AS34" s="1054"/>
      <c r="AT34" s="1054"/>
      <c r="AU34" s="1054"/>
      <c r="AV34" s="1054"/>
      <c r="AW34" s="1054"/>
      <c r="AX34" s="1054"/>
      <c r="AY34" s="1054"/>
      <c r="AZ34" s="1054"/>
      <c r="BA34" s="1054"/>
      <c r="BB34" s="1054"/>
      <c r="BC34" s="1054"/>
      <c r="BD34" s="1054"/>
    </row>
    <row r="35" spans="31:56">
      <c r="AE35" s="1054"/>
      <c r="AF35" s="1054"/>
      <c r="AG35" s="1054"/>
      <c r="AH35" s="1054"/>
      <c r="AI35" s="1054"/>
      <c r="AJ35" s="1054"/>
      <c r="AK35" s="1054"/>
      <c r="AL35" s="1054"/>
      <c r="AM35" s="1054"/>
      <c r="AN35" s="1054"/>
      <c r="AO35" s="1054"/>
      <c r="AP35" s="1054"/>
      <c r="AQ35" s="1054"/>
      <c r="AR35" s="1054"/>
      <c r="AS35" s="1054"/>
      <c r="AT35" s="1054"/>
      <c r="AU35" s="1054"/>
      <c r="AV35" s="1054"/>
      <c r="AW35" s="1054"/>
      <c r="AX35" s="1054"/>
      <c r="AY35" s="1054"/>
      <c r="AZ35" s="1054"/>
      <c r="BA35" s="1054"/>
      <c r="BB35" s="1054"/>
      <c r="BC35" s="1054"/>
      <c r="BD35" s="1054"/>
    </row>
    <row r="36" spans="31:56">
      <c r="AE36" s="1054"/>
      <c r="AF36" s="1054"/>
      <c r="AG36" s="1054"/>
      <c r="AH36" s="1054"/>
      <c r="AI36" s="1054"/>
      <c r="AJ36" s="1054"/>
      <c r="AK36" s="1054"/>
      <c r="AL36" s="1054"/>
      <c r="AM36" s="1054"/>
      <c r="AN36" s="1054"/>
      <c r="AO36" s="1054"/>
      <c r="AP36" s="1054"/>
      <c r="AQ36" s="1054"/>
      <c r="AR36" s="1054"/>
      <c r="AS36" s="1054"/>
      <c r="AT36" s="1054"/>
      <c r="AU36" s="1054"/>
      <c r="AV36" s="1054"/>
      <c r="AW36" s="1054"/>
      <c r="AX36" s="1054"/>
      <c r="AY36" s="1054"/>
      <c r="AZ36" s="1054"/>
      <c r="BA36" s="1054"/>
      <c r="BB36" s="1054"/>
      <c r="BC36" s="1054"/>
      <c r="BD36" s="1054"/>
    </row>
    <row r="37" spans="31:56">
      <c r="AE37" s="1054"/>
      <c r="AF37" s="1054"/>
      <c r="AG37" s="1054"/>
      <c r="AH37" s="1054"/>
      <c r="AI37" s="1054"/>
      <c r="AJ37" s="1054"/>
      <c r="AK37" s="1054"/>
      <c r="AL37" s="1054"/>
      <c r="AM37" s="1054"/>
      <c r="AN37" s="1054"/>
      <c r="AO37" s="1054"/>
      <c r="AP37" s="1054"/>
      <c r="AQ37" s="1054"/>
      <c r="AR37" s="1054"/>
      <c r="AS37" s="1054"/>
      <c r="AT37" s="1054"/>
      <c r="AU37" s="1054"/>
      <c r="AV37" s="1054"/>
      <c r="AW37" s="1054"/>
      <c r="AX37" s="1054"/>
      <c r="AY37" s="1054"/>
      <c r="AZ37" s="1054"/>
      <c r="BA37" s="1054"/>
      <c r="BB37" s="1054"/>
      <c r="BC37" s="1054"/>
      <c r="BD37" s="1054"/>
    </row>
    <row r="38" spans="31:56">
      <c r="AE38" s="1054"/>
      <c r="AF38" s="1054"/>
      <c r="AG38" s="1054"/>
      <c r="AH38" s="1054"/>
      <c r="AI38" s="1054"/>
      <c r="AJ38" s="1054"/>
      <c r="AK38" s="1054"/>
      <c r="AL38" s="1054"/>
      <c r="AM38" s="1054"/>
      <c r="AN38" s="1054"/>
      <c r="AO38" s="1054"/>
      <c r="AP38" s="1054"/>
      <c r="AQ38" s="1054"/>
      <c r="AR38" s="1054"/>
      <c r="AS38" s="1054"/>
      <c r="AT38" s="1054"/>
      <c r="AU38" s="1054"/>
      <c r="AV38" s="1054"/>
      <c r="AW38" s="1054"/>
      <c r="AX38" s="1054"/>
      <c r="AY38" s="1054"/>
      <c r="AZ38" s="1054"/>
      <c r="BA38" s="1054"/>
      <c r="BB38" s="1054"/>
      <c r="BC38" s="1054"/>
      <c r="BD38" s="1054"/>
    </row>
    <row r="39" spans="31:56">
      <c r="AE39" s="1054"/>
      <c r="AF39" s="1054"/>
      <c r="AG39" s="1054"/>
      <c r="AH39" s="1054"/>
      <c r="AI39" s="1054"/>
      <c r="AJ39" s="1054"/>
      <c r="AK39" s="1054"/>
      <c r="AL39" s="1054"/>
      <c r="AM39" s="1054"/>
      <c r="AN39" s="1054"/>
      <c r="AO39" s="1054"/>
      <c r="AP39" s="1054"/>
      <c r="AQ39" s="1054"/>
      <c r="AR39" s="1054"/>
      <c r="AS39" s="1054"/>
      <c r="AT39" s="1054"/>
      <c r="AU39" s="1054"/>
      <c r="AV39" s="1054"/>
      <c r="AW39" s="1054"/>
      <c r="AX39" s="1054"/>
      <c r="AY39" s="1054"/>
      <c r="AZ39" s="1054"/>
      <c r="BA39" s="1054"/>
      <c r="BB39" s="1054"/>
      <c r="BC39" s="1054"/>
      <c r="BD39" s="1054"/>
    </row>
    <row r="40" spans="31:56">
      <c r="AE40" s="1054"/>
      <c r="AF40" s="1054"/>
      <c r="AG40" s="1054"/>
      <c r="AH40" s="1054"/>
      <c r="AI40" s="1054"/>
      <c r="AJ40" s="1054"/>
      <c r="AK40" s="1054"/>
      <c r="AL40" s="1054"/>
      <c r="AM40" s="1054"/>
      <c r="AN40" s="1054"/>
      <c r="AO40" s="1054"/>
      <c r="AP40" s="1054"/>
      <c r="AQ40" s="1054"/>
      <c r="AR40" s="1054"/>
      <c r="AS40" s="1054"/>
      <c r="AT40" s="1054"/>
      <c r="AU40" s="1054"/>
      <c r="AV40" s="1054"/>
      <c r="AW40" s="1054"/>
      <c r="AX40" s="1054"/>
      <c r="AY40" s="1054"/>
      <c r="AZ40" s="1054"/>
      <c r="BA40" s="1054"/>
      <c r="BB40" s="1054"/>
      <c r="BC40" s="1054"/>
      <c r="BD40" s="1054"/>
    </row>
    <row r="41" spans="31:56">
      <c r="AE41" s="1054"/>
      <c r="AF41" s="1054"/>
      <c r="AG41" s="1054"/>
      <c r="AH41" s="1054"/>
      <c r="AI41" s="1054"/>
      <c r="AJ41" s="1054"/>
      <c r="AK41" s="1054"/>
      <c r="AL41" s="1054"/>
      <c r="AM41" s="1054"/>
      <c r="AN41" s="1054"/>
      <c r="AO41" s="1054"/>
      <c r="AP41" s="1054"/>
      <c r="AQ41" s="1054"/>
      <c r="AR41" s="1054"/>
      <c r="AS41" s="1054"/>
      <c r="AT41" s="1054"/>
      <c r="AU41" s="1054"/>
      <c r="AV41" s="1054"/>
      <c r="AW41" s="1054"/>
      <c r="AX41" s="1054"/>
      <c r="AY41" s="1054"/>
      <c r="AZ41" s="1054"/>
      <c r="BA41" s="1054"/>
      <c r="BB41" s="1054"/>
      <c r="BC41" s="1054"/>
      <c r="BD41" s="1054"/>
    </row>
    <row r="42" spans="31:56">
      <c r="AE42" s="1054"/>
      <c r="AF42" s="1054"/>
      <c r="AG42" s="1054"/>
      <c r="AH42" s="1054"/>
      <c r="AI42" s="1054"/>
      <c r="AJ42" s="1054"/>
      <c r="AK42" s="1054"/>
      <c r="AL42" s="1054"/>
      <c r="AM42" s="1054"/>
      <c r="AN42" s="1054"/>
      <c r="AO42" s="1054"/>
      <c r="AP42" s="1054"/>
      <c r="AQ42" s="1054"/>
      <c r="AR42" s="1054"/>
      <c r="AS42" s="1054"/>
      <c r="AT42" s="1054"/>
      <c r="AU42" s="1054"/>
      <c r="AV42" s="1054"/>
      <c r="AW42" s="1054"/>
      <c r="AX42" s="1054"/>
      <c r="AY42" s="1054"/>
      <c r="AZ42" s="1054"/>
      <c r="BA42" s="1054"/>
      <c r="BB42" s="1054"/>
      <c r="BC42" s="1054"/>
      <c r="BD42" s="1054"/>
    </row>
    <row r="43" spans="31:56">
      <c r="AE43" s="1054"/>
      <c r="AF43" s="1054"/>
      <c r="AG43" s="1054"/>
      <c r="AH43" s="1054"/>
      <c r="AI43" s="1054"/>
      <c r="AJ43" s="1054"/>
      <c r="AK43" s="1054"/>
      <c r="AL43" s="1054"/>
      <c r="AM43" s="1054"/>
      <c r="AN43" s="1054"/>
      <c r="AO43" s="1054"/>
      <c r="AP43" s="1054"/>
      <c r="AQ43" s="1054"/>
      <c r="AR43" s="1054"/>
      <c r="AS43" s="1054"/>
      <c r="AT43" s="1054"/>
      <c r="AU43" s="1054"/>
      <c r="AV43" s="1054"/>
      <c r="AW43" s="1054"/>
      <c r="AX43" s="1054"/>
      <c r="AY43" s="1054"/>
      <c r="AZ43" s="1054"/>
      <c r="BA43" s="1054"/>
      <c r="BB43" s="1054"/>
      <c r="BC43" s="1054"/>
      <c r="BD43" s="1054"/>
    </row>
    <row r="44" spans="31:56">
      <c r="AE44" s="1054"/>
      <c r="AF44" s="1054"/>
      <c r="AG44" s="1054"/>
      <c r="AH44" s="1054"/>
      <c r="AI44" s="1054"/>
      <c r="AJ44" s="1054"/>
      <c r="AK44" s="1054"/>
      <c r="AL44" s="1054"/>
      <c r="AM44" s="1054"/>
      <c r="AN44" s="1054"/>
      <c r="AO44" s="1054"/>
      <c r="AP44" s="1054"/>
      <c r="AQ44" s="1054"/>
      <c r="AR44" s="1054"/>
      <c r="AS44" s="1054"/>
      <c r="AT44" s="1054"/>
      <c r="AU44" s="1054"/>
      <c r="AV44" s="1054"/>
      <c r="AW44" s="1054"/>
      <c r="AX44" s="1054"/>
      <c r="AY44" s="1054"/>
      <c r="AZ44" s="1054"/>
      <c r="BA44" s="1054"/>
      <c r="BB44" s="1054"/>
      <c r="BC44" s="1054"/>
      <c r="BD44" s="1054"/>
    </row>
    <row r="45" spans="31:56">
      <c r="AE45" s="1054"/>
      <c r="AF45" s="1054"/>
      <c r="AG45" s="1054"/>
      <c r="AH45" s="1054"/>
      <c r="AI45" s="1054"/>
      <c r="AJ45" s="1054"/>
      <c r="AK45" s="1054"/>
      <c r="AL45" s="1054"/>
      <c r="AM45" s="1054"/>
      <c r="AN45" s="1054"/>
      <c r="AO45" s="1054"/>
      <c r="AP45" s="1054"/>
      <c r="AQ45" s="1054"/>
      <c r="AR45" s="1054"/>
      <c r="AS45" s="1054"/>
      <c r="AT45" s="1054"/>
      <c r="AU45" s="1054"/>
      <c r="AV45" s="1054"/>
      <c r="AW45" s="1054"/>
      <c r="AX45" s="1054"/>
      <c r="AY45" s="1054"/>
      <c r="AZ45" s="1054"/>
      <c r="BA45" s="1054"/>
      <c r="BB45" s="1054"/>
      <c r="BC45" s="1054"/>
      <c r="BD45" s="1054"/>
    </row>
    <row r="46" spans="31:56">
      <c r="AE46" s="1054"/>
      <c r="AF46" s="1054"/>
      <c r="AG46" s="1054"/>
      <c r="AH46" s="1054"/>
      <c r="AI46" s="1054"/>
      <c r="AJ46" s="1054"/>
      <c r="AK46" s="1054"/>
      <c r="AL46" s="1054"/>
      <c r="AM46" s="1054"/>
      <c r="AN46" s="1054"/>
      <c r="AO46" s="1054"/>
      <c r="AP46" s="1054"/>
      <c r="AQ46" s="1054"/>
      <c r="AR46" s="1054"/>
      <c r="AS46" s="1054"/>
      <c r="AT46" s="1054"/>
      <c r="AU46" s="1054"/>
      <c r="AV46" s="1054"/>
      <c r="AW46" s="1054"/>
      <c r="AX46" s="1054"/>
      <c r="AY46" s="1054"/>
      <c r="AZ46" s="1054"/>
      <c r="BA46" s="1054"/>
      <c r="BB46" s="1054"/>
      <c r="BC46" s="1054"/>
      <c r="BD46" s="1054"/>
    </row>
    <row r="47" spans="31:56">
      <c r="AE47" s="1054"/>
      <c r="AF47" s="1054"/>
      <c r="AG47" s="1054"/>
      <c r="AH47" s="1054"/>
      <c r="AI47" s="1054"/>
      <c r="AJ47" s="1054"/>
      <c r="AK47" s="1054"/>
      <c r="AL47" s="1054"/>
      <c r="AM47" s="1054"/>
      <c r="AN47" s="1054"/>
      <c r="AO47" s="1054"/>
      <c r="AP47" s="1054"/>
      <c r="AQ47" s="1054"/>
      <c r="AR47" s="1054"/>
      <c r="AS47" s="1054"/>
      <c r="AT47" s="1054"/>
      <c r="AU47" s="1054"/>
      <c r="AV47" s="1054"/>
      <c r="AW47" s="1054"/>
      <c r="AX47" s="1054"/>
      <c r="AY47" s="1054"/>
      <c r="AZ47" s="1054"/>
      <c r="BA47" s="1054"/>
      <c r="BB47" s="1054"/>
      <c r="BC47" s="1054"/>
      <c r="BD47" s="1054"/>
    </row>
    <row r="48" spans="31:56">
      <c r="AE48" s="1054"/>
      <c r="AF48" s="1054"/>
      <c r="AG48" s="1054"/>
      <c r="AH48" s="1054"/>
      <c r="AI48" s="1054"/>
      <c r="AJ48" s="1054"/>
      <c r="AK48" s="1054"/>
      <c r="AL48" s="1054"/>
      <c r="AM48" s="1054"/>
      <c r="AN48" s="1054"/>
      <c r="AO48" s="1054"/>
      <c r="AP48" s="1054"/>
      <c r="AQ48" s="1054"/>
      <c r="AR48" s="1054"/>
      <c r="AS48" s="1054"/>
      <c r="AT48" s="1054"/>
      <c r="AU48" s="1054"/>
      <c r="AV48" s="1054"/>
      <c r="AW48" s="1054"/>
      <c r="AX48" s="1054"/>
      <c r="AY48" s="1054"/>
      <c r="AZ48" s="1054"/>
      <c r="BA48" s="1054"/>
      <c r="BB48" s="1054"/>
      <c r="BC48" s="1054"/>
      <c r="BD48" s="1054"/>
    </row>
    <row r="49" spans="31:56">
      <c r="AE49" s="1054"/>
      <c r="AF49" s="1054"/>
      <c r="AG49" s="1054"/>
      <c r="AH49" s="1054"/>
      <c r="AI49" s="1054"/>
      <c r="AJ49" s="1054"/>
      <c r="AK49" s="1054"/>
      <c r="AL49" s="1054"/>
      <c r="AM49" s="1054"/>
      <c r="AN49" s="1054"/>
      <c r="AO49" s="1054"/>
      <c r="AP49" s="1054"/>
      <c r="AQ49" s="1054"/>
      <c r="AR49" s="1054"/>
      <c r="AS49" s="1054"/>
      <c r="AT49" s="1054"/>
      <c r="AU49" s="1054"/>
      <c r="AV49" s="1054"/>
      <c r="AW49" s="1054"/>
      <c r="AX49" s="1054"/>
      <c r="AY49" s="1054"/>
      <c r="AZ49" s="1054"/>
      <c r="BA49" s="1054"/>
      <c r="BB49" s="1054"/>
      <c r="BC49" s="1054"/>
      <c r="BD49" s="1054"/>
    </row>
    <row r="50" spans="31:56">
      <c r="AE50" s="1054"/>
      <c r="AF50" s="1054"/>
      <c r="AG50" s="1054"/>
      <c r="AH50" s="1054"/>
      <c r="AI50" s="1054"/>
      <c r="AJ50" s="1054"/>
      <c r="AK50" s="1054"/>
      <c r="AL50" s="1054"/>
      <c r="AM50" s="1054"/>
      <c r="AN50" s="1054"/>
      <c r="AO50" s="1054"/>
      <c r="AP50" s="1054"/>
      <c r="AQ50" s="1054"/>
      <c r="AR50" s="1054"/>
      <c r="AS50" s="1054"/>
      <c r="AT50" s="1054"/>
      <c r="AU50" s="1054"/>
      <c r="AV50" s="1054"/>
      <c r="AW50" s="1054"/>
      <c r="AX50" s="1054"/>
      <c r="AY50" s="1054"/>
      <c r="AZ50" s="1054"/>
      <c r="BA50" s="1054"/>
      <c r="BB50" s="1054"/>
      <c r="BC50" s="1054"/>
      <c r="BD50" s="1054"/>
    </row>
    <row r="51" spans="31:56">
      <c r="AE51" s="1054"/>
      <c r="AF51" s="1054"/>
      <c r="AG51" s="1054"/>
      <c r="AH51" s="1054"/>
      <c r="AI51" s="1054"/>
      <c r="AJ51" s="1054"/>
      <c r="AK51" s="1054"/>
      <c r="AL51" s="1054"/>
      <c r="AM51" s="1054"/>
      <c r="AN51" s="1054"/>
      <c r="AO51" s="1054"/>
      <c r="AP51" s="1054"/>
      <c r="AQ51" s="1054"/>
      <c r="AR51" s="1054"/>
      <c r="AS51" s="1054"/>
      <c r="AT51" s="1054"/>
      <c r="AU51" s="1054"/>
      <c r="AV51" s="1054"/>
      <c r="AW51" s="1054"/>
      <c r="AX51" s="1054"/>
      <c r="AY51" s="1054"/>
      <c r="AZ51" s="1054"/>
      <c r="BA51" s="1054"/>
      <c r="BB51" s="1054"/>
      <c r="BC51" s="1054"/>
      <c r="BD51" s="1054"/>
    </row>
    <row r="52" spans="31:56">
      <c r="AE52" s="1054"/>
      <c r="AF52" s="1054"/>
      <c r="AG52" s="1054"/>
      <c r="AH52" s="1054"/>
      <c r="AI52" s="1054"/>
      <c r="AJ52" s="1054"/>
      <c r="AK52" s="1054"/>
      <c r="AL52" s="1054"/>
      <c r="AM52" s="1054"/>
      <c r="AN52" s="1054"/>
      <c r="AO52" s="1054"/>
      <c r="AP52" s="1054"/>
      <c r="AQ52" s="1054"/>
      <c r="AR52" s="1054"/>
      <c r="AS52" s="1054"/>
      <c r="AT52" s="1054"/>
      <c r="AU52" s="1054"/>
      <c r="AV52" s="1054"/>
      <c r="AW52" s="1054"/>
      <c r="AX52" s="1054"/>
      <c r="AY52" s="1054"/>
      <c r="AZ52" s="1054"/>
      <c r="BA52" s="1054"/>
      <c r="BB52" s="1054"/>
      <c r="BC52" s="1054"/>
      <c r="BD52" s="1054"/>
    </row>
    <row r="53" spans="31:56">
      <c r="AE53" s="1054"/>
      <c r="AF53" s="1054"/>
      <c r="AG53" s="1054"/>
      <c r="AH53" s="1054"/>
      <c r="AI53" s="1054"/>
      <c r="AJ53" s="1054"/>
      <c r="AK53" s="1054"/>
      <c r="AL53" s="1054"/>
      <c r="AM53" s="1054"/>
      <c r="AN53" s="1054"/>
      <c r="AO53" s="1054"/>
      <c r="AP53" s="1054"/>
      <c r="AQ53" s="1054"/>
      <c r="AR53" s="1054"/>
      <c r="AS53" s="1054"/>
      <c r="AT53" s="1054"/>
      <c r="AU53" s="1054"/>
      <c r="AV53" s="1054"/>
      <c r="AW53" s="1054"/>
      <c r="AX53" s="1054"/>
      <c r="AY53" s="1054"/>
      <c r="AZ53" s="1054"/>
      <c r="BA53" s="1054"/>
      <c r="BB53" s="1054"/>
      <c r="BC53" s="1054"/>
      <c r="BD53" s="1054"/>
    </row>
    <row r="54" spans="31:56">
      <c r="AE54" s="1054"/>
      <c r="AF54" s="1054"/>
      <c r="AG54" s="1054"/>
      <c r="AH54" s="1054"/>
      <c r="AI54" s="1054"/>
      <c r="AJ54" s="1054"/>
      <c r="AK54" s="1054"/>
      <c r="AL54" s="1054"/>
      <c r="AM54" s="1054"/>
      <c r="AN54" s="1054"/>
      <c r="AO54" s="1054"/>
      <c r="AP54" s="1054"/>
      <c r="AQ54" s="1054"/>
      <c r="AR54" s="1054"/>
      <c r="AS54" s="1054"/>
      <c r="AT54" s="1054"/>
      <c r="AU54" s="1054"/>
      <c r="AV54" s="1054"/>
      <c r="AW54" s="1054"/>
      <c r="AX54" s="1054"/>
      <c r="AY54" s="1054"/>
      <c r="AZ54" s="1054"/>
      <c r="BA54" s="1054"/>
      <c r="BB54" s="1054"/>
      <c r="BC54" s="1054"/>
      <c r="BD54" s="1054"/>
    </row>
    <row r="55" spans="31:56">
      <c r="AE55" s="1054"/>
      <c r="AF55" s="1054"/>
      <c r="AG55" s="1054"/>
      <c r="AH55" s="1054"/>
      <c r="AI55" s="1054"/>
      <c r="AJ55" s="1054"/>
      <c r="AK55" s="1054"/>
      <c r="AL55" s="1054"/>
      <c r="AM55" s="1054"/>
      <c r="AN55" s="1054"/>
      <c r="AO55" s="1054"/>
      <c r="AP55" s="1054"/>
      <c r="AQ55" s="1054"/>
      <c r="AR55" s="1054"/>
      <c r="AS55" s="1054"/>
      <c r="AT55" s="1054"/>
      <c r="AU55" s="1054"/>
      <c r="AV55" s="1054"/>
      <c r="AW55" s="1054"/>
      <c r="AX55" s="1054"/>
      <c r="AY55" s="1054"/>
      <c r="AZ55" s="1054"/>
      <c r="BA55" s="1054"/>
      <c r="BB55" s="1054"/>
      <c r="BC55" s="1054"/>
      <c r="BD55" s="1054"/>
    </row>
    <row r="56" spans="31:56">
      <c r="AE56" s="1054"/>
      <c r="AF56" s="1054"/>
      <c r="AG56" s="1054"/>
      <c r="AH56" s="1054"/>
      <c r="AI56" s="1054"/>
      <c r="AJ56" s="1054"/>
      <c r="AK56" s="1054"/>
      <c r="AL56" s="1054"/>
      <c r="AM56" s="1054"/>
      <c r="AN56" s="1054"/>
      <c r="AO56" s="1054"/>
      <c r="AP56" s="1054"/>
      <c r="AQ56" s="1054"/>
      <c r="AR56" s="1054"/>
      <c r="AS56" s="1054"/>
      <c r="AT56" s="1054"/>
      <c r="AU56" s="1054"/>
      <c r="AV56" s="1054"/>
      <c r="AW56" s="1054"/>
      <c r="AX56" s="1054"/>
      <c r="AY56" s="1054"/>
      <c r="AZ56" s="1054"/>
      <c r="BA56" s="1054"/>
      <c r="BB56" s="1054"/>
      <c r="BC56" s="1054"/>
      <c r="BD56" s="1054"/>
    </row>
    <row r="57" spans="31:56">
      <c r="AE57" s="1054"/>
      <c r="AF57" s="1054"/>
      <c r="AG57" s="1054"/>
      <c r="AH57" s="1054"/>
      <c r="AI57" s="1054"/>
      <c r="AJ57" s="1054"/>
      <c r="AK57" s="1054"/>
      <c r="AL57" s="1054"/>
      <c r="AM57" s="1054"/>
      <c r="AN57" s="1054"/>
      <c r="AO57" s="1054"/>
      <c r="AP57" s="1054"/>
      <c r="AQ57" s="1054"/>
      <c r="AR57" s="1054"/>
      <c r="AS57" s="1054"/>
      <c r="AT57" s="1054"/>
      <c r="AU57" s="1054"/>
      <c r="AV57" s="1054"/>
      <c r="AW57" s="1054"/>
      <c r="AX57" s="1054"/>
      <c r="AY57" s="1054"/>
      <c r="AZ57" s="1054"/>
      <c r="BA57" s="1054"/>
      <c r="BB57" s="1054"/>
      <c r="BC57" s="1054"/>
      <c r="BD57" s="1054"/>
    </row>
    <row r="58" spans="31:56">
      <c r="AE58" s="1054"/>
      <c r="AF58" s="1054"/>
      <c r="AG58" s="1054"/>
      <c r="AH58" s="1054"/>
      <c r="AI58" s="1054"/>
      <c r="AJ58" s="1054"/>
      <c r="AK58" s="1054"/>
      <c r="AL58" s="1054"/>
      <c r="AM58" s="1054"/>
      <c r="AN58" s="1054"/>
      <c r="AO58" s="1054"/>
      <c r="AP58" s="1054"/>
      <c r="AQ58" s="1054"/>
      <c r="AR58" s="1054"/>
      <c r="AS58" s="1054"/>
      <c r="AT58" s="1054"/>
      <c r="AU58" s="1054"/>
      <c r="AV58" s="1054"/>
      <c r="AW58" s="1054"/>
      <c r="AX58" s="1054"/>
      <c r="AY58" s="1054"/>
      <c r="AZ58" s="1054"/>
      <c r="BA58" s="1054"/>
      <c r="BB58" s="1054"/>
      <c r="BC58" s="1054"/>
      <c r="BD58" s="1054"/>
    </row>
    <row r="59" spans="31:56">
      <c r="AE59" s="1054"/>
      <c r="AF59" s="1054"/>
      <c r="AG59" s="1054"/>
      <c r="AH59" s="1054"/>
      <c r="AI59" s="1054"/>
      <c r="AJ59" s="1054"/>
      <c r="AK59" s="1054"/>
      <c r="AL59" s="1054"/>
      <c r="AM59" s="1054"/>
      <c r="AN59" s="1054"/>
      <c r="AO59" s="1054"/>
      <c r="AP59" s="1054"/>
      <c r="AQ59" s="1054"/>
      <c r="AR59" s="1054"/>
      <c r="AS59" s="1054"/>
      <c r="AT59" s="1054"/>
      <c r="AU59" s="1054"/>
      <c r="AV59" s="1054"/>
      <c r="AW59" s="1054"/>
      <c r="AX59" s="1054"/>
      <c r="AY59" s="1054"/>
      <c r="AZ59" s="1054"/>
      <c r="BA59" s="1054"/>
      <c r="BB59" s="1054"/>
      <c r="BC59" s="1054"/>
      <c r="BD59" s="1054"/>
    </row>
    <row r="60" spans="31:56">
      <c r="AE60" s="1054"/>
      <c r="AF60" s="1054"/>
      <c r="AG60" s="1054"/>
      <c r="AH60" s="1054"/>
      <c r="AI60" s="1054"/>
      <c r="AJ60" s="1054"/>
      <c r="AK60" s="1054"/>
      <c r="AL60" s="1054"/>
      <c r="AM60" s="1054"/>
      <c r="AN60" s="1054"/>
      <c r="AO60" s="1054"/>
      <c r="AP60" s="1054"/>
      <c r="AQ60" s="1054"/>
      <c r="AR60" s="1054"/>
      <c r="AS60" s="1054"/>
      <c r="AT60" s="1054"/>
      <c r="AU60" s="1054"/>
      <c r="AV60" s="1054"/>
      <c r="AW60" s="1054"/>
      <c r="AX60" s="1054"/>
      <c r="AY60" s="1054"/>
      <c r="AZ60" s="1054"/>
      <c r="BA60" s="1054"/>
      <c r="BB60" s="1054"/>
      <c r="BC60" s="1054"/>
      <c r="BD60" s="1054"/>
    </row>
    <row r="61" spans="31:56">
      <c r="AE61" s="1054"/>
      <c r="AF61" s="1054"/>
      <c r="AG61" s="1054"/>
      <c r="AH61" s="1054"/>
      <c r="AI61" s="1054"/>
      <c r="AJ61" s="1054"/>
      <c r="AK61" s="1054"/>
      <c r="AL61" s="1054"/>
      <c r="AM61" s="1054"/>
      <c r="AN61" s="1054"/>
      <c r="AO61" s="1054"/>
      <c r="AP61" s="1054"/>
      <c r="AQ61" s="1054"/>
      <c r="AR61" s="1054"/>
      <c r="AS61" s="1054"/>
      <c r="AT61" s="1054"/>
      <c r="AU61" s="1054"/>
      <c r="AV61" s="1054"/>
      <c r="AW61" s="1054"/>
      <c r="AX61" s="1054"/>
      <c r="AY61" s="1054"/>
      <c r="AZ61" s="1054"/>
      <c r="BA61" s="1054"/>
      <c r="BB61" s="1054"/>
      <c r="BC61" s="1054"/>
      <c r="BD61" s="1054"/>
    </row>
    <row r="62" spans="31:56">
      <c r="AE62" s="1054"/>
      <c r="AF62" s="1054"/>
      <c r="AG62" s="1054"/>
      <c r="AH62" s="1054"/>
      <c r="AI62" s="1054"/>
      <c r="AJ62" s="1054"/>
      <c r="AK62" s="1054"/>
      <c r="AL62" s="1054"/>
      <c r="AM62" s="1054"/>
      <c r="AN62" s="1054"/>
      <c r="AO62" s="1054"/>
      <c r="AP62" s="1054"/>
      <c r="AQ62" s="1054"/>
      <c r="AR62" s="1054"/>
      <c r="AS62" s="1054"/>
      <c r="AT62" s="1054"/>
      <c r="AU62" s="1054"/>
      <c r="AV62" s="1054"/>
      <c r="AW62" s="1054"/>
      <c r="AX62" s="1054"/>
      <c r="AY62" s="1054"/>
      <c r="AZ62" s="1054"/>
      <c r="BA62" s="1054"/>
      <c r="BB62" s="1054"/>
      <c r="BC62" s="1054"/>
      <c r="BD62" s="1054"/>
    </row>
    <row r="63" spans="31:56">
      <c r="AE63" s="1054"/>
      <c r="AF63" s="1054"/>
      <c r="AG63" s="1054"/>
      <c r="AH63" s="1054"/>
      <c r="AI63" s="1054"/>
      <c r="AJ63" s="1054"/>
      <c r="AK63" s="1054"/>
      <c r="AL63" s="1054"/>
      <c r="AM63" s="1054"/>
      <c r="AN63" s="1054"/>
      <c r="AO63" s="1054"/>
      <c r="AP63" s="1054"/>
      <c r="AQ63" s="1054"/>
      <c r="AR63" s="1054"/>
      <c r="AS63" s="1054"/>
      <c r="AT63" s="1054"/>
      <c r="AU63" s="1054"/>
      <c r="AV63" s="1054"/>
      <c r="AW63" s="1054"/>
      <c r="AX63" s="1054"/>
      <c r="AY63" s="1054"/>
      <c r="AZ63" s="1054"/>
      <c r="BA63" s="1054"/>
      <c r="BB63" s="1054"/>
      <c r="BC63" s="1054"/>
      <c r="BD63" s="1054"/>
    </row>
    <row r="64" spans="31:56">
      <c r="AE64" s="1054"/>
      <c r="AF64" s="1054"/>
      <c r="AG64" s="1054"/>
      <c r="AH64" s="1054"/>
      <c r="AI64" s="1054"/>
      <c r="AJ64" s="1054"/>
      <c r="AK64" s="1054"/>
      <c r="AL64" s="1054"/>
      <c r="AM64" s="1054"/>
      <c r="AN64" s="1054"/>
      <c r="AO64" s="1054"/>
      <c r="AP64" s="1054"/>
      <c r="AQ64" s="1054"/>
      <c r="AR64" s="1054"/>
      <c r="AS64" s="1054"/>
      <c r="AT64" s="1054"/>
      <c r="AU64" s="1054"/>
      <c r="AV64" s="1054"/>
      <c r="AW64" s="1054"/>
      <c r="AX64" s="1054"/>
      <c r="AY64" s="1054"/>
      <c r="AZ64" s="1054"/>
      <c r="BA64" s="1054"/>
      <c r="BB64" s="1054"/>
      <c r="BC64" s="1054"/>
      <c r="BD64" s="1054"/>
    </row>
    <row r="65" spans="31:56">
      <c r="AE65" s="1054"/>
      <c r="AF65" s="1054"/>
      <c r="AG65" s="1054"/>
      <c r="AH65" s="1054"/>
      <c r="AI65" s="1054"/>
      <c r="AJ65" s="1054"/>
      <c r="AK65" s="1054"/>
      <c r="AL65" s="1054"/>
      <c r="AM65" s="1054"/>
      <c r="AN65" s="1054"/>
      <c r="AO65" s="1054"/>
      <c r="AP65" s="1054"/>
      <c r="AQ65" s="1054"/>
      <c r="AR65" s="1054"/>
      <c r="AS65" s="1054"/>
      <c r="AT65" s="1054"/>
      <c r="AU65" s="1054"/>
      <c r="AV65" s="1054"/>
      <c r="AW65" s="1054"/>
      <c r="AX65" s="1054"/>
      <c r="AY65" s="1054"/>
      <c r="AZ65" s="1054"/>
      <c r="BA65" s="1054"/>
      <c r="BB65" s="1054"/>
      <c r="BC65" s="1054"/>
      <c r="BD65" s="1054"/>
    </row>
    <row r="66" spans="31:56">
      <c r="AE66" s="1054"/>
      <c r="AF66" s="1054"/>
      <c r="AG66" s="1054"/>
      <c r="AH66" s="1054"/>
      <c r="AI66" s="1054"/>
      <c r="AJ66" s="1054"/>
      <c r="AK66" s="1054"/>
      <c r="AL66" s="1054"/>
      <c r="AM66" s="1054"/>
      <c r="AN66" s="1054"/>
      <c r="AO66" s="1054"/>
      <c r="AP66" s="1054"/>
      <c r="AQ66" s="1054"/>
      <c r="AR66" s="1054"/>
      <c r="AS66" s="1054"/>
      <c r="AT66" s="1054"/>
      <c r="AU66" s="1054"/>
      <c r="AV66" s="1054"/>
      <c r="AW66" s="1054"/>
      <c r="AX66" s="1054"/>
      <c r="AY66" s="1054"/>
      <c r="AZ66" s="1054"/>
      <c r="BA66" s="1054"/>
      <c r="BB66" s="1054"/>
      <c r="BC66" s="1054"/>
      <c r="BD66" s="1054"/>
    </row>
    <row r="67" spans="31:56">
      <c r="AE67" s="1054"/>
      <c r="AF67" s="1054"/>
      <c r="AG67" s="1054"/>
      <c r="AH67" s="1054"/>
      <c r="AI67" s="1054"/>
      <c r="AJ67" s="1054"/>
      <c r="AK67" s="1054"/>
      <c r="AL67" s="1054"/>
      <c r="AM67" s="1054"/>
      <c r="AN67" s="1054"/>
      <c r="AO67" s="1054"/>
      <c r="AP67" s="1054"/>
      <c r="AQ67" s="1054"/>
      <c r="AR67" s="1054"/>
      <c r="AS67" s="1054"/>
      <c r="AT67" s="1054"/>
      <c r="AU67" s="1054"/>
      <c r="AV67" s="1054"/>
      <c r="AW67" s="1054"/>
      <c r="AX67" s="1054"/>
      <c r="AY67" s="1054"/>
      <c r="AZ67" s="1054"/>
      <c r="BA67" s="1054"/>
      <c r="BB67" s="1054"/>
      <c r="BC67" s="1054"/>
      <c r="BD67" s="1054"/>
    </row>
    <row r="68" spans="31:56">
      <c r="AE68" s="1054"/>
      <c r="AF68" s="1054"/>
      <c r="AG68" s="1054"/>
      <c r="AH68" s="1054"/>
      <c r="AI68" s="1054"/>
      <c r="AJ68" s="1054"/>
      <c r="AK68" s="1054"/>
      <c r="AL68" s="1054"/>
      <c r="AM68" s="1054"/>
      <c r="AN68" s="1054"/>
      <c r="AO68" s="1054"/>
      <c r="AP68" s="1054"/>
      <c r="AQ68" s="1054"/>
      <c r="AR68" s="1054"/>
      <c r="AS68" s="1054"/>
      <c r="AT68" s="1054"/>
      <c r="AU68" s="1054"/>
      <c r="AV68" s="1054"/>
      <c r="AW68" s="1054"/>
      <c r="AX68" s="1054"/>
      <c r="AY68" s="1054"/>
      <c r="AZ68" s="1054"/>
      <c r="BA68" s="1054"/>
      <c r="BB68" s="1054"/>
      <c r="BC68" s="1054"/>
      <c r="BD68" s="1054"/>
    </row>
    <row r="69" spans="31:56">
      <c r="AE69" s="1054"/>
      <c r="AF69" s="1054"/>
      <c r="AG69" s="1054"/>
      <c r="AH69" s="1054"/>
      <c r="AI69" s="1054"/>
      <c r="AJ69" s="1054"/>
      <c r="AK69" s="1054"/>
      <c r="AL69" s="1054"/>
      <c r="AM69" s="1054"/>
      <c r="AN69" s="1054"/>
      <c r="AO69" s="1054"/>
      <c r="AP69" s="1054"/>
      <c r="AQ69" s="1054"/>
      <c r="AR69" s="1054"/>
      <c r="AS69" s="1054"/>
      <c r="AT69" s="1054"/>
      <c r="AU69" s="1054"/>
      <c r="AV69" s="1054"/>
      <c r="AW69" s="1054"/>
      <c r="AX69" s="1054"/>
      <c r="AY69" s="1054"/>
      <c r="AZ69" s="1054"/>
      <c r="BA69" s="1054"/>
      <c r="BB69" s="1054"/>
      <c r="BC69" s="1054"/>
      <c r="BD69" s="1054"/>
    </row>
    <row r="70" spans="31:56">
      <c r="AE70" s="1054"/>
      <c r="AF70" s="1054"/>
      <c r="AG70" s="1054"/>
      <c r="AH70" s="1054"/>
      <c r="AI70" s="1054"/>
      <c r="AJ70" s="1054"/>
      <c r="AK70" s="1054"/>
      <c r="AL70" s="1054"/>
      <c r="AM70" s="1054"/>
      <c r="AN70" s="1054"/>
      <c r="AO70" s="1054"/>
      <c r="AP70" s="1054"/>
      <c r="AQ70" s="1054"/>
      <c r="AR70" s="1054"/>
      <c r="AS70" s="1054"/>
      <c r="AT70" s="1054"/>
      <c r="AU70" s="1054"/>
      <c r="AV70" s="1054"/>
      <c r="AW70" s="1054"/>
      <c r="AX70" s="1054"/>
      <c r="AY70" s="1054"/>
      <c r="AZ70" s="1054"/>
      <c r="BA70" s="1054"/>
      <c r="BB70" s="1054"/>
      <c r="BC70" s="1054"/>
      <c r="BD70" s="1054"/>
    </row>
    <row r="71" spans="31:56">
      <c r="AE71" s="1054"/>
      <c r="AF71" s="1054"/>
      <c r="AG71" s="1054"/>
      <c r="AH71" s="1054"/>
      <c r="AI71" s="1054"/>
      <c r="AJ71" s="1054"/>
      <c r="AK71" s="1054"/>
      <c r="AL71" s="1054"/>
      <c r="AM71" s="1054"/>
      <c r="AN71" s="1054"/>
      <c r="AO71" s="1054"/>
      <c r="AP71" s="1054"/>
      <c r="AQ71" s="1054"/>
      <c r="AR71" s="1054"/>
      <c r="AS71" s="1054"/>
      <c r="AT71" s="1054"/>
      <c r="AU71" s="1054"/>
      <c r="AV71" s="1054"/>
      <c r="AW71" s="1054"/>
      <c r="AX71" s="1054"/>
      <c r="AY71" s="1054"/>
      <c r="AZ71" s="1054"/>
      <c r="BA71" s="1054"/>
      <c r="BB71" s="1054"/>
      <c r="BC71" s="1054"/>
      <c r="BD71" s="1054"/>
    </row>
    <row r="72" spans="31:56">
      <c r="AE72" s="1054"/>
      <c r="AF72" s="1054"/>
      <c r="AG72" s="1054"/>
      <c r="AH72" s="1054"/>
      <c r="AI72" s="1054"/>
      <c r="AJ72" s="1054"/>
      <c r="AK72" s="1054"/>
      <c r="AL72" s="1054"/>
      <c r="AM72" s="1054"/>
      <c r="AN72" s="1054"/>
      <c r="AO72" s="1054"/>
      <c r="AP72" s="1054"/>
      <c r="AQ72" s="1054"/>
      <c r="AR72" s="1054"/>
      <c r="AS72" s="1054"/>
      <c r="AT72" s="1054"/>
      <c r="AU72" s="1054"/>
      <c r="AV72" s="1054"/>
      <c r="AW72" s="1054"/>
      <c r="AX72" s="1054"/>
      <c r="AY72" s="1054"/>
      <c r="AZ72" s="1054"/>
      <c r="BA72" s="1054"/>
      <c r="BB72" s="1054"/>
      <c r="BC72" s="1054"/>
      <c r="BD72" s="1054"/>
    </row>
    <row r="73" spans="31:56">
      <c r="AE73" s="1054"/>
      <c r="AF73" s="1054"/>
      <c r="AG73" s="1054"/>
      <c r="AH73" s="1054"/>
      <c r="AI73" s="1054"/>
      <c r="AJ73" s="1054"/>
      <c r="AK73" s="1054"/>
      <c r="AL73" s="1054"/>
      <c r="AM73" s="1054"/>
      <c r="AN73" s="1054"/>
      <c r="AO73" s="1054"/>
      <c r="AP73" s="1054"/>
      <c r="AQ73" s="1054"/>
      <c r="AR73" s="1054"/>
      <c r="AS73" s="1054"/>
      <c r="AT73" s="1054"/>
      <c r="AU73" s="1054"/>
      <c r="AV73" s="1054"/>
      <c r="AW73" s="1054"/>
      <c r="AX73" s="1054"/>
      <c r="AY73" s="1054"/>
      <c r="AZ73" s="1054"/>
      <c r="BA73" s="1054"/>
      <c r="BB73" s="1054"/>
      <c r="BC73" s="1054"/>
      <c r="BD73" s="1054"/>
    </row>
    <row r="74" spans="31:56">
      <c r="AE74" s="1054"/>
      <c r="AF74" s="1054"/>
      <c r="AG74" s="1054"/>
      <c r="AH74" s="1054"/>
      <c r="AI74" s="1054"/>
      <c r="AJ74" s="1054"/>
      <c r="AK74" s="1054"/>
      <c r="AL74" s="1054"/>
      <c r="AM74" s="1054"/>
      <c r="AN74" s="1054"/>
      <c r="AO74" s="1054"/>
      <c r="AP74" s="1054"/>
      <c r="AQ74" s="1054"/>
      <c r="AR74" s="1054"/>
      <c r="AS74" s="1054"/>
      <c r="AT74" s="1054"/>
      <c r="AU74" s="1054"/>
      <c r="AV74" s="1054"/>
      <c r="AW74" s="1054"/>
      <c r="AX74" s="1054"/>
      <c r="AY74" s="1054"/>
      <c r="AZ74" s="1054"/>
      <c r="BA74" s="1054"/>
      <c r="BB74" s="1054"/>
      <c r="BC74" s="1054"/>
      <c r="BD74" s="1054"/>
    </row>
    <row r="75" spans="31:56">
      <c r="AE75" s="1054"/>
      <c r="AF75" s="1054"/>
      <c r="AG75" s="1054"/>
      <c r="AH75" s="1054"/>
      <c r="AI75" s="1054"/>
      <c r="AJ75" s="1054"/>
      <c r="AK75" s="1054"/>
      <c r="AL75" s="1054"/>
      <c r="AM75" s="1054"/>
      <c r="AN75" s="1054"/>
      <c r="AO75" s="1054"/>
      <c r="AP75" s="1054"/>
      <c r="AQ75" s="1054"/>
      <c r="AR75" s="1054"/>
      <c r="AS75" s="1054"/>
      <c r="AT75" s="1054"/>
      <c r="AU75" s="1054"/>
      <c r="AV75" s="1054"/>
      <c r="AW75" s="1054"/>
      <c r="AX75" s="1054"/>
      <c r="AY75" s="1054"/>
      <c r="AZ75" s="1054"/>
      <c r="BA75" s="1054"/>
      <c r="BB75" s="1054"/>
      <c r="BC75" s="1054"/>
      <c r="BD75" s="1054"/>
    </row>
    <row r="76" spans="31:56">
      <c r="AE76" s="1054"/>
      <c r="AF76" s="1054"/>
      <c r="AG76" s="1054"/>
      <c r="AH76" s="1054"/>
      <c r="AI76" s="1054"/>
      <c r="AJ76" s="1054"/>
      <c r="AK76" s="1054"/>
      <c r="AL76" s="1054"/>
      <c r="AM76" s="1054"/>
      <c r="AN76" s="1054"/>
      <c r="AO76" s="1054"/>
      <c r="AP76" s="1054"/>
      <c r="AQ76" s="1054"/>
      <c r="AR76" s="1054"/>
      <c r="AS76" s="1054"/>
      <c r="AT76" s="1054"/>
      <c r="AU76" s="1054"/>
      <c r="AV76" s="1054"/>
      <c r="AW76" s="1054"/>
      <c r="AX76" s="1054"/>
      <c r="AY76" s="1054"/>
      <c r="AZ76" s="1054"/>
      <c r="BA76" s="1054"/>
      <c r="BB76" s="1054"/>
      <c r="BC76" s="1054"/>
      <c r="BD76" s="1054"/>
    </row>
    <row r="77" spans="31:56">
      <c r="AE77" s="1054"/>
      <c r="AF77" s="1054"/>
      <c r="AG77" s="1054"/>
      <c r="AH77" s="1054"/>
      <c r="AI77" s="1054"/>
      <c r="AJ77" s="1054"/>
      <c r="AK77" s="1054"/>
      <c r="AL77" s="1054"/>
      <c r="AM77" s="1054"/>
      <c r="AN77" s="1054"/>
      <c r="AO77" s="1054"/>
      <c r="AP77" s="1054"/>
      <c r="AQ77" s="1054"/>
      <c r="AR77" s="1054"/>
      <c r="AS77" s="1054"/>
      <c r="AT77" s="1054"/>
      <c r="AU77" s="1054"/>
      <c r="AV77" s="1054"/>
      <c r="AW77" s="1054"/>
      <c r="AX77" s="1054"/>
      <c r="AY77" s="1054"/>
      <c r="AZ77" s="1054"/>
      <c r="BA77" s="1054"/>
      <c r="BB77" s="1054"/>
      <c r="BC77" s="1054"/>
      <c r="BD77" s="1054"/>
    </row>
    <row r="78" spans="31:56">
      <c r="AE78" s="1054"/>
      <c r="AF78" s="1054"/>
      <c r="AG78" s="1054"/>
      <c r="AH78" s="1054"/>
      <c r="AI78" s="1054"/>
      <c r="AJ78" s="1054"/>
      <c r="AK78" s="1054"/>
      <c r="AL78" s="1054"/>
      <c r="AM78" s="1054"/>
      <c r="AN78" s="1054"/>
      <c r="AO78" s="1054"/>
      <c r="AP78" s="1054"/>
      <c r="AQ78" s="1054"/>
      <c r="AR78" s="1054"/>
      <c r="AS78" s="1054"/>
      <c r="AT78" s="1054"/>
      <c r="AU78" s="1054"/>
      <c r="AV78" s="1054"/>
      <c r="AW78" s="1054"/>
      <c r="AX78" s="1054"/>
      <c r="AY78" s="1054"/>
      <c r="AZ78" s="1054"/>
      <c r="BA78" s="1054"/>
      <c r="BB78" s="1054"/>
      <c r="BC78" s="1054"/>
      <c r="BD78" s="1054"/>
    </row>
    <row r="79" spans="31:56">
      <c r="AE79" s="1054"/>
      <c r="AF79" s="1054"/>
      <c r="AG79" s="1054"/>
      <c r="AH79" s="1054"/>
      <c r="AI79" s="1054"/>
      <c r="AJ79" s="1054"/>
      <c r="AK79" s="1054"/>
      <c r="AL79" s="1054"/>
      <c r="AM79" s="1054"/>
      <c r="AN79" s="1054"/>
      <c r="AO79" s="1054"/>
      <c r="AP79" s="1054"/>
      <c r="AQ79" s="1054"/>
      <c r="AR79" s="1054"/>
      <c r="AS79" s="1054"/>
      <c r="AT79" s="1054"/>
      <c r="AU79" s="1054"/>
      <c r="AV79" s="1054"/>
      <c r="AW79" s="1054"/>
      <c r="AX79" s="1054"/>
      <c r="AY79" s="1054"/>
      <c r="AZ79" s="1054"/>
      <c r="BA79" s="1054"/>
      <c r="BB79" s="1054"/>
      <c r="BC79" s="1054"/>
      <c r="BD79" s="1054"/>
    </row>
    <row r="80" spans="31:56">
      <c r="AE80" s="1054"/>
      <c r="AF80" s="1054"/>
      <c r="AG80" s="1054"/>
      <c r="AH80" s="1054"/>
      <c r="AI80" s="1054"/>
      <c r="AJ80" s="1054"/>
      <c r="AK80" s="1054"/>
      <c r="AL80" s="1054"/>
      <c r="AM80" s="1054"/>
      <c r="AN80" s="1054"/>
      <c r="AO80" s="1054"/>
      <c r="AP80" s="1054"/>
      <c r="AQ80" s="1054"/>
      <c r="AR80" s="1054"/>
      <c r="AS80" s="1054"/>
      <c r="AT80" s="1054"/>
      <c r="AU80" s="1054"/>
      <c r="AV80" s="1054"/>
      <c r="AW80" s="1054"/>
      <c r="AX80" s="1054"/>
      <c r="AY80" s="1054"/>
      <c r="AZ80" s="1054"/>
      <c r="BA80" s="1054"/>
      <c r="BB80" s="1054"/>
      <c r="BC80" s="1054"/>
      <c r="BD80" s="1054"/>
    </row>
    <row r="81" spans="31:56">
      <c r="AE81" s="1054"/>
      <c r="AF81" s="1054"/>
      <c r="AG81" s="1054"/>
      <c r="AH81" s="1054"/>
      <c r="AI81" s="1054"/>
      <c r="AJ81" s="1054"/>
      <c r="AK81" s="1054"/>
      <c r="AL81" s="1054"/>
      <c r="AM81" s="1054"/>
      <c r="AN81" s="1054"/>
      <c r="AO81" s="1054"/>
      <c r="AP81" s="1054"/>
      <c r="AQ81" s="1054"/>
      <c r="AR81" s="1054"/>
      <c r="AS81" s="1054"/>
      <c r="AT81" s="1054"/>
      <c r="AU81" s="1054"/>
      <c r="AV81" s="1054"/>
      <c r="AW81" s="1054"/>
      <c r="AX81" s="1054"/>
      <c r="AY81" s="1054"/>
      <c r="AZ81" s="1054"/>
      <c r="BA81" s="1054"/>
      <c r="BB81" s="1054"/>
      <c r="BC81" s="1054"/>
      <c r="BD81" s="1054"/>
    </row>
    <row r="82" spans="31:56">
      <c r="AE82" s="1054"/>
      <c r="AF82" s="1054"/>
      <c r="AG82" s="1054"/>
      <c r="AH82" s="1054"/>
      <c r="AI82" s="1054"/>
      <c r="AJ82" s="1054"/>
      <c r="AK82" s="1054"/>
      <c r="AL82" s="1054"/>
      <c r="AM82" s="1054"/>
      <c r="AN82" s="1054"/>
      <c r="AO82" s="1054"/>
      <c r="AP82" s="1054"/>
      <c r="AQ82" s="1054"/>
      <c r="AR82" s="1054"/>
      <c r="AS82" s="1054"/>
      <c r="AT82" s="1054"/>
      <c r="AU82" s="1054"/>
      <c r="AV82" s="1054"/>
      <c r="AW82" s="1054"/>
      <c r="AX82" s="1054"/>
      <c r="AY82" s="1054"/>
      <c r="AZ82" s="1054"/>
      <c r="BA82" s="1054"/>
      <c r="BB82" s="1054"/>
      <c r="BC82" s="1054"/>
      <c r="BD82" s="1054"/>
    </row>
    <row r="83" spans="31:56">
      <c r="AE83" s="1054"/>
      <c r="AF83" s="1054"/>
      <c r="AG83" s="1054"/>
      <c r="AH83" s="1054"/>
      <c r="AI83" s="1054"/>
      <c r="AJ83" s="1054"/>
      <c r="AK83" s="1054"/>
      <c r="AL83" s="1054"/>
      <c r="AM83" s="1054"/>
      <c r="AN83" s="1054"/>
      <c r="AO83" s="1054"/>
      <c r="AP83" s="1054"/>
      <c r="AQ83" s="1054"/>
      <c r="AR83" s="1054"/>
      <c r="AS83" s="1054"/>
      <c r="AT83" s="1054"/>
      <c r="AU83" s="1054"/>
      <c r="AV83" s="1054"/>
      <c r="AW83" s="1054"/>
      <c r="AX83" s="1054"/>
      <c r="AY83" s="1054"/>
      <c r="AZ83" s="1054"/>
      <c r="BA83" s="1054"/>
      <c r="BB83" s="1054"/>
      <c r="BC83" s="1054"/>
      <c r="BD83" s="1054"/>
    </row>
    <row r="84" spans="31:56">
      <c r="AE84" s="1054"/>
      <c r="AF84" s="1054"/>
      <c r="AG84" s="1054"/>
      <c r="AH84" s="1054"/>
      <c r="AI84" s="1054"/>
      <c r="AJ84" s="1054"/>
      <c r="AK84" s="1054"/>
      <c r="AL84" s="1054"/>
      <c r="AM84" s="1054"/>
      <c r="AN84" s="1054"/>
      <c r="AO84" s="1054"/>
      <c r="AP84" s="1054"/>
      <c r="AQ84" s="1054"/>
      <c r="AR84" s="1054"/>
      <c r="AS84" s="1054"/>
      <c r="AT84" s="1054"/>
      <c r="AU84" s="1054"/>
      <c r="AV84" s="1054"/>
      <c r="AW84" s="1054"/>
      <c r="AX84" s="1054"/>
      <c r="AY84" s="1054"/>
      <c r="AZ84" s="1054"/>
      <c r="BA84" s="1054"/>
      <c r="BB84" s="1054"/>
      <c r="BC84" s="1054"/>
      <c r="BD84" s="1054"/>
    </row>
    <row r="85" spans="31:56">
      <c r="AE85" s="1054"/>
      <c r="AF85" s="1054"/>
      <c r="AG85" s="1054"/>
      <c r="AH85" s="1054"/>
      <c r="AI85" s="1054"/>
      <c r="AJ85" s="1054"/>
      <c r="AK85" s="1054"/>
      <c r="AL85" s="1054"/>
      <c r="AM85" s="1054"/>
      <c r="AN85" s="1054"/>
      <c r="AO85" s="1054"/>
      <c r="AP85" s="1054"/>
      <c r="AQ85" s="1054"/>
      <c r="AR85" s="1054"/>
      <c r="AS85" s="1054"/>
      <c r="AT85" s="1054"/>
      <c r="AU85" s="1054"/>
      <c r="AV85" s="1054"/>
      <c r="AW85" s="1054"/>
      <c r="AX85" s="1054"/>
      <c r="AY85" s="1054"/>
      <c r="AZ85" s="1054"/>
      <c r="BA85" s="1054"/>
      <c r="BB85" s="1054"/>
      <c r="BC85" s="1054"/>
      <c r="BD85" s="1054"/>
    </row>
    <row r="86" spans="31:56">
      <c r="AE86" s="1054"/>
      <c r="AF86" s="1054"/>
      <c r="AG86" s="1054"/>
      <c r="AH86" s="1054"/>
      <c r="AI86" s="1054"/>
      <c r="AJ86" s="1054"/>
      <c r="AK86" s="1054"/>
      <c r="AL86" s="1054"/>
      <c r="AM86" s="1054"/>
      <c r="AN86" s="1054"/>
      <c r="AO86" s="1054"/>
      <c r="AP86" s="1054"/>
      <c r="AQ86" s="1054"/>
      <c r="AR86" s="1054"/>
      <c r="AS86" s="1054"/>
      <c r="AT86" s="1054"/>
      <c r="AU86" s="1054"/>
      <c r="AV86" s="1054"/>
      <c r="AW86" s="1054"/>
      <c r="AX86" s="1054"/>
      <c r="AY86" s="1054"/>
      <c r="AZ86" s="1054"/>
      <c r="BA86" s="1054"/>
      <c r="BB86" s="1054"/>
      <c r="BC86" s="1054"/>
      <c r="BD86" s="1054"/>
    </row>
    <row r="87" spans="31:56">
      <c r="AE87" s="1054"/>
      <c r="AF87" s="1054"/>
      <c r="AG87" s="1054"/>
      <c r="AH87" s="1054"/>
      <c r="AI87" s="1054"/>
      <c r="AJ87" s="1054"/>
      <c r="AK87" s="1054"/>
      <c r="AL87" s="1054"/>
      <c r="AM87" s="1054"/>
      <c r="AN87" s="1054"/>
      <c r="AO87" s="1054"/>
      <c r="AP87" s="1054"/>
      <c r="AQ87" s="1054"/>
      <c r="AR87" s="1054"/>
      <c r="AS87" s="1054"/>
      <c r="AT87" s="1054"/>
      <c r="AU87" s="1054"/>
      <c r="AV87" s="1054"/>
      <c r="AW87" s="1054"/>
      <c r="AX87" s="1054"/>
      <c r="AY87" s="1054"/>
      <c r="AZ87" s="1054"/>
      <c r="BA87" s="1054"/>
      <c r="BB87" s="1054"/>
      <c r="BC87" s="1054"/>
      <c r="BD87" s="1054"/>
    </row>
    <row r="88" spans="31:56">
      <c r="AE88" s="1054"/>
      <c r="AF88" s="1054"/>
      <c r="AG88" s="1054"/>
      <c r="AH88" s="1054"/>
      <c r="AI88" s="1054"/>
      <c r="AJ88" s="1054"/>
      <c r="AK88" s="1054"/>
      <c r="AL88" s="1054"/>
      <c r="AM88" s="1054"/>
      <c r="AN88" s="1054"/>
      <c r="AO88" s="1054"/>
      <c r="AP88" s="1054"/>
      <c r="AQ88" s="1054"/>
      <c r="AR88" s="1054"/>
      <c r="AS88" s="1054"/>
      <c r="AT88" s="1054"/>
      <c r="AU88" s="1054"/>
      <c r="AV88" s="1054"/>
      <c r="AW88" s="1054"/>
      <c r="AX88" s="1054"/>
      <c r="AY88" s="1054"/>
      <c r="AZ88" s="1054"/>
      <c r="BA88" s="1054"/>
      <c r="BB88" s="1054"/>
      <c r="BC88" s="1054"/>
      <c r="BD88" s="1054"/>
    </row>
    <row r="89" spans="31:56">
      <c r="AE89" s="1054"/>
      <c r="AF89" s="1054"/>
      <c r="AG89" s="1054"/>
      <c r="AH89" s="1054"/>
      <c r="AI89" s="1054"/>
      <c r="AJ89" s="1054"/>
      <c r="AK89" s="1054"/>
      <c r="AL89" s="1054"/>
      <c r="AM89" s="1054"/>
      <c r="AN89" s="1054"/>
      <c r="AO89" s="1054"/>
      <c r="AP89" s="1054"/>
      <c r="AQ89" s="1054"/>
      <c r="AR89" s="1054"/>
      <c r="AS89" s="1054"/>
      <c r="AT89" s="1054"/>
      <c r="AU89" s="1054"/>
      <c r="AV89" s="1054"/>
      <c r="AW89" s="1054"/>
      <c r="AX89" s="1054"/>
      <c r="AY89" s="1054"/>
      <c r="AZ89" s="1054"/>
      <c r="BA89" s="1054"/>
      <c r="BB89" s="1054"/>
      <c r="BC89" s="1054"/>
      <c r="BD89" s="1054"/>
    </row>
    <row r="90" spans="31:56">
      <c r="AE90" s="1054"/>
      <c r="AF90" s="1054"/>
      <c r="AG90" s="1054"/>
      <c r="AH90" s="1054"/>
      <c r="AI90" s="1054"/>
      <c r="AJ90" s="1054"/>
      <c r="AK90" s="1054"/>
      <c r="AL90" s="1054"/>
      <c r="AM90" s="1054"/>
      <c r="AN90" s="1054"/>
      <c r="AO90" s="1054"/>
      <c r="AP90" s="1054"/>
      <c r="AQ90" s="1054"/>
      <c r="AR90" s="1054"/>
      <c r="AS90" s="1054"/>
      <c r="AT90" s="1054"/>
      <c r="AU90" s="1054"/>
      <c r="AV90" s="1054"/>
      <c r="AW90" s="1054"/>
      <c r="AX90" s="1054"/>
      <c r="AY90" s="1054"/>
      <c r="AZ90" s="1054"/>
      <c r="BA90" s="1054"/>
      <c r="BB90" s="1054"/>
      <c r="BC90" s="1054"/>
      <c r="BD90" s="1054"/>
    </row>
    <row r="91" spans="31:56">
      <c r="AE91" s="1054"/>
      <c r="AF91" s="1054"/>
      <c r="AG91" s="1054"/>
      <c r="AH91" s="1054"/>
      <c r="AI91" s="1054"/>
      <c r="AJ91" s="1054"/>
      <c r="AK91" s="1054"/>
      <c r="AL91" s="1054"/>
      <c r="AM91" s="1054"/>
      <c r="AN91" s="1054"/>
      <c r="AO91" s="1054"/>
      <c r="AP91" s="1054"/>
      <c r="AQ91" s="1054"/>
      <c r="AR91" s="1054"/>
      <c r="AS91" s="1054"/>
      <c r="AT91" s="1054"/>
      <c r="AU91" s="1054"/>
      <c r="AV91" s="1054"/>
      <c r="AW91" s="1054"/>
      <c r="AX91" s="1054"/>
      <c r="AY91" s="1054"/>
      <c r="AZ91" s="1054"/>
      <c r="BA91" s="1054"/>
      <c r="BB91" s="1054"/>
      <c r="BC91" s="1054"/>
      <c r="BD91" s="1054"/>
    </row>
    <row r="92" spans="31:56">
      <c r="AE92" s="1054"/>
      <c r="AF92" s="1054"/>
      <c r="AG92" s="1054"/>
      <c r="AH92" s="1054"/>
      <c r="AI92" s="1054"/>
      <c r="AJ92" s="1054"/>
      <c r="AK92" s="1054"/>
      <c r="AL92" s="1054"/>
      <c r="AM92" s="1054"/>
      <c r="AN92" s="1054"/>
      <c r="AO92" s="1054"/>
      <c r="AP92" s="1054"/>
      <c r="AQ92" s="1054"/>
      <c r="AR92" s="1054"/>
      <c r="AS92" s="1054"/>
      <c r="AT92" s="1054"/>
      <c r="AU92" s="1054"/>
      <c r="AV92" s="1054"/>
      <c r="AW92" s="1054"/>
      <c r="AX92" s="1054"/>
      <c r="AY92" s="1054"/>
      <c r="AZ92" s="1054"/>
      <c r="BA92" s="1054"/>
      <c r="BB92" s="1054"/>
      <c r="BC92" s="1054"/>
      <c r="BD92" s="1054"/>
    </row>
    <row r="93" spans="31:56">
      <c r="AE93" s="1054"/>
      <c r="AF93" s="1054"/>
      <c r="AG93" s="1054"/>
      <c r="AH93" s="1054"/>
      <c r="AI93" s="1054"/>
      <c r="AJ93" s="1054"/>
      <c r="AK93" s="1054"/>
      <c r="AL93" s="1054"/>
      <c r="AM93" s="1054"/>
      <c r="AN93" s="1054"/>
      <c r="AO93" s="1054"/>
      <c r="AP93" s="1054"/>
      <c r="AQ93" s="1054"/>
      <c r="AR93" s="1054"/>
      <c r="AS93" s="1054"/>
      <c r="AT93" s="1054"/>
      <c r="AU93" s="1054"/>
      <c r="AV93" s="1054"/>
      <c r="AW93" s="1054"/>
      <c r="AX93" s="1054"/>
      <c r="AY93" s="1054"/>
      <c r="AZ93" s="1054"/>
      <c r="BA93" s="1054"/>
      <c r="BB93" s="1054"/>
      <c r="BC93" s="1054"/>
      <c r="BD93" s="1054"/>
    </row>
    <row r="94" spans="31:56">
      <c r="AE94" s="1054"/>
      <c r="AF94" s="1054"/>
      <c r="AG94" s="1054"/>
      <c r="AH94" s="1054"/>
      <c r="AI94" s="1054"/>
      <c r="AJ94" s="1054"/>
      <c r="AK94" s="1054"/>
      <c r="AL94" s="1054"/>
      <c r="AM94" s="1054"/>
      <c r="AN94" s="1054"/>
      <c r="AO94" s="1054"/>
      <c r="AP94" s="1054"/>
      <c r="AQ94" s="1054"/>
      <c r="AR94" s="1054"/>
      <c r="AS94" s="1054"/>
      <c r="AT94" s="1054"/>
      <c r="AU94" s="1054"/>
      <c r="AV94" s="1054"/>
      <c r="AW94" s="1054"/>
      <c r="AX94" s="1054"/>
      <c r="AY94" s="1054"/>
      <c r="AZ94" s="1054"/>
      <c r="BA94" s="1054"/>
      <c r="BB94" s="1054"/>
      <c r="BC94" s="1054"/>
      <c r="BD94" s="1054"/>
    </row>
    <row r="95" spans="31:56">
      <c r="AE95" s="1054"/>
      <c r="AF95" s="1054"/>
      <c r="AG95" s="1054"/>
      <c r="AH95" s="1054"/>
      <c r="AI95" s="1054"/>
      <c r="AJ95" s="1054"/>
      <c r="AK95" s="1054"/>
      <c r="AL95" s="1054"/>
      <c r="AM95" s="1054"/>
      <c r="AN95" s="1054"/>
      <c r="AO95" s="1054"/>
      <c r="AP95" s="1054"/>
      <c r="AQ95" s="1054"/>
      <c r="AR95" s="1054"/>
      <c r="AS95" s="1054"/>
      <c r="AT95" s="1054"/>
      <c r="AU95" s="1054"/>
      <c r="AV95" s="1054"/>
      <c r="AW95" s="1054"/>
      <c r="AX95" s="1054"/>
      <c r="AY95" s="1054"/>
      <c r="AZ95" s="1054"/>
      <c r="BA95" s="1054"/>
      <c r="BB95" s="1054"/>
      <c r="BC95" s="1054"/>
      <c r="BD95" s="1054"/>
    </row>
    <row r="96" spans="31:56">
      <c r="AE96" s="1054"/>
      <c r="AF96" s="1054"/>
      <c r="AG96" s="1054"/>
      <c r="AH96" s="1054"/>
      <c r="AI96" s="1054"/>
      <c r="AJ96" s="1054"/>
      <c r="AK96" s="1054"/>
      <c r="AL96" s="1054"/>
      <c r="AM96" s="1054"/>
      <c r="AN96" s="1054"/>
      <c r="AO96" s="1054"/>
      <c r="AP96" s="1054"/>
      <c r="AQ96" s="1054"/>
      <c r="AR96" s="1054"/>
      <c r="AS96" s="1054"/>
      <c r="AT96" s="1054"/>
      <c r="AU96" s="1054"/>
      <c r="AV96" s="1054"/>
      <c r="AW96" s="1054"/>
      <c r="AX96" s="1054"/>
      <c r="AY96" s="1054"/>
      <c r="AZ96" s="1054"/>
      <c r="BA96" s="1054"/>
      <c r="BB96" s="1054"/>
      <c r="BC96" s="1054"/>
      <c r="BD96" s="1054"/>
    </row>
    <row r="97" spans="31:56">
      <c r="AE97" s="1054"/>
      <c r="AF97" s="1054"/>
      <c r="AG97" s="1054"/>
      <c r="AH97" s="1054"/>
      <c r="AI97" s="1054"/>
      <c r="AJ97" s="1054"/>
      <c r="AK97" s="1054"/>
      <c r="AL97" s="1054"/>
      <c r="AM97" s="1054"/>
      <c r="AN97" s="1054"/>
      <c r="AO97" s="1054"/>
      <c r="AP97" s="1054"/>
      <c r="AQ97" s="1054"/>
      <c r="AR97" s="1054"/>
      <c r="AS97" s="1054"/>
      <c r="AT97" s="1054"/>
      <c r="AU97" s="1054"/>
      <c r="AV97" s="1054"/>
      <c r="AW97" s="1054"/>
      <c r="AX97" s="1054"/>
      <c r="AY97" s="1054"/>
      <c r="AZ97" s="1054"/>
      <c r="BA97" s="1054"/>
      <c r="BB97" s="1054"/>
      <c r="BC97" s="1054"/>
      <c r="BD97" s="1054"/>
    </row>
    <row r="98" spans="31:56">
      <c r="AE98" s="1054"/>
      <c r="AF98" s="1054"/>
      <c r="AG98" s="1054"/>
      <c r="AH98" s="1054"/>
      <c r="AI98" s="1054"/>
      <c r="AJ98" s="1054"/>
      <c r="AK98" s="1054"/>
      <c r="AL98" s="1054"/>
      <c r="AM98" s="1054"/>
      <c r="AN98" s="1054"/>
      <c r="AO98" s="1054"/>
      <c r="AP98" s="1054"/>
      <c r="AQ98" s="1054"/>
      <c r="AR98" s="1054"/>
      <c r="AS98" s="1054"/>
      <c r="AT98" s="1054"/>
      <c r="AU98" s="1054"/>
      <c r="AV98" s="1054"/>
      <c r="AW98" s="1054"/>
      <c r="AX98" s="1054"/>
      <c r="AY98" s="1054"/>
      <c r="AZ98" s="1054"/>
      <c r="BA98" s="1054"/>
      <c r="BB98" s="1054"/>
      <c r="BC98" s="1054"/>
      <c r="BD98" s="1054"/>
    </row>
    <row r="99" spans="31:56">
      <c r="AE99" s="1054"/>
      <c r="AF99" s="1054"/>
      <c r="AG99" s="1054"/>
      <c r="AH99" s="1054"/>
      <c r="AI99" s="1054"/>
      <c r="AJ99" s="1054"/>
      <c r="AK99" s="1054"/>
      <c r="AL99" s="1054"/>
      <c r="AM99" s="1054"/>
      <c r="AN99" s="1054"/>
      <c r="AO99" s="1054"/>
      <c r="AP99" s="1054"/>
      <c r="AQ99" s="1054"/>
      <c r="AR99" s="1054"/>
      <c r="AS99" s="1054"/>
      <c r="AT99" s="1054"/>
      <c r="AU99" s="1054"/>
      <c r="AV99" s="1054"/>
      <c r="AW99" s="1054"/>
      <c r="AX99" s="1054"/>
      <c r="AY99" s="1054"/>
      <c r="AZ99" s="1054"/>
      <c r="BA99" s="1054"/>
      <c r="BB99" s="1054"/>
      <c r="BC99" s="1054"/>
      <c r="BD99" s="1054"/>
    </row>
    <row r="100" spans="31:56">
      <c r="AE100" s="1054"/>
      <c r="AF100" s="1054"/>
      <c r="AG100" s="1054"/>
      <c r="AH100" s="1054"/>
      <c r="AI100" s="1054"/>
      <c r="AJ100" s="1054"/>
      <c r="AK100" s="1054"/>
      <c r="AL100" s="1054"/>
      <c r="AM100" s="1054"/>
      <c r="AN100" s="1054"/>
      <c r="AO100" s="1054"/>
      <c r="AP100" s="1054"/>
      <c r="AQ100" s="1054"/>
      <c r="AR100" s="1054"/>
      <c r="AS100" s="1054"/>
      <c r="AT100" s="1054"/>
      <c r="AU100" s="1054"/>
      <c r="AV100" s="1054"/>
      <c r="AW100" s="1054"/>
      <c r="AX100" s="1054"/>
      <c r="AY100" s="1054"/>
      <c r="AZ100" s="1054"/>
      <c r="BA100" s="1054"/>
      <c r="BB100" s="1054"/>
      <c r="BC100" s="1054"/>
      <c r="BD100" s="1054"/>
    </row>
    <row r="101" spans="31:56">
      <c r="AE101" s="1054"/>
      <c r="AF101" s="1054"/>
      <c r="AG101" s="1054"/>
      <c r="AH101" s="1054"/>
      <c r="AI101" s="1054"/>
      <c r="AJ101" s="1054"/>
      <c r="AK101" s="1054"/>
      <c r="AL101" s="1054"/>
      <c r="AM101" s="1054"/>
      <c r="AN101" s="1054"/>
      <c r="AO101" s="1054"/>
      <c r="AP101" s="1054"/>
      <c r="AQ101" s="1054"/>
      <c r="AR101" s="1054"/>
      <c r="AS101" s="1054"/>
      <c r="AT101" s="1054"/>
      <c r="AU101" s="1054"/>
      <c r="AV101" s="1054"/>
      <c r="AW101" s="1054"/>
      <c r="AX101" s="1054"/>
      <c r="AY101" s="1054"/>
      <c r="AZ101" s="1054"/>
      <c r="BA101" s="1054"/>
      <c r="BB101" s="1054"/>
      <c r="BC101" s="1054"/>
      <c r="BD101" s="1054"/>
    </row>
    <row r="102" spans="31:56">
      <c r="AE102" s="1054"/>
      <c r="AF102" s="1054"/>
      <c r="AG102" s="1054"/>
      <c r="AH102" s="1054"/>
      <c r="AI102" s="1054"/>
      <c r="AJ102" s="1054"/>
      <c r="AK102" s="1054"/>
      <c r="AL102" s="1054"/>
      <c r="AM102" s="1054"/>
      <c r="AN102" s="1054"/>
      <c r="AO102" s="1054"/>
      <c r="AP102" s="1054"/>
      <c r="AQ102" s="1054"/>
      <c r="AR102" s="1054"/>
      <c r="AS102" s="1054"/>
      <c r="AT102" s="1054"/>
      <c r="AU102" s="1054"/>
      <c r="AV102" s="1054"/>
      <c r="AW102" s="1054"/>
      <c r="AX102" s="1054"/>
      <c r="AY102" s="1054"/>
      <c r="AZ102" s="1054"/>
      <c r="BA102" s="1054"/>
      <c r="BB102" s="1054"/>
      <c r="BC102" s="1054"/>
      <c r="BD102" s="1054"/>
    </row>
    <row r="103" spans="31:56">
      <c r="AE103" s="1054"/>
      <c r="AF103" s="1054"/>
      <c r="AG103" s="1054"/>
      <c r="AH103" s="1054"/>
      <c r="AI103" s="1054"/>
      <c r="AJ103" s="1054"/>
      <c r="AK103" s="1054"/>
      <c r="AL103" s="1054"/>
      <c r="AM103" s="1054"/>
      <c r="AN103" s="1054"/>
      <c r="AO103" s="1054"/>
      <c r="AP103" s="1054"/>
      <c r="AQ103" s="1054"/>
      <c r="AR103" s="1054"/>
      <c r="AS103" s="1054"/>
      <c r="AT103" s="1054"/>
      <c r="AU103" s="1054"/>
      <c r="AV103" s="1054"/>
      <c r="AW103" s="1054"/>
      <c r="AX103" s="1054"/>
      <c r="AY103" s="1054"/>
      <c r="AZ103" s="1054"/>
      <c r="BA103" s="1054"/>
      <c r="BB103" s="1054"/>
      <c r="BC103" s="1054"/>
      <c r="BD103" s="1054"/>
    </row>
    <row r="104" spans="31:56">
      <c r="AE104" s="1054"/>
      <c r="AF104" s="1054"/>
      <c r="AG104" s="1054"/>
      <c r="AH104" s="1054"/>
      <c r="AI104" s="1054"/>
      <c r="AJ104" s="1054"/>
      <c r="AK104" s="1054"/>
      <c r="AL104" s="1054"/>
      <c r="AM104" s="1054"/>
      <c r="AN104" s="1054"/>
      <c r="AO104" s="1054"/>
      <c r="AP104" s="1054"/>
      <c r="AQ104" s="1054"/>
      <c r="AR104" s="1054"/>
      <c r="AS104" s="1054"/>
      <c r="AT104" s="1054"/>
      <c r="AU104" s="1054"/>
      <c r="AV104" s="1054"/>
      <c r="AW104" s="1054"/>
      <c r="AX104" s="1054"/>
      <c r="AY104" s="1054"/>
      <c r="AZ104" s="1054"/>
      <c r="BA104" s="1054"/>
      <c r="BB104" s="1054"/>
      <c r="BC104" s="1054"/>
      <c r="BD104" s="1054"/>
    </row>
    <row r="105" spans="31:56">
      <c r="AE105" s="1054"/>
      <c r="AF105" s="1054"/>
      <c r="AG105" s="1054"/>
      <c r="AH105" s="1054"/>
      <c r="AI105" s="1054"/>
      <c r="AJ105" s="1054"/>
      <c r="AK105" s="1054"/>
      <c r="AL105" s="1054"/>
      <c r="AM105" s="1054"/>
      <c r="AN105" s="1054"/>
      <c r="AO105" s="1054"/>
      <c r="AP105" s="1054"/>
      <c r="AQ105" s="1054"/>
      <c r="AR105" s="1054"/>
      <c r="AS105" s="1054"/>
      <c r="AT105" s="1054"/>
      <c r="AU105" s="1054"/>
      <c r="AV105" s="1054"/>
      <c r="AW105" s="1054"/>
      <c r="AX105" s="1054"/>
      <c r="AY105" s="1054"/>
      <c r="AZ105" s="1054"/>
      <c r="BA105" s="1054"/>
      <c r="BB105" s="1054"/>
      <c r="BC105" s="1054"/>
      <c r="BD105" s="1054"/>
    </row>
    <row r="106" spans="31:56">
      <c r="AE106" s="1054"/>
      <c r="AF106" s="1054"/>
      <c r="AG106" s="1054"/>
      <c r="AH106" s="1054"/>
      <c r="AI106" s="1054"/>
      <c r="AJ106" s="1054"/>
      <c r="AK106" s="1054"/>
      <c r="AL106" s="1054"/>
      <c r="AM106" s="1054"/>
      <c r="AN106" s="1054"/>
      <c r="AO106" s="1054"/>
      <c r="AP106" s="1054"/>
      <c r="AQ106" s="1054"/>
      <c r="AR106" s="1054"/>
      <c r="AS106" s="1054"/>
      <c r="AT106" s="1054"/>
      <c r="AU106" s="1054"/>
      <c r="AV106" s="1054"/>
      <c r="AW106" s="1054"/>
      <c r="AX106" s="1054"/>
      <c r="AY106" s="1054"/>
      <c r="AZ106" s="1054"/>
      <c r="BA106" s="1054"/>
      <c r="BB106" s="1054"/>
      <c r="BC106" s="1054"/>
      <c r="BD106" s="1054"/>
    </row>
    <row r="107" spans="31:56">
      <c r="AE107" s="1054"/>
      <c r="AF107" s="1054"/>
      <c r="AG107" s="1054"/>
      <c r="AH107" s="1054"/>
      <c r="AI107" s="1054"/>
      <c r="AJ107" s="1054"/>
      <c r="AK107" s="1054"/>
      <c r="AL107" s="1054"/>
      <c r="AM107" s="1054"/>
      <c r="AN107" s="1054"/>
      <c r="AO107" s="1054"/>
      <c r="AP107" s="1054"/>
      <c r="AQ107" s="1054"/>
      <c r="AR107" s="1054"/>
      <c r="AS107" s="1054"/>
      <c r="AT107" s="1054"/>
      <c r="AU107" s="1054"/>
      <c r="AV107" s="1054"/>
      <c r="AW107" s="1054"/>
      <c r="AX107" s="1054"/>
      <c r="AY107" s="1054"/>
      <c r="AZ107" s="1054"/>
      <c r="BA107" s="1054"/>
      <c r="BB107" s="1054"/>
      <c r="BC107" s="1054"/>
      <c r="BD107" s="1054"/>
    </row>
    <row r="108" spans="31:56">
      <c r="AE108" s="1054"/>
      <c r="AF108" s="1054"/>
      <c r="AG108" s="1054"/>
      <c r="AH108" s="1054"/>
      <c r="AI108" s="1054"/>
      <c r="AJ108" s="1054"/>
      <c r="AK108" s="1054"/>
      <c r="AL108" s="1054"/>
      <c r="AM108" s="1054"/>
      <c r="AN108" s="1054"/>
      <c r="AO108" s="1054"/>
      <c r="AP108" s="1054"/>
      <c r="AQ108" s="1054"/>
      <c r="AR108" s="1054"/>
      <c r="AS108" s="1054"/>
      <c r="AT108" s="1054"/>
      <c r="AU108" s="1054"/>
      <c r="AV108" s="1054"/>
      <c r="AW108" s="1054"/>
      <c r="AX108" s="1054"/>
      <c r="AY108" s="1054"/>
      <c r="AZ108" s="1054"/>
      <c r="BA108" s="1054"/>
      <c r="BB108" s="1054"/>
      <c r="BC108" s="1054"/>
      <c r="BD108" s="1054"/>
    </row>
    <row r="109" spans="31:56">
      <c r="AE109" s="1054"/>
      <c r="AF109" s="1054"/>
      <c r="AG109" s="1054"/>
      <c r="AH109" s="1054"/>
      <c r="AI109" s="1054"/>
      <c r="AJ109" s="1054"/>
      <c r="AK109" s="1054"/>
      <c r="AL109" s="1054"/>
      <c r="AM109" s="1054"/>
      <c r="AN109" s="1054"/>
      <c r="AO109" s="1054"/>
      <c r="AP109" s="1054"/>
      <c r="AQ109" s="1054"/>
      <c r="AR109" s="1054"/>
      <c r="AS109" s="1054"/>
      <c r="AT109" s="1054"/>
      <c r="AU109" s="1054"/>
      <c r="AV109" s="1054"/>
      <c r="AW109" s="1054"/>
      <c r="AX109" s="1054"/>
      <c r="AY109" s="1054"/>
      <c r="AZ109" s="1054"/>
      <c r="BA109" s="1054"/>
      <c r="BB109" s="1054"/>
      <c r="BC109" s="1054"/>
      <c r="BD109" s="1054"/>
    </row>
    <row r="110" spans="31:56">
      <c r="AE110" s="1054"/>
      <c r="AF110" s="1054"/>
      <c r="AG110" s="1054"/>
      <c r="AH110" s="1054"/>
      <c r="AI110" s="1054"/>
      <c r="AJ110" s="1054"/>
      <c r="AK110" s="1054"/>
      <c r="AL110" s="1054"/>
      <c r="AM110" s="1054"/>
      <c r="AN110" s="1054"/>
      <c r="AO110" s="1054"/>
      <c r="AP110" s="1054"/>
      <c r="AQ110" s="1054"/>
      <c r="AR110" s="1054"/>
      <c r="AS110" s="1054"/>
      <c r="AT110" s="1054"/>
      <c r="AU110" s="1054"/>
      <c r="AV110" s="1054"/>
      <c r="AW110" s="1054"/>
      <c r="AX110" s="1054"/>
      <c r="AY110" s="1054"/>
      <c r="AZ110" s="1054"/>
      <c r="BA110" s="1054"/>
      <c r="BB110" s="1054"/>
      <c r="BC110" s="1054"/>
      <c r="BD110" s="1054"/>
    </row>
    <row r="111" spans="31:56">
      <c r="AE111" s="1054"/>
      <c r="AF111" s="1054"/>
      <c r="AG111" s="1054"/>
      <c r="AH111" s="1054"/>
      <c r="AI111" s="1054"/>
      <c r="AJ111" s="1054"/>
      <c r="AK111" s="1054"/>
      <c r="AL111" s="1054"/>
      <c r="AM111" s="1054"/>
      <c r="AN111" s="1054"/>
      <c r="AO111" s="1054"/>
      <c r="AP111" s="1054"/>
      <c r="AQ111" s="1054"/>
      <c r="AR111" s="1054"/>
      <c r="AS111" s="1054"/>
      <c r="AT111" s="1054"/>
      <c r="AU111" s="1054"/>
      <c r="AV111" s="1054"/>
      <c r="AW111" s="1054"/>
      <c r="AX111" s="1054"/>
      <c r="AY111" s="1054"/>
      <c r="AZ111" s="1054"/>
      <c r="BA111" s="1054"/>
      <c r="BB111" s="1054"/>
      <c r="BC111" s="1054"/>
      <c r="BD111" s="1054"/>
    </row>
    <row r="112" spans="31:56">
      <c r="AE112" s="1054"/>
      <c r="AF112" s="1054"/>
      <c r="AG112" s="1054"/>
      <c r="AH112" s="1054"/>
      <c r="AI112" s="1054"/>
      <c r="AJ112" s="1054"/>
      <c r="AK112" s="1054"/>
      <c r="AL112" s="1054"/>
      <c r="AM112" s="1054"/>
      <c r="AN112" s="1054"/>
      <c r="AO112" s="1054"/>
      <c r="AP112" s="1054"/>
      <c r="AQ112" s="1054"/>
      <c r="AR112" s="1054"/>
      <c r="AS112" s="1054"/>
      <c r="AT112" s="1054"/>
      <c r="AU112" s="1054"/>
      <c r="AV112" s="1054"/>
      <c r="AW112" s="1054"/>
      <c r="AX112" s="1054"/>
      <c r="AY112" s="1054"/>
      <c r="AZ112" s="1054"/>
      <c r="BA112" s="1054"/>
      <c r="BB112" s="1054"/>
      <c r="BC112" s="1054"/>
      <c r="BD112" s="1054"/>
    </row>
    <row r="113" spans="1:56">
      <c r="AE113" s="1054"/>
      <c r="AF113" s="1054"/>
      <c r="AG113" s="1054"/>
      <c r="AH113" s="1054"/>
      <c r="AI113" s="1054"/>
      <c r="AJ113" s="1054"/>
      <c r="AK113" s="1054"/>
      <c r="AL113" s="1054"/>
      <c r="AM113" s="1054"/>
      <c r="AN113" s="1054"/>
      <c r="AO113" s="1054"/>
      <c r="AP113" s="1054"/>
      <c r="AQ113" s="1054"/>
      <c r="AR113" s="1054"/>
      <c r="AS113" s="1054"/>
      <c r="AT113" s="1054"/>
      <c r="AU113" s="1054"/>
      <c r="AV113" s="1054"/>
      <c r="AW113" s="1054"/>
      <c r="AX113" s="1054"/>
      <c r="AY113" s="1054"/>
      <c r="AZ113" s="1054"/>
      <c r="BA113" s="1054"/>
      <c r="BB113" s="1054"/>
      <c r="BC113" s="1054"/>
      <c r="BD113" s="1054"/>
    </row>
    <row r="114" spans="1:56">
      <c r="AE114" s="1054"/>
      <c r="AF114" s="1054"/>
      <c r="AG114" s="1054"/>
      <c r="AH114" s="1054"/>
      <c r="AI114" s="1054"/>
      <c r="AJ114" s="1054"/>
      <c r="AK114" s="1054"/>
      <c r="AL114" s="1054"/>
      <c r="AM114" s="1054"/>
      <c r="AN114" s="1054"/>
      <c r="AO114" s="1054"/>
      <c r="AP114" s="1054"/>
      <c r="AQ114" s="1054"/>
      <c r="AR114" s="1054"/>
      <c r="AS114" s="1054"/>
      <c r="AT114" s="1054"/>
      <c r="AU114" s="1054"/>
      <c r="AV114" s="1054"/>
      <c r="AW114" s="1054"/>
      <c r="AX114" s="1054"/>
      <c r="AY114" s="1054"/>
      <c r="AZ114" s="1054"/>
      <c r="BA114" s="1054"/>
      <c r="BB114" s="1054"/>
      <c r="BC114" s="1054"/>
      <c r="BD114" s="1054"/>
    </row>
    <row r="115" spans="1:56">
      <c r="AE115" s="1054"/>
      <c r="AF115" s="1054"/>
      <c r="AG115" s="1054"/>
      <c r="AH115" s="1054"/>
      <c r="AI115" s="1054"/>
      <c r="AJ115" s="1054"/>
      <c r="AK115" s="1054"/>
      <c r="AL115" s="1054"/>
      <c r="AM115" s="1054"/>
      <c r="AN115" s="1054"/>
      <c r="AO115" s="1054"/>
      <c r="AP115" s="1054"/>
      <c r="AQ115" s="1054"/>
      <c r="AR115" s="1054"/>
      <c r="AS115" s="1054"/>
      <c r="AT115" s="1054"/>
      <c r="AU115" s="1054"/>
      <c r="AV115" s="1054"/>
      <c r="AW115" s="1054"/>
      <c r="AX115" s="1054"/>
      <c r="AY115" s="1054"/>
      <c r="AZ115" s="1054"/>
      <c r="BA115" s="1054"/>
      <c r="BB115" s="1054"/>
      <c r="BC115" s="1054"/>
      <c r="BD115" s="1054"/>
    </row>
    <row r="116" spans="1:56">
      <c r="AE116" s="1054"/>
      <c r="AF116" s="1054"/>
      <c r="AG116" s="1054"/>
      <c r="AH116" s="1054"/>
      <c r="AI116" s="1054"/>
      <c r="AJ116" s="1054"/>
      <c r="AK116" s="1054"/>
      <c r="AL116" s="1054"/>
      <c r="AM116" s="1054"/>
      <c r="AN116" s="1054"/>
      <c r="AO116" s="1054"/>
      <c r="AP116" s="1054"/>
      <c r="AQ116" s="1054"/>
      <c r="AR116" s="1054"/>
      <c r="AS116" s="1054"/>
      <c r="AT116" s="1054"/>
      <c r="AU116" s="1054"/>
      <c r="AV116" s="1054"/>
      <c r="AW116" s="1054"/>
      <c r="AX116" s="1054"/>
      <c r="AY116" s="1054"/>
      <c r="AZ116" s="1054"/>
      <c r="BA116" s="1054"/>
      <c r="BB116" s="1054"/>
      <c r="BC116" s="1054"/>
      <c r="BD116" s="1054"/>
    </row>
    <row r="117" spans="1:56">
      <c r="AE117" s="1054"/>
      <c r="AF117" s="1054"/>
      <c r="AG117" s="1054"/>
      <c r="AH117" s="1054"/>
      <c r="AI117" s="1054"/>
      <c r="AJ117" s="1054"/>
      <c r="AK117" s="1054"/>
      <c r="AL117" s="1054"/>
      <c r="AM117" s="1054"/>
      <c r="AN117" s="1054"/>
      <c r="AO117" s="1054"/>
      <c r="AP117" s="1054"/>
      <c r="AQ117" s="1054"/>
      <c r="AR117" s="1054"/>
      <c r="AS117" s="1054"/>
      <c r="AT117" s="1054"/>
      <c r="AU117" s="1054"/>
      <c r="AV117" s="1054"/>
      <c r="AW117" s="1054"/>
      <c r="AX117" s="1054"/>
      <c r="AY117" s="1054"/>
      <c r="AZ117" s="1054"/>
      <c r="BA117" s="1054"/>
      <c r="BB117" s="1054"/>
      <c r="BC117" s="1054"/>
      <c r="BD117" s="1054"/>
    </row>
    <row r="118" spans="1:56">
      <c r="AE118" s="1054"/>
      <c r="AF118" s="1054"/>
      <c r="AG118" s="1054"/>
      <c r="AH118" s="1054"/>
      <c r="AI118" s="1054"/>
      <c r="AJ118" s="1054"/>
      <c r="AK118" s="1054"/>
      <c r="AL118" s="1054"/>
      <c r="AM118" s="1054"/>
      <c r="AN118" s="1054"/>
      <c r="AO118" s="1054"/>
      <c r="AP118" s="1054"/>
      <c r="AQ118" s="1054"/>
      <c r="AR118" s="1054"/>
      <c r="AS118" s="1054"/>
      <c r="AT118" s="1054"/>
      <c r="AU118" s="1054"/>
      <c r="AV118" s="1054"/>
      <c r="AW118" s="1054"/>
      <c r="AX118" s="1054"/>
      <c r="AY118" s="1054"/>
      <c r="AZ118" s="1054"/>
      <c r="BA118" s="1054"/>
      <c r="BB118" s="1054"/>
      <c r="BC118" s="1054"/>
      <c r="BD118" s="1054"/>
    </row>
    <row r="119" spans="1:56">
      <c r="AE119" s="1054"/>
      <c r="AF119" s="1054"/>
      <c r="AG119" s="1054"/>
      <c r="AH119" s="1054"/>
      <c r="AI119" s="1054"/>
      <c r="AJ119" s="1054"/>
      <c r="AK119" s="1054"/>
      <c r="AL119" s="1054"/>
      <c r="AM119" s="1054"/>
      <c r="AN119" s="1054"/>
      <c r="AO119" s="1054"/>
      <c r="AP119" s="1054"/>
      <c r="AQ119" s="1054"/>
      <c r="AR119" s="1054"/>
      <c r="AS119" s="1054"/>
      <c r="AT119" s="1054"/>
      <c r="AU119" s="1054"/>
      <c r="AV119" s="1054"/>
      <c r="AW119" s="1054"/>
      <c r="AX119" s="1054"/>
      <c r="AY119" s="1054"/>
      <c r="AZ119" s="1054"/>
      <c r="BA119" s="1054"/>
      <c r="BB119" s="1054"/>
      <c r="BC119" s="1054"/>
      <c r="BD119" s="1054"/>
    </row>
    <row r="120" spans="1:56">
      <c r="AE120" s="1054"/>
      <c r="AF120" s="1054"/>
      <c r="AG120" s="1054"/>
      <c r="AH120" s="1054"/>
      <c r="AI120" s="1054"/>
      <c r="AJ120" s="1054"/>
      <c r="AK120" s="1054"/>
      <c r="AL120" s="1054"/>
      <c r="AM120" s="1054"/>
      <c r="AN120" s="1054"/>
      <c r="AO120" s="1054"/>
      <c r="AP120" s="1054"/>
      <c r="AQ120" s="1054"/>
      <c r="AR120" s="1054"/>
      <c r="AS120" s="1054"/>
      <c r="AT120" s="1054"/>
      <c r="AU120" s="1054"/>
      <c r="AV120" s="1054"/>
      <c r="AW120" s="1054"/>
      <c r="AX120" s="1054"/>
      <c r="AY120" s="1054"/>
      <c r="AZ120" s="1054"/>
      <c r="BA120" s="1054"/>
      <c r="BB120" s="1054"/>
      <c r="BC120" s="1054"/>
      <c r="BD120" s="1054"/>
    </row>
    <row r="121" spans="1:56">
      <c r="AE121" s="1054"/>
      <c r="AF121" s="1054"/>
      <c r="AG121" s="1054"/>
      <c r="AH121" s="1054"/>
      <c r="AI121" s="1054"/>
      <c r="AJ121" s="1054"/>
      <c r="AK121" s="1054"/>
      <c r="AL121" s="1054"/>
      <c r="AM121" s="1054"/>
      <c r="AN121" s="1054"/>
      <c r="AO121" s="1054"/>
      <c r="AP121" s="1054"/>
      <c r="AQ121" s="1054"/>
      <c r="AR121" s="1054"/>
      <c r="AS121" s="1054"/>
      <c r="AT121" s="1054"/>
      <c r="AU121" s="1054"/>
      <c r="AV121" s="1054"/>
      <c r="AW121" s="1054"/>
      <c r="AX121" s="1054"/>
      <c r="AY121" s="1054"/>
      <c r="AZ121" s="1054"/>
      <c r="BA121" s="1054"/>
      <c r="BB121" s="1054"/>
      <c r="BC121" s="1054"/>
      <c r="BD121" s="1054"/>
    </row>
    <row r="122" spans="1:56">
      <c r="AE122" s="1054"/>
      <c r="AF122" s="1054"/>
      <c r="AG122" s="1054"/>
      <c r="AH122" s="1054"/>
      <c r="AI122" s="1054"/>
      <c r="AJ122" s="1054"/>
      <c r="AK122" s="1054"/>
      <c r="AL122" s="1054"/>
      <c r="AM122" s="1054"/>
      <c r="AN122" s="1054"/>
      <c r="AO122" s="1054"/>
      <c r="AP122" s="1054"/>
      <c r="AQ122" s="1054"/>
      <c r="AR122" s="1054"/>
      <c r="AS122" s="1054"/>
      <c r="AT122" s="1054"/>
      <c r="AU122" s="1054"/>
      <c r="AV122" s="1054"/>
      <c r="AW122" s="1054"/>
      <c r="AX122" s="1054"/>
      <c r="AY122" s="1054"/>
      <c r="AZ122" s="1054"/>
      <c r="BA122" s="1054"/>
      <c r="BB122" s="1054"/>
      <c r="BC122" s="1054"/>
      <c r="BD122" s="1054"/>
    </row>
    <row r="123" spans="1:56" ht="111.75" customHeight="1">
      <c r="AE123" s="1054"/>
      <c r="AF123" s="1054"/>
      <c r="AG123" s="1054"/>
      <c r="AH123" s="1054"/>
      <c r="AI123" s="1054"/>
      <c r="AJ123" s="1054"/>
      <c r="AK123" s="1054"/>
      <c r="AL123" s="1054"/>
      <c r="AM123" s="1054"/>
      <c r="AN123" s="1054"/>
      <c r="AO123" s="1054"/>
      <c r="AP123" s="1054"/>
      <c r="AQ123" s="1054"/>
      <c r="AR123" s="1054"/>
      <c r="AS123" s="1054"/>
      <c r="AT123" s="1054"/>
      <c r="AU123" s="1054"/>
      <c r="AV123" s="1054"/>
      <c r="AW123" s="1054"/>
      <c r="AX123" s="1054"/>
      <c r="AY123" s="1054"/>
      <c r="AZ123" s="1054"/>
      <c r="BA123" s="1054"/>
      <c r="BB123" s="1054"/>
      <c r="BC123" s="1054"/>
      <c r="BD123" s="1054"/>
    </row>
    <row r="124" spans="1:56">
      <c r="A124" s="1054"/>
      <c r="B124" s="1054"/>
      <c r="C124" s="1054"/>
      <c r="D124" s="1054"/>
      <c r="E124" s="1054"/>
      <c r="F124" s="1054"/>
      <c r="G124" s="1054"/>
      <c r="H124" s="1054"/>
      <c r="I124" s="1054"/>
      <c r="J124" s="1054"/>
      <c r="K124" s="1054"/>
      <c r="L124" s="1054"/>
      <c r="M124" s="1054"/>
      <c r="N124" s="1054"/>
      <c r="O124" s="1054"/>
      <c r="P124" s="1054"/>
      <c r="Q124" s="1054"/>
      <c r="R124" s="1054"/>
      <c r="S124" s="1054"/>
      <c r="T124" s="1054"/>
      <c r="U124" s="1054"/>
      <c r="V124" s="1054"/>
      <c r="W124" s="1054"/>
      <c r="X124" s="1054"/>
      <c r="Y124" s="1054"/>
      <c r="Z124" s="1054"/>
      <c r="AA124" s="1054"/>
      <c r="AB124" s="1054"/>
      <c r="AC124" s="1054"/>
      <c r="AD124" s="1054"/>
      <c r="AE124" s="1054"/>
      <c r="AF124" s="1054"/>
      <c r="AG124" s="1054"/>
      <c r="AH124" s="1054"/>
      <c r="AI124" s="1054"/>
      <c r="AJ124" s="1054"/>
      <c r="AK124" s="1054"/>
      <c r="AL124" s="1054"/>
      <c r="AM124" s="1054"/>
      <c r="AN124" s="1054"/>
      <c r="AO124" s="1054"/>
      <c r="AP124" s="1054"/>
      <c r="AQ124" s="1054"/>
      <c r="AR124" s="1054"/>
      <c r="AS124" s="1054"/>
      <c r="AT124" s="1054"/>
      <c r="AU124" s="1054"/>
      <c r="AV124" s="1054"/>
      <c r="AW124" s="1054"/>
      <c r="AX124" s="1054"/>
      <c r="AY124" s="1054"/>
      <c r="AZ124" s="1054"/>
      <c r="BA124" s="1054"/>
      <c r="BB124" s="1054"/>
      <c r="BC124" s="1054"/>
      <c r="BD124" s="1054"/>
    </row>
    <row r="125" spans="1:56">
      <c r="A125" s="1054"/>
      <c r="B125" s="1054"/>
      <c r="C125" s="1054"/>
      <c r="D125" s="1054"/>
      <c r="E125" s="1054"/>
      <c r="F125" s="1054"/>
      <c r="G125" s="1054"/>
      <c r="H125" s="1054"/>
      <c r="I125" s="1054"/>
      <c r="J125" s="1054"/>
      <c r="K125" s="1054"/>
      <c r="L125" s="1054"/>
      <c r="M125" s="1054"/>
      <c r="N125" s="1054"/>
      <c r="O125" s="1054"/>
      <c r="P125" s="1054"/>
      <c r="Q125" s="1054"/>
      <c r="R125" s="1054"/>
      <c r="S125" s="1054"/>
      <c r="T125" s="1054"/>
      <c r="U125" s="1054"/>
      <c r="V125" s="1054"/>
      <c r="W125" s="1054"/>
      <c r="X125" s="1054"/>
      <c r="Y125" s="1054"/>
      <c r="Z125" s="1054"/>
      <c r="AA125" s="1054"/>
      <c r="AB125" s="1054"/>
      <c r="AC125" s="1054"/>
      <c r="AD125" s="1054"/>
      <c r="AE125" s="1054"/>
      <c r="AF125" s="1054"/>
      <c r="AG125" s="1054"/>
      <c r="AH125" s="1054"/>
      <c r="AI125" s="1054"/>
      <c r="AJ125" s="1054"/>
      <c r="AK125" s="1054"/>
      <c r="AL125" s="1054"/>
      <c r="AM125" s="1054"/>
      <c r="AN125" s="1054"/>
      <c r="AO125" s="1054"/>
      <c r="AP125" s="1054"/>
      <c r="AQ125" s="1054"/>
      <c r="AR125" s="1054"/>
      <c r="AS125" s="1054"/>
      <c r="AT125" s="1054"/>
      <c r="AU125" s="1054"/>
      <c r="AV125" s="1054"/>
      <c r="AW125" s="1054"/>
      <c r="AX125" s="1054"/>
      <c r="AY125" s="1054"/>
      <c r="AZ125" s="1054"/>
      <c r="BA125" s="1054"/>
      <c r="BB125" s="1054"/>
      <c r="BC125" s="1054"/>
      <c r="BD125" s="1054"/>
    </row>
    <row r="126" spans="1:56">
      <c r="A126" s="1054"/>
      <c r="B126" s="1054"/>
      <c r="C126" s="1054"/>
      <c r="D126" s="1054"/>
      <c r="E126" s="1054"/>
      <c r="F126" s="1054"/>
      <c r="G126" s="1054"/>
      <c r="H126" s="1054"/>
      <c r="I126" s="1054"/>
      <c r="J126" s="1054"/>
      <c r="K126" s="1054"/>
      <c r="L126" s="1054"/>
      <c r="M126" s="1054"/>
      <c r="N126" s="1054"/>
      <c r="O126" s="1054"/>
      <c r="P126" s="1054"/>
      <c r="Q126" s="1054"/>
      <c r="R126" s="1054"/>
      <c r="S126" s="1054"/>
      <c r="T126" s="1054"/>
      <c r="U126" s="1054"/>
      <c r="V126" s="1054"/>
      <c r="W126" s="1054"/>
      <c r="X126" s="1054"/>
      <c r="Y126" s="1054"/>
      <c r="Z126" s="1054"/>
      <c r="AA126" s="1054"/>
      <c r="AB126" s="1054"/>
      <c r="AC126" s="1054"/>
      <c r="AD126" s="1054"/>
      <c r="AE126" s="1054"/>
      <c r="AF126" s="1054"/>
      <c r="AG126" s="1054"/>
      <c r="AH126" s="1054"/>
      <c r="AI126" s="1054"/>
      <c r="AJ126" s="1054"/>
      <c r="AK126" s="1054"/>
      <c r="AL126" s="1054"/>
      <c r="AM126" s="1054"/>
      <c r="AN126" s="1054"/>
      <c r="AO126" s="1054"/>
      <c r="AP126" s="1054"/>
      <c r="AQ126" s="1054"/>
      <c r="AR126" s="1054"/>
      <c r="AS126" s="1054"/>
      <c r="AT126" s="1054"/>
      <c r="AU126" s="1054"/>
      <c r="AV126" s="1054"/>
      <c r="AW126" s="1054"/>
      <c r="AX126" s="1054"/>
      <c r="AY126" s="1054"/>
      <c r="AZ126" s="1054"/>
      <c r="BA126" s="1054"/>
      <c r="BB126" s="1054"/>
      <c r="BC126" s="1054"/>
      <c r="BD126" s="1054"/>
    </row>
    <row r="127" spans="1:56">
      <c r="A127" s="1054"/>
      <c r="B127" s="1054"/>
      <c r="C127" s="1054"/>
      <c r="D127" s="1054"/>
      <c r="E127" s="1054"/>
      <c r="F127" s="1054"/>
      <c r="G127" s="1054"/>
      <c r="H127" s="1054"/>
      <c r="I127" s="1054"/>
      <c r="J127" s="1054"/>
      <c r="K127" s="1054"/>
      <c r="L127" s="1054"/>
      <c r="M127" s="1054"/>
      <c r="N127" s="1054"/>
      <c r="O127" s="1054"/>
      <c r="P127" s="1054"/>
      <c r="Q127" s="1054"/>
      <c r="R127" s="1054"/>
      <c r="S127" s="1054"/>
      <c r="T127" s="1054"/>
      <c r="U127" s="1054"/>
      <c r="V127" s="1054"/>
      <c r="W127" s="1054"/>
      <c r="X127" s="1054"/>
      <c r="Y127" s="1054"/>
      <c r="Z127" s="1054"/>
      <c r="AA127" s="1054"/>
      <c r="AB127" s="1054"/>
      <c r="AC127" s="1054"/>
      <c r="AD127" s="1054"/>
      <c r="AE127" s="1054"/>
      <c r="AF127" s="1054"/>
      <c r="AG127" s="1054"/>
      <c r="AH127" s="1054"/>
      <c r="AI127" s="1054"/>
      <c r="AJ127" s="1054"/>
      <c r="AK127" s="1054"/>
      <c r="AL127" s="1054"/>
      <c r="AM127" s="1054"/>
      <c r="AN127" s="1054"/>
      <c r="AO127" s="1054"/>
      <c r="AP127" s="1054"/>
      <c r="AQ127" s="1054"/>
      <c r="AR127" s="1054"/>
      <c r="AS127" s="1054"/>
      <c r="AT127" s="1054"/>
      <c r="AU127" s="1054"/>
      <c r="AV127" s="1054"/>
      <c r="AW127" s="1054"/>
      <c r="AX127" s="1054"/>
      <c r="AY127" s="1054"/>
      <c r="AZ127" s="1054"/>
      <c r="BA127" s="1054"/>
      <c r="BB127" s="1054"/>
      <c r="BC127" s="1054"/>
      <c r="BD127" s="1054"/>
    </row>
    <row r="128" spans="1:56">
      <c r="A128" s="1054"/>
      <c r="B128" s="1054"/>
      <c r="C128" s="1054"/>
      <c r="D128" s="1054"/>
      <c r="E128" s="1054"/>
      <c r="F128" s="1054"/>
      <c r="G128" s="1054"/>
      <c r="H128" s="1054"/>
      <c r="I128" s="1054"/>
      <c r="J128" s="1054"/>
      <c r="K128" s="1054"/>
      <c r="L128" s="1054"/>
      <c r="M128" s="1054"/>
      <c r="N128" s="1054"/>
      <c r="O128" s="1054"/>
      <c r="P128" s="1054"/>
      <c r="Q128" s="1054"/>
      <c r="R128" s="1054"/>
      <c r="S128" s="1054"/>
      <c r="T128" s="1054"/>
      <c r="U128" s="1054"/>
      <c r="V128" s="1054"/>
      <c r="W128" s="1054"/>
      <c r="X128" s="1054"/>
      <c r="Y128" s="1054"/>
      <c r="Z128" s="1054"/>
      <c r="AA128" s="1054"/>
      <c r="AB128" s="1054"/>
      <c r="AC128" s="1054"/>
      <c r="AD128" s="1054"/>
      <c r="AE128" s="1054"/>
      <c r="AF128" s="1054"/>
      <c r="AG128" s="1054"/>
      <c r="AH128" s="1054"/>
      <c r="AI128" s="1054"/>
      <c r="AJ128" s="1054"/>
      <c r="AK128" s="1054"/>
      <c r="AL128" s="1054"/>
      <c r="AM128" s="1054"/>
      <c r="AN128" s="1054"/>
      <c r="AO128" s="1054"/>
      <c r="AP128" s="1054"/>
      <c r="AQ128" s="1054"/>
      <c r="AR128" s="1054"/>
      <c r="AS128" s="1054"/>
      <c r="AT128" s="1054"/>
      <c r="AU128" s="1054"/>
      <c r="AV128" s="1054"/>
      <c r="AW128" s="1054"/>
      <c r="AX128" s="1054"/>
      <c r="AY128" s="1054"/>
      <c r="AZ128" s="1054"/>
      <c r="BA128" s="1054"/>
      <c r="BB128" s="1054"/>
      <c r="BC128" s="1054"/>
      <c r="BD128" s="1054"/>
    </row>
    <row r="129" spans="1:56">
      <c r="A129" s="1054"/>
      <c r="B129" s="1054"/>
      <c r="C129" s="1054"/>
      <c r="D129" s="1054"/>
      <c r="E129" s="1054"/>
      <c r="F129" s="1054"/>
      <c r="G129" s="1054"/>
      <c r="H129" s="1054"/>
      <c r="I129" s="1054"/>
      <c r="J129" s="1054"/>
      <c r="K129" s="1054"/>
      <c r="L129" s="1054"/>
      <c r="M129" s="1054"/>
      <c r="N129" s="1054"/>
      <c r="O129" s="1054"/>
      <c r="P129" s="1054"/>
      <c r="Q129" s="1054"/>
      <c r="R129" s="1054"/>
      <c r="S129" s="1054"/>
      <c r="T129" s="1054"/>
      <c r="U129" s="1054"/>
      <c r="V129" s="1054"/>
      <c r="W129" s="1054"/>
      <c r="X129" s="1054"/>
      <c r="Y129" s="1054"/>
      <c r="Z129" s="1054"/>
      <c r="AA129" s="1054"/>
      <c r="AB129" s="1054"/>
      <c r="AC129" s="1054"/>
      <c r="AD129" s="1054"/>
      <c r="AE129" s="1054"/>
      <c r="AF129" s="1054"/>
      <c r="AG129" s="1054"/>
      <c r="AH129" s="1054"/>
      <c r="AI129" s="1054"/>
      <c r="AJ129" s="1054"/>
      <c r="AK129" s="1054"/>
      <c r="AL129" s="1054"/>
      <c r="AM129" s="1054"/>
      <c r="AN129" s="1054"/>
      <c r="AO129" s="1054"/>
      <c r="AP129" s="1054"/>
      <c r="AQ129" s="1054"/>
      <c r="AR129" s="1054"/>
      <c r="AS129" s="1054"/>
      <c r="AT129" s="1054"/>
      <c r="AU129" s="1054"/>
      <c r="AV129" s="1054"/>
      <c r="AW129" s="1054"/>
      <c r="AX129" s="1054"/>
      <c r="AY129" s="1054"/>
      <c r="AZ129" s="1054"/>
      <c r="BA129" s="1054"/>
      <c r="BB129" s="1054"/>
      <c r="BC129" s="1054"/>
      <c r="BD129" s="1054"/>
    </row>
    <row r="130" spans="1:56">
      <c r="A130" s="1054"/>
      <c r="B130" s="1054"/>
      <c r="C130" s="1054"/>
      <c r="D130" s="1054"/>
      <c r="E130" s="1054"/>
      <c r="F130" s="1054"/>
      <c r="G130" s="1054"/>
      <c r="H130" s="1054"/>
      <c r="I130" s="1054"/>
      <c r="J130" s="1054"/>
      <c r="K130" s="1054"/>
      <c r="L130" s="1054"/>
      <c r="M130" s="1054"/>
      <c r="N130" s="1054"/>
      <c r="O130" s="1054"/>
      <c r="P130" s="1054"/>
      <c r="Q130" s="1054"/>
      <c r="R130" s="1054"/>
      <c r="S130" s="1054"/>
      <c r="T130" s="1054"/>
      <c r="U130" s="1054"/>
      <c r="V130" s="1054"/>
      <c r="W130" s="1054"/>
      <c r="X130" s="1054"/>
      <c r="Y130" s="1054"/>
      <c r="Z130" s="1054"/>
      <c r="AA130" s="1054"/>
      <c r="AB130" s="1054"/>
      <c r="AC130" s="1054"/>
      <c r="AD130" s="1054"/>
      <c r="AE130" s="1054"/>
      <c r="AF130" s="1054"/>
      <c r="AG130" s="1054"/>
      <c r="AH130" s="1054"/>
      <c r="AI130" s="1054"/>
      <c r="AJ130" s="1054"/>
      <c r="AK130" s="1054"/>
      <c r="AL130" s="1054"/>
      <c r="AM130" s="1054"/>
      <c r="AN130" s="1054"/>
      <c r="AO130" s="1054"/>
      <c r="AP130" s="1054"/>
      <c r="AQ130" s="1054"/>
      <c r="AR130" s="1054"/>
      <c r="AS130" s="1054"/>
      <c r="AT130" s="1054"/>
      <c r="AU130" s="1054"/>
      <c r="AV130" s="1054"/>
      <c r="AW130" s="1054"/>
      <c r="AX130" s="1054"/>
      <c r="AY130" s="1054"/>
      <c r="AZ130" s="1054"/>
      <c r="BA130" s="1054"/>
      <c r="BB130" s="1054"/>
      <c r="BC130" s="1054"/>
      <c r="BD130" s="1054"/>
    </row>
    <row r="131" spans="1:56">
      <c r="A131" s="1054"/>
      <c r="B131" s="1054"/>
      <c r="C131" s="1054"/>
      <c r="D131" s="1054"/>
      <c r="E131" s="1054"/>
      <c r="F131" s="1054"/>
      <c r="G131" s="1054"/>
      <c r="H131" s="1054"/>
      <c r="I131" s="1054"/>
      <c r="J131" s="1054"/>
      <c r="K131" s="1054"/>
      <c r="L131" s="1054"/>
      <c r="M131" s="1054"/>
      <c r="N131" s="1054"/>
      <c r="O131" s="1054"/>
      <c r="P131" s="1054"/>
      <c r="Q131" s="1054"/>
      <c r="R131" s="1054"/>
      <c r="S131" s="1054"/>
      <c r="T131" s="1054"/>
      <c r="U131" s="1054"/>
      <c r="V131" s="1054"/>
      <c r="W131" s="1054"/>
      <c r="X131" s="1054"/>
      <c r="Y131" s="1054"/>
      <c r="Z131" s="1054"/>
      <c r="AA131" s="1054"/>
      <c r="AB131" s="1054"/>
      <c r="AC131" s="1054"/>
      <c r="AD131" s="1054"/>
      <c r="AE131" s="1054"/>
      <c r="AF131" s="1054"/>
      <c r="AG131" s="1054"/>
      <c r="AH131" s="1054"/>
      <c r="AI131" s="1054"/>
      <c r="AJ131" s="1054"/>
      <c r="AK131" s="1054"/>
      <c r="AL131" s="1054"/>
      <c r="AM131" s="1054"/>
      <c r="AN131" s="1054"/>
      <c r="AO131" s="1054"/>
      <c r="AP131" s="1054"/>
      <c r="AQ131" s="1054"/>
      <c r="AR131" s="1054"/>
      <c r="AS131" s="1054"/>
      <c r="AT131" s="1054"/>
      <c r="AU131" s="1054"/>
      <c r="AV131" s="1054"/>
      <c r="AW131" s="1054"/>
      <c r="AX131" s="1054"/>
      <c r="AY131" s="1054"/>
      <c r="AZ131" s="1054"/>
      <c r="BA131" s="1054"/>
      <c r="BB131" s="1054"/>
      <c r="BC131" s="1054"/>
      <c r="BD131" s="1054"/>
    </row>
    <row r="132" spans="1:56">
      <c r="A132" s="1054"/>
      <c r="B132" s="1054"/>
      <c r="C132" s="1054"/>
      <c r="D132" s="1054"/>
      <c r="E132" s="1054"/>
      <c r="F132" s="1054"/>
      <c r="G132" s="1054"/>
      <c r="H132" s="1054"/>
      <c r="I132" s="1054"/>
      <c r="J132" s="1054"/>
      <c r="K132" s="1054"/>
      <c r="L132" s="1054"/>
      <c r="M132" s="1054"/>
      <c r="N132" s="1054"/>
      <c r="O132" s="1054"/>
      <c r="P132" s="1054"/>
      <c r="Q132" s="1054"/>
      <c r="R132" s="1054"/>
      <c r="S132" s="1054"/>
      <c r="T132" s="1054"/>
      <c r="U132" s="1054"/>
      <c r="V132" s="1054"/>
      <c r="W132" s="1054"/>
      <c r="X132" s="1054"/>
      <c r="Y132" s="1054"/>
      <c r="Z132" s="1054"/>
      <c r="AA132" s="1054"/>
      <c r="AB132" s="1054"/>
      <c r="AC132" s="1054"/>
      <c r="AD132" s="1054"/>
      <c r="AE132" s="1054"/>
      <c r="AF132" s="1054"/>
      <c r="AG132" s="1054"/>
      <c r="AH132" s="1054"/>
      <c r="AI132" s="1054"/>
      <c r="AJ132" s="1054"/>
      <c r="AK132" s="1054"/>
      <c r="AL132" s="1054"/>
      <c r="AM132" s="1054"/>
      <c r="AN132" s="1054"/>
      <c r="AO132" s="1054"/>
      <c r="AP132" s="1054"/>
      <c r="AQ132" s="1054"/>
      <c r="AR132" s="1054"/>
      <c r="AS132" s="1054"/>
      <c r="AT132" s="1054"/>
      <c r="AU132" s="1054"/>
      <c r="AV132" s="1054"/>
      <c r="AW132" s="1054"/>
      <c r="AX132" s="1054"/>
      <c r="AY132" s="1054"/>
      <c r="AZ132" s="1054"/>
      <c r="BA132" s="1054"/>
      <c r="BB132" s="1054"/>
      <c r="BC132" s="1054"/>
      <c r="BD132" s="1054"/>
    </row>
    <row r="133" spans="1:56">
      <c r="A133" s="1054"/>
      <c r="B133" s="1054"/>
      <c r="C133" s="1054"/>
      <c r="D133" s="1054"/>
      <c r="E133" s="1054"/>
      <c r="F133" s="1054"/>
      <c r="G133" s="1054"/>
      <c r="H133" s="1054"/>
      <c r="I133" s="1054"/>
      <c r="J133" s="1054"/>
      <c r="K133" s="1054"/>
      <c r="L133" s="1054"/>
      <c r="M133" s="1054"/>
      <c r="N133" s="1054"/>
      <c r="O133" s="1054"/>
      <c r="P133" s="1054"/>
      <c r="Q133" s="1054"/>
      <c r="R133" s="1054"/>
      <c r="S133" s="1054"/>
      <c r="T133" s="1054"/>
      <c r="U133" s="1054"/>
      <c r="V133" s="1054"/>
      <c r="W133" s="1054"/>
      <c r="X133" s="1054"/>
      <c r="Y133" s="1054"/>
      <c r="Z133" s="1054"/>
      <c r="AA133" s="1054"/>
      <c r="AB133" s="1054"/>
      <c r="AC133" s="1054"/>
      <c r="AD133" s="1054"/>
      <c r="AE133" s="1054"/>
      <c r="AF133" s="1054"/>
      <c r="AG133" s="1054"/>
      <c r="AH133" s="1054"/>
      <c r="AI133" s="1054"/>
      <c r="AJ133" s="1054"/>
      <c r="AK133" s="1054"/>
      <c r="AL133" s="1054"/>
      <c r="AM133" s="1054"/>
      <c r="AN133" s="1054"/>
      <c r="AO133" s="1054"/>
      <c r="AP133" s="1054"/>
      <c r="AQ133" s="1054"/>
      <c r="AR133" s="1054"/>
      <c r="AS133" s="1054"/>
      <c r="AT133" s="1054"/>
      <c r="AU133" s="1054"/>
      <c r="AV133" s="1054"/>
      <c r="AW133" s="1054"/>
      <c r="AX133" s="1054"/>
      <c r="AY133" s="1054"/>
      <c r="AZ133" s="1054"/>
      <c r="BA133" s="1054"/>
      <c r="BB133" s="1054"/>
      <c r="BC133" s="1054"/>
      <c r="BD133" s="1054"/>
    </row>
    <row r="134" spans="1:56">
      <c r="A134" s="1054"/>
      <c r="B134" s="1054"/>
      <c r="C134" s="1054"/>
      <c r="D134" s="1054"/>
      <c r="E134" s="1054"/>
      <c r="F134" s="1054"/>
      <c r="G134" s="1054"/>
      <c r="H134" s="1054"/>
      <c r="I134" s="1054"/>
      <c r="J134" s="1054"/>
      <c r="K134" s="1054"/>
      <c r="L134" s="1054"/>
      <c r="M134" s="1054"/>
      <c r="N134" s="1054"/>
      <c r="O134" s="1054"/>
      <c r="P134" s="1054"/>
      <c r="Q134" s="1054"/>
      <c r="R134" s="1054"/>
      <c r="S134" s="1054"/>
      <c r="T134" s="1054"/>
      <c r="U134" s="1054"/>
      <c r="V134" s="1054"/>
      <c r="W134" s="1054"/>
      <c r="X134" s="1054"/>
      <c r="Y134" s="1054"/>
      <c r="Z134" s="1054"/>
      <c r="AA134" s="1054"/>
      <c r="AB134" s="1054"/>
      <c r="AC134" s="1054"/>
      <c r="AD134" s="1054"/>
      <c r="AE134" s="1054"/>
      <c r="AF134" s="1054"/>
      <c r="AG134" s="1054"/>
      <c r="AH134" s="1054"/>
      <c r="AI134" s="1054"/>
      <c r="AJ134" s="1054"/>
      <c r="AK134" s="1054"/>
      <c r="AL134" s="1054"/>
      <c r="AM134" s="1054"/>
      <c r="AN134" s="1054"/>
      <c r="AO134" s="1054"/>
      <c r="AP134" s="1054"/>
      <c r="AQ134" s="1054"/>
      <c r="AR134" s="1054"/>
      <c r="AS134" s="1054"/>
      <c r="AT134" s="1054"/>
      <c r="AU134" s="1054"/>
      <c r="AV134" s="1054"/>
      <c r="AW134" s="1054"/>
      <c r="AX134" s="1054"/>
      <c r="AY134" s="1054"/>
      <c r="AZ134" s="1054"/>
      <c r="BA134" s="1054"/>
      <c r="BB134" s="1054"/>
      <c r="BC134" s="1054"/>
      <c r="BD134" s="1054"/>
    </row>
    <row r="135" spans="1:56">
      <c r="A135" s="1054"/>
      <c r="B135" s="1054"/>
      <c r="C135" s="1054"/>
      <c r="D135" s="1054"/>
      <c r="E135" s="1054"/>
      <c r="F135" s="1054"/>
      <c r="G135" s="1054"/>
      <c r="H135" s="1054"/>
      <c r="I135" s="1054"/>
      <c r="J135" s="1054"/>
      <c r="K135" s="1054"/>
      <c r="L135" s="1054"/>
      <c r="M135" s="1054"/>
      <c r="N135" s="1054"/>
      <c r="O135" s="1054"/>
      <c r="P135" s="1054"/>
      <c r="Q135" s="1054"/>
      <c r="R135" s="1054"/>
      <c r="S135" s="1054"/>
      <c r="T135" s="1054"/>
      <c r="U135" s="1054"/>
      <c r="V135" s="1054"/>
      <c r="W135" s="1054"/>
      <c r="X135" s="1054"/>
      <c r="Y135" s="1054"/>
      <c r="Z135" s="1054"/>
      <c r="AA135" s="1054"/>
      <c r="AB135" s="1054"/>
      <c r="AC135" s="1054"/>
      <c r="AD135" s="1054"/>
      <c r="AE135" s="1054"/>
      <c r="AF135" s="1054"/>
      <c r="AG135" s="1054"/>
      <c r="AH135" s="1054"/>
      <c r="AI135" s="1054"/>
      <c r="AJ135" s="1054"/>
      <c r="AK135" s="1054"/>
      <c r="AL135" s="1054"/>
      <c r="AM135" s="1054"/>
      <c r="AN135" s="1054"/>
      <c r="AO135" s="1054"/>
      <c r="AP135" s="1054"/>
      <c r="AQ135" s="1054"/>
      <c r="AR135" s="1054"/>
      <c r="AS135" s="1054"/>
      <c r="AT135" s="1054"/>
      <c r="AU135" s="1054"/>
      <c r="AV135" s="1054"/>
      <c r="AW135" s="1054"/>
      <c r="AX135" s="1054"/>
      <c r="AY135" s="1054"/>
      <c r="AZ135" s="1054"/>
      <c r="BA135" s="1054"/>
      <c r="BB135" s="1054"/>
      <c r="BC135" s="1054"/>
      <c r="BD135" s="1054"/>
    </row>
    <row r="136" spans="1:56">
      <c r="A136" s="1054"/>
      <c r="B136" s="1054"/>
      <c r="C136" s="1054"/>
      <c r="D136" s="1054"/>
      <c r="E136" s="1054"/>
      <c r="F136" s="1054"/>
      <c r="G136" s="1054"/>
      <c r="H136" s="1054"/>
      <c r="I136" s="1054"/>
      <c r="J136" s="1054"/>
      <c r="K136" s="1054"/>
      <c r="L136" s="1054"/>
      <c r="M136" s="1054"/>
      <c r="N136" s="1054"/>
      <c r="O136" s="1054"/>
      <c r="P136" s="1054"/>
      <c r="Q136" s="1054"/>
      <c r="R136" s="1054"/>
      <c r="S136" s="1054"/>
      <c r="T136" s="1054"/>
      <c r="U136" s="1054"/>
      <c r="V136" s="1054"/>
      <c r="W136" s="1054"/>
      <c r="X136" s="1054"/>
      <c r="Y136" s="1054"/>
      <c r="Z136" s="1054"/>
      <c r="AA136" s="1054"/>
      <c r="AB136" s="1054"/>
      <c r="AC136" s="1054"/>
      <c r="AD136" s="1054"/>
      <c r="AE136" s="1054"/>
      <c r="AF136" s="1054"/>
      <c r="AG136" s="1054"/>
      <c r="AH136" s="1054"/>
      <c r="AI136" s="1054"/>
      <c r="AJ136" s="1054"/>
      <c r="AK136" s="1054"/>
      <c r="AL136" s="1054"/>
      <c r="AM136" s="1054"/>
      <c r="AN136" s="1054"/>
      <c r="AO136" s="1054"/>
      <c r="AP136" s="1054"/>
      <c r="AQ136" s="1054"/>
      <c r="AR136" s="1054"/>
      <c r="AS136" s="1054"/>
      <c r="AT136" s="1054"/>
      <c r="AU136" s="1054"/>
      <c r="AV136" s="1054"/>
      <c r="AW136" s="1054"/>
      <c r="AX136" s="1054"/>
      <c r="AY136" s="1054"/>
      <c r="AZ136" s="1054"/>
      <c r="BA136" s="1054"/>
      <c r="BB136" s="1054"/>
      <c r="BC136" s="1054"/>
      <c r="BD136" s="1054"/>
    </row>
    <row r="137" spans="1:56">
      <c r="A137" s="1054"/>
      <c r="B137" s="1054"/>
      <c r="C137" s="1054"/>
      <c r="D137" s="1054"/>
      <c r="E137" s="1054"/>
      <c r="F137" s="1054"/>
      <c r="G137" s="1054"/>
      <c r="H137" s="1054"/>
      <c r="I137" s="1054"/>
      <c r="J137" s="1054"/>
      <c r="K137" s="1054"/>
      <c r="L137" s="1054"/>
      <c r="M137" s="1054"/>
      <c r="N137" s="1054"/>
      <c r="O137" s="1054"/>
      <c r="P137" s="1054"/>
      <c r="Q137" s="1054"/>
      <c r="R137" s="1054"/>
      <c r="S137" s="1054"/>
      <c r="T137" s="1054"/>
      <c r="U137" s="1054"/>
      <c r="V137" s="1054"/>
      <c r="W137" s="1054"/>
      <c r="X137" s="1054"/>
      <c r="Y137" s="1054"/>
      <c r="Z137" s="1054"/>
      <c r="AA137" s="1054"/>
      <c r="AB137" s="1054"/>
      <c r="AC137" s="1054"/>
      <c r="AD137" s="1054"/>
      <c r="AE137" s="1054"/>
      <c r="AF137" s="1054"/>
      <c r="AG137" s="1054"/>
      <c r="AH137" s="1054"/>
      <c r="AI137" s="1054"/>
      <c r="AJ137" s="1054"/>
      <c r="AK137" s="1054"/>
      <c r="AL137" s="1054"/>
      <c r="AM137" s="1054"/>
      <c r="AN137" s="1054"/>
      <c r="AO137" s="1054"/>
      <c r="AP137" s="1054"/>
      <c r="AQ137" s="1054"/>
      <c r="AR137" s="1054"/>
      <c r="AS137" s="1054"/>
      <c r="AT137" s="1054"/>
      <c r="AU137" s="1054"/>
      <c r="AV137" s="1054"/>
      <c r="AW137" s="1054"/>
      <c r="AX137" s="1054"/>
      <c r="AY137" s="1054"/>
      <c r="AZ137" s="1054"/>
      <c r="BA137" s="1054"/>
      <c r="BB137" s="1054"/>
      <c r="BC137" s="1054"/>
      <c r="BD137" s="1054"/>
    </row>
    <row r="138" spans="1:56">
      <c r="A138" s="1054"/>
      <c r="B138" s="1054"/>
      <c r="C138" s="1054"/>
      <c r="D138" s="1054"/>
      <c r="E138" s="1054"/>
      <c r="F138" s="1054"/>
      <c r="G138" s="1054"/>
      <c r="H138" s="1054"/>
      <c r="I138" s="1054"/>
      <c r="J138" s="1054"/>
      <c r="K138" s="1054"/>
      <c r="L138" s="1054"/>
      <c r="M138" s="1054"/>
      <c r="N138" s="1054"/>
      <c r="O138" s="1054"/>
      <c r="P138" s="1054"/>
      <c r="Q138" s="1054"/>
      <c r="R138" s="1054"/>
      <c r="S138" s="1054"/>
      <c r="T138" s="1054"/>
      <c r="U138" s="1054"/>
      <c r="V138" s="1054"/>
      <c r="W138" s="1054"/>
      <c r="X138" s="1054"/>
      <c r="Y138" s="1054"/>
      <c r="Z138" s="1054"/>
      <c r="AA138" s="1054"/>
      <c r="AB138" s="1054"/>
      <c r="AC138" s="1054"/>
      <c r="AD138" s="1054"/>
      <c r="AE138" s="1054"/>
      <c r="AF138" s="1054"/>
      <c r="AG138" s="1054"/>
      <c r="AH138" s="1054"/>
      <c r="AI138" s="1054"/>
      <c r="AJ138" s="1054"/>
      <c r="AK138" s="1054"/>
      <c r="AL138" s="1054"/>
      <c r="AM138" s="1054"/>
      <c r="AN138" s="1054"/>
      <c r="AO138" s="1054"/>
      <c r="AP138" s="1054"/>
      <c r="AQ138" s="1054"/>
      <c r="AR138" s="1054"/>
      <c r="AS138" s="1054"/>
      <c r="AT138" s="1054"/>
      <c r="AU138" s="1054"/>
      <c r="AV138" s="1054"/>
      <c r="AW138" s="1054"/>
      <c r="AX138" s="1054"/>
      <c r="AY138" s="1054"/>
      <c r="AZ138" s="1054"/>
      <c r="BA138" s="1054"/>
      <c r="BB138" s="1054"/>
      <c r="BC138" s="1054"/>
      <c r="BD138" s="1054"/>
    </row>
    <row r="139" spans="1:56">
      <c r="A139" s="1054"/>
      <c r="B139" s="1054"/>
      <c r="C139" s="1054"/>
      <c r="D139" s="1054"/>
      <c r="E139" s="1054"/>
      <c r="F139" s="1054"/>
      <c r="G139" s="1054"/>
      <c r="H139" s="1054"/>
      <c r="I139" s="1054"/>
      <c r="J139" s="1054"/>
      <c r="K139" s="1054"/>
      <c r="L139" s="1054"/>
      <c r="M139" s="1054"/>
      <c r="N139" s="1054"/>
      <c r="O139" s="1054"/>
      <c r="P139" s="1054"/>
      <c r="Q139" s="1054"/>
      <c r="R139" s="1054"/>
      <c r="S139" s="1054"/>
      <c r="T139" s="1054"/>
      <c r="U139" s="1054"/>
      <c r="V139" s="1054"/>
      <c r="W139" s="1054"/>
      <c r="X139" s="1054"/>
      <c r="Y139" s="1054"/>
      <c r="Z139" s="1054"/>
      <c r="AA139" s="1054"/>
      <c r="AB139" s="1054"/>
      <c r="AC139" s="1054"/>
      <c r="AD139" s="1054"/>
      <c r="AE139" s="1054"/>
      <c r="AF139" s="1054"/>
      <c r="AG139" s="1054"/>
      <c r="AH139" s="1054"/>
      <c r="AI139" s="1054"/>
      <c r="AJ139" s="1054"/>
      <c r="AK139" s="1054"/>
      <c r="AL139" s="1054"/>
      <c r="AM139" s="1054"/>
      <c r="AN139" s="1054"/>
      <c r="AO139" s="1054"/>
      <c r="AP139" s="1054"/>
      <c r="AQ139" s="1054"/>
      <c r="AR139" s="1054"/>
      <c r="AS139" s="1054"/>
      <c r="AT139" s="1054"/>
      <c r="AU139" s="1054"/>
      <c r="AV139" s="1054"/>
      <c r="AW139" s="1054"/>
      <c r="AX139" s="1054"/>
      <c r="AY139" s="1054"/>
      <c r="AZ139" s="1054"/>
      <c r="BA139" s="1054"/>
      <c r="BB139" s="1054"/>
      <c r="BC139" s="1054"/>
      <c r="BD139" s="1054"/>
    </row>
    <row r="140" spans="1:56">
      <c r="A140" s="1054"/>
      <c r="B140" s="1054"/>
      <c r="C140" s="1054"/>
      <c r="D140" s="1054"/>
      <c r="E140" s="1054"/>
      <c r="F140" s="1054"/>
      <c r="G140" s="1054"/>
      <c r="H140" s="1054"/>
      <c r="I140" s="1054"/>
      <c r="J140" s="1054"/>
      <c r="K140" s="1054"/>
      <c r="L140" s="1054"/>
      <c r="M140" s="1054"/>
      <c r="N140" s="1054"/>
      <c r="O140" s="1054"/>
      <c r="P140" s="1054"/>
      <c r="Q140" s="1054"/>
      <c r="R140" s="1054"/>
      <c r="S140" s="1054"/>
      <c r="T140" s="1054"/>
      <c r="U140" s="1054"/>
      <c r="V140" s="1054"/>
      <c r="W140" s="1054"/>
      <c r="X140" s="1054"/>
      <c r="Y140" s="1054"/>
      <c r="Z140" s="1054"/>
      <c r="AA140" s="1054"/>
      <c r="AB140" s="1054"/>
      <c r="AC140" s="1054"/>
      <c r="AD140" s="1054"/>
      <c r="AE140" s="1054"/>
      <c r="AF140" s="1054"/>
      <c r="AG140" s="1054"/>
      <c r="AH140" s="1054"/>
      <c r="AI140" s="1054"/>
      <c r="AJ140" s="1054"/>
      <c r="AK140" s="1054"/>
      <c r="AL140" s="1054"/>
      <c r="AM140" s="1054"/>
      <c r="AN140" s="1054"/>
      <c r="AO140" s="1054"/>
      <c r="AP140" s="1054"/>
      <c r="AQ140" s="1054"/>
      <c r="AR140" s="1054"/>
      <c r="AS140" s="1054"/>
      <c r="AT140" s="1054"/>
      <c r="AU140" s="1054"/>
      <c r="AV140" s="1054"/>
      <c r="AW140" s="1054"/>
      <c r="AX140" s="1054"/>
      <c r="AY140" s="1054"/>
      <c r="AZ140" s="1054"/>
      <c r="BA140" s="1054"/>
      <c r="BB140" s="1054"/>
      <c r="BC140" s="1054"/>
      <c r="BD140" s="1054"/>
    </row>
    <row r="141" spans="1:56">
      <c r="A141" s="1054"/>
      <c r="B141" s="1054"/>
      <c r="C141" s="1054"/>
      <c r="D141" s="1054"/>
      <c r="E141" s="1054"/>
      <c r="F141" s="1054"/>
      <c r="G141" s="1054"/>
      <c r="H141" s="1054"/>
      <c r="I141" s="1054"/>
      <c r="J141" s="1054"/>
      <c r="K141" s="1054"/>
      <c r="L141" s="1054"/>
      <c r="M141" s="1054"/>
      <c r="N141" s="1054"/>
      <c r="O141" s="1054"/>
      <c r="P141" s="1054"/>
      <c r="Q141" s="1054"/>
      <c r="R141" s="1054"/>
      <c r="S141" s="1054"/>
      <c r="T141" s="1054"/>
      <c r="U141" s="1054"/>
      <c r="V141" s="1054"/>
      <c r="W141" s="1054"/>
      <c r="X141" s="1054"/>
      <c r="Y141" s="1054"/>
      <c r="Z141" s="1054"/>
      <c r="AA141" s="1054"/>
      <c r="AB141" s="1054"/>
      <c r="AC141" s="1054"/>
      <c r="AD141" s="1054"/>
      <c r="AE141" s="1054"/>
      <c r="AF141" s="1054"/>
      <c r="AG141" s="1054"/>
      <c r="AH141" s="1054"/>
      <c r="AI141" s="1054"/>
      <c r="AJ141" s="1054"/>
      <c r="AK141" s="1054"/>
      <c r="AL141" s="1054"/>
      <c r="AM141" s="1054"/>
      <c r="AN141" s="1054"/>
      <c r="AO141" s="1054"/>
      <c r="AP141" s="1054"/>
      <c r="AQ141" s="1054"/>
      <c r="AR141" s="1054"/>
      <c r="AS141" s="1054"/>
      <c r="AT141" s="1054"/>
      <c r="AU141" s="1054"/>
      <c r="AV141" s="1054"/>
      <c r="AW141" s="1054"/>
      <c r="AX141" s="1054"/>
      <c r="AY141" s="1054"/>
      <c r="AZ141" s="1054"/>
      <c r="BA141" s="1054"/>
      <c r="BB141" s="1054"/>
      <c r="BC141" s="1054"/>
      <c r="BD141" s="1054"/>
    </row>
    <row r="142" spans="1:56">
      <c r="A142" s="1054"/>
      <c r="B142" s="1054"/>
      <c r="C142" s="1054"/>
      <c r="D142" s="1054"/>
      <c r="E142" s="1054"/>
      <c r="F142" s="1054"/>
      <c r="G142" s="1054"/>
      <c r="H142" s="1054"/>
      <c r="I142" s="1054"/>
      <c r="J142" s="1054"/>
      <c r="K142" s="1054"/>
      <c r="L142" s="1054"/>
      <c r="M142" s="1054"/>
      <c r="N142" s="1054"/>
      <c r="O142" s="1054"/>
      <c r="P142" s="1054"/>
      <c r="Q142" s="1054"/>
      <c r="R142" s="1054"/>
      <c r="S142" s="1054"/>
      <c r="T142" s="1054"/>
      <c r="U142" s="1054"/>
      <c r="V142" s="1054"/>
      <c r="W142" s="1054"/>
      <c r="X142" s="1054"/>
      <c r="Y142" s="1054"/>
      <c r="Z142" s="1054"/>
      <c r="AA142" s="1054"/>
      <c r="AB142" s="1054"/>
      <c r="AC142" s="1054"/>
      <c r="AD142" s="1054"/>
      <c r="AE142" s="1054"/>
      <c r="AF142" s="1054"/>
      <c r="AG142" s="1054"/>
      <c r="AH142" s="1054"/>
      <c r="AI142" s="1054"/>
      <c r="AJ142" s="1054"/>
      <c r="AK142" s="1054"/>
      <c r="AL142" s="1054"/>
      <c r="AM142" s="1054"/>
      <c r="AN142" s="1054"/>
      <c r="AO142" s="1054"/>
      <c r="AP142" s="1054"/>
      <c r="AQ142" s="1054"/>
      <c r="AR142" s="1054"/>
      <c r="AS142" s="1054"/>
      <c r="AT142" s="1054"/>
      <c r="AU142" s="1054"/>
      <c r="AV142" s="1054"/>
      <c r="AW142" s="1054"/>
      <c r="AX142" s="1054"/>
      <c r="AY142" s="1054"/>
      <c r="AZ142" s="1054"/>
      <c r="BA142" s="1054"/>
      <c r="BB142" s="1054"/>
      <c r="BC142" s="1054"/>
      <c r="BD142" s="1054"/>
    </row>
    <row r="143" spans="1:56">
      <c r="A143" s="1054"/>
      <c r="B143" s="1054"/>
      <c r="C143" s="1054"/>
      <c r="D143" s="1054"/>
      <c r="E143" s="1054"/>
      <c r="F143" s="1054"/>
      <c r="G143" s="1054"/>
      <c r="H143" s="1054"/>
      <c r="I143" s="1054"/>
      <c r="J143" s="1054"/>
      <c r="K143" s="1054"/>
      <c r="L143" s="1054"/>
      <c r="M143" s="1054"/>
      <c r="N143" s="1054"/>
      <c r="O143" s="1054"/>
      <c r="P143" s="1054"/>
      <c r="Q143" s="1054"/>
      <c r="R143" s="1054"/>
      <c r="S143" s="1054"/>
      <c r="T143" s="1054"/>
      <c r="U143" s="1054"/>
      <c r="V143" s="1054"/>
      <c r="W143" s="1054"/>
      <c r="X143" s="1054"/>
      <c r="Y143" s="1054"/>
      <c r="Z143" s="1054"/>
      <c r="AA143" s="1054"/>
      <c r="AB143" s="1054"/>
      <c r="AC143" s="1054"/>
      <c r="AD143" s="1054"/>
      <c r="AE143" s="1054"/>
      <c r="AF143" s="1054"/>
      <c r="AG143" s="1054"/>
      <c r="AH143" s="1054"/>
      <c r="AI143" s="1054"/>
      <c r="AJ143" s="1054"/>
      <c r="AK143" s="1054"/>
      <c r="AL143" s="1054"/>
      <c r="AM143" s="1054"/>
      <c r="AN143" s="1054"/>
      <c r="AO143" s="1054"/>
      <c r="AP143" s="1054"/>
      <c r="AQ143" s="1054"/>
      <c r="AR143" s="1054"/>
      <c r="AS143" s="1054"/>
      <c r="AT143" s="1054"/>
      <c r="AU143" s="1054"/>
      <c r="AV143" s="1054"/>
      <c r="AW143" s="1054"/>
      <c r="AX143" s="1054"/>
      <c r="AY143" s="1054"/>
      <c r="AZ143" s="1054"/>
      <c r="BA143" s="1054"/>
      <c r="BB143" s="1054"/>
      <c r="BC143" s="1054"/>
      <c r="BD143" s="1054"/>
    </row>
    <row r="144" spans="1:56">
      <c r="A144" s="1054"/>
      <c r="B144" s="1054"/>
      <c r="C144" s="1054"/>
      <c r="D144" s="1054"/>
      <c r="E144" s="1054"/>
      <c r="F144" s="1054"/>
      <c r="G144" s="1054"/>
      <c r="H144" s="1054"/>
      <c r="I144" s="1054"/>
      <c r="J144" s="1054"/>
      <c r="K144" s="1054"/>
      <c r="L144" s="1054"/>
      <c r="M144" s="1054"/>
      <c r="N144" s="1054"/>
      <c r="O144" s="1054"/>
      <c r="P144" s="1054"/>
      <c r="Q144" s="1054"/>
      <c r="R144" s="1054"/>
      <c r="S144" s="1054"/>
      <c r="T144" s="1054"/>
      <c r="U144" s="1054"/>
      <c r="V144" s="1054"/>
      <c r="W144" s="1054"/>
      <c r="X144" s="1054"/>
      <c r="Y144" s="1054"/>
      <c r="Z144" s="1054"/>
      <c r="AA144" s="1054"/>
      <c r="AB144" s="1054"/>
      <c r="AC144" s="1054"/>
      <c r="AD144" s="1054"/>
      <c r="AE144" s="1054"/>
      <c r="AF144" s="1054"/>
      <c r="AG144" s="1054"/>
      <c r="AH144" s="1054"/>
      <c r="AI144" s="1054"/>
      <c r="AJ144" s="1054"/>
      <c r="AK144" s="1054"/>
      <c r="AL144" s="1054"/>
      <c r="AM144" s="1054"/>
      <c r="AN144" s="1054"/>
      <c r="AO144" s="1054"/>
      <c r="AP144" s="1054"/>
      <c r="AQ144" s="1054"/>
      <c r="AR144" s="1054"/>
      <c r="AS144" s="1054"/>
      <c r="AT144" s="1054"/>
      <c r="AU144" s="1054"/>
      <c r="AV144" s="1054"/>
      <c r="AW144" s="1054"/>
      <c r="AX144" s="1054"/>
      <c r="AY144" s="1054"/>
      <c r="AZ144" s="1054"/>
      <c r="BA144" s="1054"/>
      <c r="BB144" s="1054"/>
      <c r="BC144" s="1054"/>
      <c r="BD144" s="1054"/>
    </row>
    <row r="145" spans="1:56">
      <c r="A145" s="1054"/>
      <c r="B145" s="1054"/>
      <c r="C145" s="1054"/>
      <c r="D145" s="1054"/>
      <c r="E145" s="1054"/>
      <c r="F145" s="1054"/>
      <c r="G145" s="1054"/>
      <c r="H145" s="1054"/>
      <c r="I145" s="1054"/>
      <c r="J145" s="1054"/>
      <c r="K145" s="1054"/>
      <c r="L145" s="1054"/>
      <c r="M145" s="1054"/>
      <c r="N145" s="1054"/>
      <c r="O145" s="1054"/>
      <c r="P145" s="1054"/>
      <c r="Q145" s="1054"/>
      <c r="R145" s="1054"/>
      <c r="S145" s="1054"/>
      <c r="T145" s="1054"/>
      <c r="U145" s="1054"/>
      <c r="V145" s="1054"/>
      <c r="W145" s="1054"/>
      <c r="X145" s="1054"/>
      <c r="Y145" s="1054"/>
      <c r="Z145" s="1054"/>
      <c r="AA145" s="1054"/>
      <c r="AB145" s="1054"/>
      <c r="AC145" s="1054"/>
      <c r="AD145" s="1054"/>
      <c r="AE145" s="1054"/>
      <c r="AF145" s="1054"/>
      <c r="AG145" s="1054"/>
      <c r="AH145" s="1054"/>
      <c r="AI145" s="1054"/>
      <c r="AJ145" s="1054"/>
      <c r="AK145" s="1054"/>
      <c r="AL145" s="1054"/>
      <c r="AM145" s="1054"/>
      <c r="AN145" s="1054"/>
      <c r="AO145" s="1054"/>
      <c r="AP145" s="1054"/>
      <c r="AQ145" s="1054"/>
      <c r="AR145" s="1054"/>
      <c r="AS145" s="1054"/>
      <c r="AT145" s="1054"/>
      <c r="AU145" s="1054"/>
      <c r="AV145" s="1054"/>
      <c r="AW145" s="1054"/>
      <c r="AX145" s="1054"/>
      <c r="AY145" s="1054"/>
      <c r="AZ145" s="1054"/>
      <c r="BA145" s="1054"/>
      <c r="BB145" s="1054"/>
      <c r="BC145" s="1054"/>
      <c r="BD145" s="1054"/>
    </row>
    <row r="146" spans="1:56">
      <c r="A146" s="1054"/>
      <c r="B146" s="1054"/>
      <c r="C146" s="1054"/>
      <c r="D146" s="1054"/>
      <c r="E146" s="1054"/>
      <c r="F146" s="1054"/>
      <c r="G146" s="1054"/>
      <c r="H146" s="1054"/>
      <c r="I146" s="1054"/>
      <c r="J146" s="1054"/>
      <c r="K146" s="1054"/>
      <c r="L146" s="1054"/>
      <c r="M146" s="1054"/>
      <c r="N146" s="1054"/>
      <c r="O146" s="1054"/>
      <c r="P146" s="1054"/>
      <c r="Q146" s="1054"/>
      <c r="R146" s="1054"/>
      <c r="S146" s="1054"/>
      <c r="T146" s="1054"/>
      <c r="U146" s="1054"/>
      <c r="V146" s="1054"/>
      <c r="W146" s="1054"/>
      <c r="X146" s="1054"/>
      <c r="Y146" s="1054"/>
      <c r="Z146" s="1054"/>
      <c r="AA146" s="1054"/>
      <c r="AB146" s="1054"/>
      <c r="AC146" s="1054"/>
      <c r="AD146" s="1054"/>
      <c r="AE146" s="1054"/>
      <c r="AF146" s="1054"/>
      <c r="AG146" s="1054"/>
      <c r="AH146" s="1054"/>
      <c r="AI146" s="1054"/>
      <c r="AJ146" s="1054"/>
      <c r="AK146" s="1054"/>
      <c r="AL146" s="1054"/>
      <c r="AM146" s="1054"/>
      <c r="AN146" s="1054"/>
      <c r="AO146" s="1054"/>
      <c r="AP146" s="1054"/>
      <c r="AQ146" s="1054"/>
      <c r="AR146" s="1054"/>
      <c r="AS146" s="1054"/>
      <c r="AT146" s="1054"/>
      <c r="AU146" s="1054"/>
      <c r="AV146" s="1054"/>
      <c r="AW146" s="1054"/>
      <c r="AX146" s="1054"/>
      <c r="AY146" s="1054"/>
      <c r="AZ146" s="1054"/>
      <c r="BA146" s="1054"/>
      <c r="BB146" s="1054"/>
      <c r="BC146" s="1054"/>
      <c r="BD146" s="1054"/>
    </row>
    <row r="147" spans="1:56">
      <c r="A147" s="1054"/>
      <c r="B147" s="1054"/>
      <c r="C147" s="1054"/>
      <c r="D147" s="1054"/>
      <c r="E147" s="1054"/>
      <c r="F147" s="1054"/>
      <c r="G147" s="1054"/>
      <c r="H147" s="1054"/>
      <c r="I147" s="1054"/>
      <c r="J147" s="1054"/>
      <c r="K147" s="1054"/>
      <c r="L147" s="1054"/>
      <c r="M147" s="1054"/>
      <c r="N147" s="1054"/>
      <c r="O147" s="1054"/>
      <c r="P147" s="1054"/>
      <c r="Q147" s="1054"/>
      <c r="R147" s="1054"/>
      <c r="S147" s="1054"/>
      <c r="T147" s="1054"/>
      <c r="U147" s="1054"/>
      <c r="V147" s="1054"/>
      <c r="W147" s="1054"/>
      <c r="X147" s="1054"/>
      <c r="Y147" s="1054"/>
      <c r="Z147" s="1054"/>
      <c r="AA147" s="1054"/>
      <c r="AB147" s="1054"/>
      <c r="AC147" s="1054"/>
      <c r="AD147" s="1054"/>
      <c r="AE147" s="1054"/>
      <c r="AF147" s="1054"/>
      <c r="AG147" s="1054"/>
      <c r="AH147" s="1054"/>
      <c r="AI147" s="1054"/>
      <c r="AJ147" s="1054"/>
      <c r="AK147" s="1054"/>
      <c r="AL147" s="1054"/>
      <c r="AM147" s="1054"/>
      <c r="AN147" s="1054"/>
      <c r="AO147" s="1054"/>
      <c r="AP147" s="1054"/>
      <c r="AQ147" s="1054"/>
      <c r="AR147" s="1054"/>
      <c r="AS147" s="1054"/>
      <c r="AT147" s="1054"/>
      <c r="AU147" s="1054"/>
      <c r="AV147" s="1054"/>
      <c r="AW147" s="1054"/>
      <c r="AX147" s="1054"/>
      <c r="AY147" s="1054"/>
      <c r="AZ147" s="1054"/>
      <c r="BA147" s="1054"/>
      <c r="BB147" s="1054"/>
      <c r="BC147" s="1054"/>
      <c r="BD147" s="1054"/>
    </row>
    <row r="148" spans="1:56">
      <c r="A148" s="1054"/>
      <c r="B148" s="1054"/>
      <c r="C148" s="1054"/>
      <c r="D148" s="1054"/>
      <c r="E148" s="1054"/>
      <c r="F148" s="1054"/>
      <c r="G148" s="1054"/>
      <c r="H148" s="1054"/>
      <c r="I148" s="1054"/>
      <c r="J148" s="1054"/>
      <c r="K148" s="1054"/>
      <c r="L148" s="1054"/>
      <c r="M148" s="1054"/>
      <c r="N148" s="1054"/>
      <c r="O148" s="1054"/>
      <c r="P148" s="1054"/>
      <c r="Q148" s="1054"/>
      <c r="R148" s="1054"/>
      <c r="S148" s="1054"/>
      <c r="T148" s="1054"/>
      <c r="U148" s="1054"/>
      <c r="V148" s="1054"/>
      <c r="W148" s="1054"/>
      <c r="X148" s="1054"/>
      <c r="Y148" s="1054"/>
      <c r="Z148" s="1054"/>
      <c r="AA148" s="1054"/>
      <c r="AB148" s="1054"/>
      <c r="AC148" s="1054"/>
      <c r="AD148" s="1054"/>
      <c r="AE148" s="1054"/>
      <c r="AF148" s="1054"/>
      <c r="AG148" s="1054"/>
      <c r="AH148" s="1054"/>
      <c r="AI148" s="1054"/>
      <c r="AJ148" s="1054"/>
      <c r="AK148" s="1054"/>
      <c r="AL148" s="1054"/>
      <c r="AM148" s="1054"/>
      <c r="AN148" s="1054"/>
      <c r="AO148" s="1054"/>
      <c r="AP148" s="1054"/>
      <c r="AQ148" s="1054"/>
      <c r="AR148" s="1054"/>
      <c r="AS148" s="1054"/>
      <c r="AT148" s="1054"/>
      <c r="AU148" s="1054"/>
      <c r="AV148" s="1054"/>
      <c r="AW148" s="1054"/>
      <c r="AX148" s="1054"/>
      <c r="AY148" s="1054"/>
      <c r="AZ148" s="1054"/>
      <c r="BA148" s="1054"/>
      <c r="BB148" s="1054"/>
      <c r="BC148" s="1054"/>
      <c r="BD148" s="1054"/>
    </row>
    <row r="149" spans="1:56">
      <c r="A149" s="1054"/>
      <c r="B149" s="1054"/>
      <c r="C149" s="1054"/>
      <c r="D149" s="1054"/>
      <c r="E149" s="1054"/>
      <c r="F149" s="1054"/>
      <c r="G149" s="1054"/>
      <c r="H149" s="1054"/>
      <c r="I149" s="1054"/>
      <c r="J149" s="1054"/>
      <c r="K149" s="1054"/>
      <c r="L149" s="1054"/>
      <c r="M149" s="1054"/>
      <c r="N149" s="1054"/>
      <c r="O149" s="1054"/>
      <c r="P149" s="1054"/>
      <c r="Q149" s="1054"/>
      <c r="R149" s="1054"/>
      <c r="S149" s="1054"/>
      <c r="T149" s="1054"/>
      <c r="U149" s="1054"/>
      <c r="V149" s="1054"/>
      <c r="W149" s="1054"/>
      <c r="X149" s="1054"/>
      <c r="Y149" s="1054"/>
      <c r="Z149" s="1054"/>
      <c r="AA149" s="1054"/>
      <c r="AB149" s="1054"/>
      <c r="AC149" s="1054"/>
      <c r="AD149" s="1054"/>
      <c r="AE149" s="1054"/>
      <c r="AF149" s="1054"/>
      <c r="AG149" s="1054"/>
      <c r="AH149" s="1054"/>
      <c r="AI149" s="1054"/>
      <c r="AJ149" s="1054"/>
      <c r="AK149" s="1054"/>
      <c r="AL149" s="1054"/>
      <c r="AM149" s="1054"/>
      <c r="AN149" s="1054"/>
      <c r="AO149" s="1054"/>
      <c r="AP149" s="1054"/>
      <c r="AQ149" s="1054"/>
      <c r="AR149" s="1054"/>
      <c r="AS149" s="1054"/>
      <c r="AT149" s="1054"/>
      <c r="AU149" s="1054"/>
      <c r="AV149" s="1054"/>
      <c r="AW149" s="1054"/>
      <c r="AX149" s="1054"/>
      <c r="AY149" s="1054"/>
      <c r="AZ149" s="1054"/>
      <c r="BA149" s="1054"/>
      <c r="BB149" s="1054"/>
      <c r="BC149" s="1054"/>
      <c r="BD149" s="1054"/>
    </row>
    <row r="150" spans="1:56">
      <c r="A150" s="1054"/>
      <c r="B150" s="1054"/>
      <c r="C150" s="1054"/>
      <c r="D150" s="1054"/>
      <c r="E150" s="1054"/>
      <c r="F150" s="1054"/>
      <c r="G150" s="1054"/>
      <c r="H150" s="1054"/>
      <c r="I150" s="1054"/>
      <c r="J150" s="1054"/>
      <c r="K150" s="1054"/>
      <c r="L150" s="1054"/>
      <c r="M150" s="1054"/>
      <c r="N150" s="1054"/>
      <c r="O150" s="1054"/>
      <c r="P150" s="1054"/>
      <c r="Q150" s="1054"/>
      <c r="R150" s="1054"/>
      <c r="S150" s="1054"/>
      <c r="T150" s="1054"/>
      <c r="U150" s="1054"/>
      <c r="V150" s="1054"/>
      <c r="W150" s="1054"/>
      <c r="X150" s="1054"/>
      <c r="Y150" s="1054"/>
      <c r="Z150" s="1054"/>
      <c r="AA150" s="1054"/>
      <c r="AB150" s="1054"/>
      <c r="AC150" s="1054"/>
      <c r="AD150" s="1054"/>
      <c r="AE150" s="1054"/>
      <c r="AF150" s="1054"/>
      <c r="AG150" s="1054"/>
      <c r="AH150" s="1054"/>
      <c r="AI150" s="1054"/>
      <c r="AJ150" s="1054"/>
      <c r="AK150" s="1054"/>
      <c r="AL150" s="1054"/>
      <c r="AM150" s="1054"/>
      <c r="AN150" s="1054"/>
      <c r="AO150" s="1054"/>
      <c r="AP150" s="1054"/>
      <c r="AQ150" s="1054"/>
      <c r="AR150" s="1054"/>
      <c r="AS150" s="1054"/>
      <c r="AT150" s="1054"/>
      <c r="AU150" s="1054"/>
      <c r="AV150" s="1054"/>
      <c r="AW150" s="1054"/>
      <c r="AX150" s="1054"/>
      <c r="AY150" s="1054"/>
      <c r="AZ150" s="1054"/>
      <c r="BA150" s="1054"/>
      <c r="BB150" s="1054"/>
      <c r="BC150" s="1054"/>
      <c r="BD150" s="1054"/>
    </row>
    <row r="151" spans="1:56">
      <c r="A151" s="1054"/>
      <c r="B151" s="1054"/>
      <c r="C151" s="1054"/>
      <c r="D151" s="1054"/>
      <c r="E151" s="1054"/>
      <c r="F151" s="1054"/>
      <c r="G151" s="1054"/>
      <c r="H151" s="1054"/>
      <c r="I151" s="1054"/>
      <c r="J151" s="1054"/>
      <c r="K151" s="1054"/>
      <c r="L151" s="1054"/>
      <c r="M151" s="1054"/>
      <c r="N151" s="1054"/>
      <c r="O151" s="1054"/>
      <c r="P151" s="1054"/>
      <c r="Q151" s="1054"/>
      <c r="R151" s="1054"/>
      <c r="S151" s="1054"/>
      <c r="T151" s="1054"/>
      <c r="U151" s="1054"/>
      <c r="V151" s="1054"/>
      <c r="W151" s="1054"/>
      <c r="X151" s="1054"/>
      <c r="Y151" s="1054"/>
      <c r="Z151" s="1054"/>
      <c r="AA151" s="1054"/>
      <c r="AB151" s="1054"/>
      <c r="AC151" s="1054"/>
      <c r="AD151" s="1054"/>
      <c r="AE151" s="1054"/>
      <c r="AF151" s="1054"/>
      <c r="AG151" s="1054"/>
      <c r="AH151" s="1054"/>
      <c r="AI151" s="1054"/>
      <c r="AJ151" s="1054"/>
      <c r="AK151" s="1054"/>
      <c r="AL151" s="1054"/>
      <c r="AM151" s="1054"/>
      <c r="AN151" s="1054"/>
      <c r="AO151" s="1054"/>
      <c r="AP151" s="1054"/>
      <c r="AQ151" s="1054"/>
      <c r="AR151" s="1054"/>
      <c r="AS151" s="1054"/>
      <c r="AT151" s="1054"/>
      <c r="AU151" s="1054"/>
      <c r="AV151" s="1054"/>
      <c r="AW151" s="1054"/>
      <c r="AX151" s="1054"/>
      <c r="AY151" s="1054"/>
      <c r="AZ151" s="1054"/>
      <c r="BA151" s="1054"/>
      <c r="BB151" s="1054"/>
      <c r="BC151" s="1054"/>
      <c r="BD151" s="1054"/>
    </row>
    <row r="152" spans="1:56">
      <c r="A152" s="1054"/>
      <c r="B152" s="1054"/>
      <c r="C152" s="1054"/>
      <c r="D152" s="1054"/>
      <c r="E152" s="1054"/>
      <c r="F152" s="1054"/>
      <c r="G152" s="1054"/>
      <c r="H152" s="1054"/>
      <c r="I152" s="1054"/>
      <c r="J152" s="1054"/>
      <c r="K152" s="1054"/>
      <c r="L152" s="1054"/>
      <c r="M152" s="1054"/>
      <c r="N152" s="1054"/>
      <c r="O152" s="1054"/>
      <c r="P152" s="1054"/>
      <c r="Q152" s="1054"/>
      <c r="R152" s="1054"/>
      <c r="S152" s="1054"/>
      <c r="T152" s="1054"/>
      <c r="U152" s="1054"/>
      <c r="V152" s="1054"/>
      <c r="W152" s="1054"/>
      <c r="X152" s="1054"/>
      <c r="Y152" s="1054"/>
      <c r="Z152" s="1054"/>
      <c r="AA152" s="1054"/>
      <c r="AB152" s="1054"/>
      <c r="AC152" s="1054"/>
      <c r="AD152" s="1054"/>
      <c r="AE152" s="1054"/>
      <c r="AF152" s="1054"/>
      <c r="AG152" s="1054"/>
      <c r="AH152" s="1054"/>
      <c r="AI152" s="1054"/>
      <c r="AJ152" s="1054"/>
      <c r="AK152" s="1054"/>
      <c r="AL152" s="1054"/>
      <c r="AM152" s="1054"/>
      <c r="AN152" s="1054"/>
      <c r="AO152" s="1054"/>
      <c r="AP152" s="1054"/>
      <c r="AQ152" s="1054"/>
      <c r="AR152" s="1054"/>
      <c r="AS152" s="1054"/>
      <c r="AT152" s="1054"/>
      <c r="AU152" s="1054"/>
      <c r="AV152" s="1054"/>
      <c r="AW152" s="1054"/>
      <c r="AX152" s="1054"/>
      <c r="AY152" s="1054"/>
      <c r="AZ152" s="1054"/>
      <c r="BA152" s="1054"/>
      <c r="BB152" s="1054"/>
      <c r="BC152" s="1054"/>
      <c r="BD152" s="1054"/>
    </row>
    <row r="153" spans="1:56">
      <c r="A153" s="1054"/>
      <c r="B153" s="1054"/>
      <c r="C153" s="1054"/>
      <c r="D153" s="1054"/>
      <c r="E153" s="1054"/>
      <c r="F153" s="1054"/>
      <c r="G153" s="1054"/>
      <c r="H153" s="1054"/>
      <c r="I153" s="1054"/>
      <c r="J153" s="1054"/>
      <c r="K153" s="1054"/>
      <c r="L153" s="1054"/>
      <c r="M153" s="1054"/>
      <c r="N153" s="1054"/>
      <c r="O153" s="1054"/>
      <c r="P153" s="1054"/>
      <c r="Q153" s="1054"/>
      <c r="R153" s="1054"/>
      <c r="S153" s="1054"/>
      <c r="T153" s="1054"/>
      <c r="U153" s="1054"/>
      <c r="V153" s="1054"/>
      <c r="W153" s="1054"/>
      <c r="X153" s="1054"/>
      <c r="Y153" s="1054"/>
      <c r="Z153" s="1054"/>
      <c r="AA153" s="1054"/>
      <c r="AB153" s="1054"/>
      <c r="AC153" s="1054"/>
      <c r="AD153" s="1054"/>
      <c r="AE153" s="1054"/>
      <c r="AF153" s="1054"/>
      <c r="AG153" s="1054"/>
      <c r="AH153" s="1054"/>
      <c r="AI153" s="1054"/>
      <c r="AJ153" s="1054"/>
      <c r="AK153" s="1054"/>
      <c r="AL153" s="1054"/>
      <c r="AM153" s="1054"/>
      <c r="AN153" s="1054"/>
      <c r="AO153" s="1054"/>
      <c r="AP153" s="1054"/>
      <c r="AQ153" s="1054"/>
      <c r="AR153" s="1054"/>
      <c r="AS153" s="1054"/>
      <c r="AT153" s="1054"/>
      <c r="AU153" s="1054"/>
      <c r="AV153" s="1054"/>
      <c r="AW153" s="1054"/>
      <c r="AX153" s="1054"/>
      <c r="AY153" s="1054"/>
      <c r="AZ153" s="1054"/>
      <c r="BA153" s="1054"/>
      <c r="BB153" s="1054"/>
      <c r="BC153" s="1054"/>
      <c r="BD153" s="1054"/>
    </row>
    <row r="154" spans="1:56">
      <c r="A154" s="1054"/>
      <c r="B154" s="1054"/>
      <c r="C154" s="1054"/>
      <c r="D154" s="1054"/>
      <c r="E154" s="1054"/>
      <c r="F154" s="1054"/>
      <c r="G154" s="1054"/>
      <c r="H154" s="1054"/>
      <c r="I154" s="1054"/>
      <c r="J154" s="1054"/>
      <c r="K154" s="1054"/>
      <c r="L154" s="1054"/>
      <c r="M154" s="1054"/>
      <c r="N154" s="1054"/>
      <c r="O154" s="1054"/>
      <c r="P154" s="1054"/>
      <c r="Q154" s="1054"/>
      <c r="R154" s="1054"/>
      <c r="S154" s="1054"/>
      <c r="T154" s="1054"/>
      <c r="U154" s="1054"/>
      <c r="V154" s="1054"/>
      <c r="W154" s="1054"/>
      <c r="X154" s="1054"/>
      <c r="Y154" s="1054"/>
      <c r="Z154" s="1054"/>
      <c r="AA154" s="1054"/>
      <c r="AB154" s="1054"/>
      <c r="AC154" s="1054"/>
      <c r="AD154" s="1054"/>
      <c r="AE154" s="1054"/>
      <c r="AF154" s="1054"/>
      <c r="AG154" s="1054"/>
      <c r="AH154" s="1054"/>
      <c r="AI154" s="1054"/>
      <c r="AJ154" s="1054"/>
      <c r="AK154" s="1054"/>
      <c r="AL154" s="1054"/>
      <c r="AM154" s="1054"/>
      <c r="AN154" s="1054"/>
      <c r="AO154" s="1054"/>
      <c r="AP154" s="1054"/>
      <c r="AQ154" s="1054"/>
      <c r="AR154" s="1054"/>
      <c r="AS154" s="1054"/>
      <c r="AT154" s="1054"/>
      <c r="AU154" s="1054"/>
      <c r="AV154" s="1054"/>
      <c r="AW154" s="1054"/>
      <c r="AX154" s="1054"/>
      <c r="AY154" s="1054"/>
      <c r="AZ154" s="1054"/>
      <c r="BA154" s="1054"/>
      <c r="BB154" s="1054"/>
      <c r="BC154" s="1054"/>
      <c r="BD154" s="1054"/>
    </row>
    <row r="155" spans="1:56">
      <c r="A155" s="1054"/>
      <c r="B155" s="1054"/>
      <c r="C155" s="1054"/>
      <c r="D155" s="1054"/>
      <c r="E155" s="1054"/>
      <c r="F155" s="1054"/>
      <c r="G155" s="1054"/>
      <c r="H155" s="1054"/>
      <c r="I155" s="1054"/>
      <c r="J155" s="1054"/>
      <c r="K155" s="1054"/>
      <c r="L155" s="1054"/>
      <c r="M155" s="1054"/>
      <c r="N155" s="1054"/>
      <c r="O155" s="1054"/>
      <c r="P155" s="1054"/>
      <c r="Q155" s="1054"/>
      <c r="R155" s="1054"/>
      <c r="S155" s="1054"/>
      <c r="T155" s="1054"/>
      <c r="U155" s="1054"/>
      <c r="V155" s="1054"/>
      <c r="W155" s="1054"/>
      <c r="X155" s="1054"/>
      <c r="Y155" s="1054"/>
      <c r="Z155" s="1054"/>
      <c r="AA155" s="1054"/>
      <c r="AB155" s="1054"/>
      <c r="AC155" s="1054"/>
      <c r="AD155" s="1054"/>
      <c r="AE155" s="1054"/>
      <c r="AF155" s="1054"/>
      <c r="AG155" s="1054"/>
      <c r="AH155" s="1054"/>
      <c r="AI155" s="1054"/>
      <c r="AJ155" s="1054"/>
      <c r="AK155" s="1054"/>
      <c r="AL155" s="1054"/>
      <c r="AM155" s="1054"/>
      <c r="AN155" s="1054"/>
      <c r="AO155" s="1054"/>
      <c r="AP155" s="1054"/>
      <c r="AQ155" s="1054"/>
      <c r="AR155" s="1054"/>
      <c r="AS155" s="1054"/>
      <c r="AT155" s="1054"/>
      <c r="AU155" s="1054"/>
      <c r="AV155" s="1054"/>
      <c r="AW155" s="1054"/>
      <c r="AX155" s="1054"/>
      <c r="AY155" s="1054"/>
      <c r="AZ155" s="1054"/>
      <c r="BA155" s="1054"/>
      <c r="BB155" s="1054"/>
      <c r="BC155" s="1054"/>
      <c r="BD155" s="1054"/>
    </row>
    <row r="156" spans="1:56">
      <c r="A156" s="1054"/>
      <c r="B156" s="1054"/>
      <c r="C156" s="1054"/>
      <c r="D156" s="1054"/>
      <c r="E156" s="1054"/>
      <c r="F156" s="1054"/>
      <c r="G156" s="1054"/>
      <c r="H156" s="1054"/>
      <c r="I156" s="1054"/>
      <c r="J156" s="1054"/>
      <c r="K156" s="1054"/>
      <c r="L156" s="1054"/>
      <c r="M156" s="1054"/>
      <c r="N156" s="1054"/>
      <c r="O156" s="1054"/>
      <c r="P156" s="1054"/>
      <c r="Q156" s="1054"/>
      <c r="R156" s="1054"/>
      <c r="S156" s="1054"/>
      <c r="T156" s="1054"/>
      <c r="U156" s="1054"/>
      <c r="V156" s="1054"/>
      <c r="W156" s="1054"/>
      <c r="X156" s="1054"/>
      <c r="Y156" s="1054"/>
      <c r="Z156" s="1054"/>
      <c r="AA156" s="1054"/>
      <c r="AB156" s="1054"/>
      <c r="AC156" s="1054"/>
      <c r="AD156" s="1054"/>
      <c r="AE156" s="1054"/>
      <c r="AF156" s="1054"/>
      <c r="AG156" s="1054"/>
      <c r="AH156" s="1054"/>
      <c r="AI156" s="1054"/>
      <c r="AJ156" s="1054"/>
      <c r="AK156" s="1054"/>
      <c r="AL156" s="1054"/>
      <c r="AM156" s="1054"/>
      <c r="AN156" s="1054"/>
      <c r="AO156" s="1054"/>
      <c r="AP156" s="1054"/>
      <c r="AQ156" s="1054"/>
      <c r="AR156" s="1054"/>
      <c r="AS156" s="1054"/>
      <c r="AT156" s="1054"/>
      <c r="AU156" s="1054"/>
      <c r="AV156" s="1054"/>
      <c r="AW156" s="1054"/>
      <c r="AX156" s="1054"/>
      <c r="AY156" s="1054"/>
      <c r="AZ156" s="1054"/>
      <c r="BA156" s="1054"/>
      <c r="BB156" s="1054"/>
      <c r="BC156" s="1054"/>
      <c r="BD156" s="1054"/>
    </row>
    <row r="157" spans="1:56">
      <c r="A157" s="1054"/>
      <c r="B157" s="1054"/>
      <c r="C157" s="1054"/>
      <c r="D157" s="1054"/>
      <c r="E157" s="1054"/>
      <c r="F157" s="1054"/>
      <c r="G157" s="1054"/>
      <c r="H157" s="1054"/>
      <c r="I157" s="1054"/>
      <c r="J157" s="1054"/>
      <c r="K157" s="1054"/>
      <c r="L157" s="1054"/>
      <c r="M157" s="1054"/>
      <c r="N157" s="1054"/>
      <c r="O157" s="1054"/>
      <c r="P157" s="1054"/>
      <c r="Q157" s="1054"/>
      <c r="R157" s="1054"/>
      <c r="S157" s="1054"/>
      <c r="T157" s="1054"/>
      <c r="U157" s="1054"/>
      <c r="V157" s="1054"/>
      <c r="W157" s="1054"/>
      <c r="X157" s="1054"/>
      <c r="Y157" s="1054"/>
      <c r="Z157" s="1054"/>
      <c r="AA157" s="1054"/>
      <c r="AB157" s="1054"/>
      <c r="AC157" s="1054"/>
      <c r="AD157" s="1054"/>
      <c r="AE157" s="1054"/>
      <c r="AF157" s="1054"/>
      <c r="AG157" s="1054"/>
      <c r="AH157" s="1054"/>
      <c r="AI157" s="1054"/>
      <c r="AJ157" s="1054"/>
      <c r="AK157" s="1054"/>
      <c r="AL157" s="1054"/>
      <c r="AM157" s="1054"/>
      <c r="AN157" s="1054"/>
      <c r="AO157" s="1054"/>
      <c r="AP157" s="1054"/>
      <c r="AQ157" s="1054"/>
      <c r="AR157" s="1054"/>
      <c r="AS157" s="1054"/>
      <c r="AT157" s="1054"/>
      <c r="AU157" s="1054"/>
      <c r="AV157" s="1054"/>
      <c r="AW157" s="1054"/>
      <c r="AX157" s="1054"/>
      <c r="AY157" s="1054"/>
      <c r="AZ157" s="1054"/>
      <c r="BA157" s="1054"/>
      <c r="BB157" s="1054"/>
      <c r="BC157" s="1054"/>
      <c r="BD157" s="1054"/>
    </row>
    <row r="158" spans="1:56">
      <c r="A158" s="1054"/>
      <c r="B158" s="1054"/>
      <c r="C158" s="1054"/>
      <c r="D158" s="1054"/>
      <c r="E158" s="1054"/>
      <c r="F158" s="1054"/>
      <c r="G158" s="1054"/>
      <c r="H158" s="1054"/>
      <c r="I158" s="1054"/>
      <c r="J158" s="1054"/>
      <c r="K158" s="1054"/>
      <c r="L158" s="1054"/>
      <c r="M158" s="1054"/>
      <c r="N158" s="1054"/>
      <c r="O158" s="1054"/>
      <c r="P158" s="1054"/>
      <c r="Q158" s="1054"/>
      <c r="R158" s="1054"/>
      <c r="S158" s="1054"/>
      <c r="T158" s="1054"/>
      <c r="U158" s="1054"/>
      <c r="V158" s="1054"/>
      <c r="W158" s="1054"/>
      <c r="X158" s="1054"/>
      <c r="Y158" s="1054"/>
      <c r="Z158" s="1054"/>
      <c r="AA158" s="1054"/>
      <c r="AB158" s="1054"/>
      <c r="AC158" s="1054"/>
      <c r="AD158" s="1054"/>
      <c r="AE158" s="1054"/>
      <c r="AF158" s="1054"/>
      <c r="AG158" s="1054"/>
      <c r="AH158" s="1054"/>
      <c r="AI158" s="1054"/>
      <c r="AJ158" s="1054"/>
      <c r="AK158" s="1054"/>
      <c r="AL158" s="1054"/>
      <c r="AM158" s="1054"/>
      <c r="AN158" s="1054"/>
      <c r="AO158" s="1054"/>
      <c r="AP158" s="1054"/>
      <c r="AQ158" s="1054"/>
      <c r="AR158" s="1054"/>
      <c r="AS158" s="1054"/>
      <c r="AT158" s="1054"/>
      <c r="AU158" s="1054"/>
      <c r="AV158" s="1054"/>
      <c r="AW158" s="1054"/>
      <c r="AX158" s="1054"/>
      <c r="AY158" s="1054"/>
      <c r="AZ158" s="1054"/>
      <c r="BA158" s="1054"/>
      <c r="BB158" s="1054"/>
      <c r="BC158" s="1054"/>
      <c r="BD158" s="1054"/>
    </row>
    <row r="159" spans="1:56">
      <c r="A159" s="1054"/>
      <c r="B159" s="1054"/>
      <c r="C159" s="1054"/>
      <c r="D159" s="1054"/>
      <c r="E159" s="1054"/>
      <c r="F159" s="1054"/>
      <c r="G159" s="1054"/>
      <c r="H159" s="1054"/>
      <c r="I159" s="1054"/>
      <c r="J159" s="1054"/>
      <c r="K159" s="1054"/>
      <c r="L159" s="1054"/>
      <c r="M159" s="1054"/>
      <c r="N159" s="1054"/>
      <c r="O159" s="1054"/>
      <c r="P159" s="1054"/>
      <c r="Q159" s="1054"/>
      <c r="R159" s="1054"/>
      <c r="S159" s="1054"/>
      <c r="T159" s="1054"/>
      <c r="U159" s="1054"/>
      <c r="V159" s="1054"/>
      <c r="W159" s="1054"/>
      <c r="X159" s="1054"/>
      <c r="Y159" s="1054"/>
      <c r="Z159" s="1054"/>
      <c r="AA159" s="1054"/>
      <c r="AB159" s="1054"/>
      <c r="AC159" s="1054"/>
      <c r="AD159" s="1054"/>
      <c r="AE159" s="1054"/>
      <c r="AF159" s="1054"/>
      <c r="AG159" s="1054"/>
      <c r="AH159" s="1054"/>
      <c r="AI159" s="1054"/>
      <c r="AJ159" s="1054"/>
      <c r="AK159" s="1054"/>
      <c r="AL159" s="1054"/>
      <c r="AM159" s="1054"/>
      <c r="AN159" s="1054"/>
      <c r="AO159" s="1054"/>
      <c r="AP159" s="1054"/>
      <c r="AQ159" s="1054"/>
      <c r="AR159" s="1054"/>
      <c r="AS159" s="1054"/>
      <c r="AT159" s="1054"/>
      <c r="AU159" s="1054"/>
      <c r="AV159" s="1054"/>
      <c r="AW159" s="1054"/>
      <c r="AX159" s="1054"/>
      <c r="AY159" s="1054"/>
      <c r="AZ159" s="1054"/>
      <c r="BA159" s="1054"/>
      <c r="BB159" s="1054"/>
      <c r="BC159" s="1054"/>
      <c r="BD159" s="1054"/>
    </row>
    <row r="160" spans="1:56">
      <c r="A160" s="1054"/>
      <c r="B160" s="1054"/>
      <c r="C160" s="1054"/>
      <c r="D160" s="1054"/>
      <c r="E160" s="1054"/>
      <c r="F160" s="1054"/>
      <c r="G160" s="1054"/>
      <c r="H160" s="1054"/>
      <c r="I160" s="1054"/>
      <c r="J160" s="1054"/>
      <c r="K160" s="1054"/>
      <c r="L160" s="1054"/>
      <c r="M160" s="1054"/>
      <c r="N160" s="1054"/>
      <c r="O160" s="1054"/>
      <c r="P160" s="1054"/>
      <c r="Q160" s="1054"/>
      <c r="R160" s="1054"/>
      <c r="S160" s="1054"/>
      <c r="T160" s="1054"/>
      <c r="U160" s="1054"/>
      <c r="V160" s="1054"/>
      <c r="W160" s="1054"/>
      <c r="X160" s="1054"/>
      <c r="Y160" s="1054"/>
      <c r="Z160" s="1054"/>
      <c r="AA160" s="1054"/>
      <c r="AB160" s="1054"/>
      <c r="AC160" s="1054"/>
      <c r="AD160" s="1054"/>
      <c r="AE160" s="1054"/>
      <c r="AF160" s="1054"/>
      <c r="AG160" s="1054"/>
      <c r="AH160" s="1054"/>
      <c r="AI160" s="1054"/>
      <c r="AJ160" s="1054"/>
      <c r="AK160" s="1054"/>
      <c r="AL160" s="1054"/>
      <c r="AM160" s="1054"/>
      <c r="AN160" s="1054"/>
      <c r="AO160" s="1054"/>
      <c r="AP160" s="1054"/>
      <c r="AQ160" s="1054"/>
      <c r="AR160" s="1054"/>
      <c r="AS160" s="1054"/>
      <c r="AT160" s="1054"/>
      <c r="AU160" s="1054"/>
      <c r="AV160" s="1054"/>
      <c r="AW160" s="1054"/>
      <c r="AX160" s="1054"/>
      <c r="AY160" s="1054"/>
      <c r="AZ160" s="1054"/>
      <c r="BA160" s="1054"/>
      <c r="BB160" s="1054"/>
      <c r="BC160" s="1054"/>
      <c r="BD160" s="1054"/>
    </row>
    <row r="161" spans="1:56">
      <c r="A161" s="1054"/>
      <c r="B161" s="1054"/>
      <c r="C161" s="1054"/>
      <c r="D161" s="1054"/>
      <c r="E161" s="1054"/>
      <c r="F161" s="1054"/>
      <c r="G161" s="1054"/>
      <c r="H161" s="1054"/>
      <c r="I161" s="1054"/>
      <c r="J161" s="1054"/>
      <c r="K161" s="1054"/>
      <c r="L161" s="1054"/>
      <c r="M161" s="1054"/>
      <c r="N161" s="1054"/>
      <c r="O161" s="1054"/>
      <c r="P161" s="1054"/>
      <c r="Q161" s="1054"/>
      <c r="R161" s="1054"/>
      <c r="S161" s="1054"/>
      <c r="T161" s="1054"/>
      <c r="U161" s="1054"/>
      <c r="V161" s="1054"/>
      <c r="W161" s="1054"/>
      <c r="X161" s="1054"/>
      <c r="Y161" s="1054"/>
      <c r="Z161" s="1054"/>
      <c r="AA161" s="1054"/>
      <c r="AB161" s="1054"/>
      <c r="AC161" s="1054"/>
      <c r="AD161" s="1054"/>
      <c r="AE161" s="1054"/>
      <c r="AF161" s="1054"/>
      <c r="AG161" s="1054"/>
      <c r="AH161" s="1054"/>
      <c r="AI161" s="1054"/>
      <c r="AJ161" s="1054"/>
      <c r="AK161" s="1054"/>
      <c r="AL161" s="1054"/>
      <c r="AM161" s="1054"/>
      <c r="AN161" s="1054"/>
      <c r="AO161" s="1054"/>
      <c r="AP161" s="1054"/>
      <c r="AQ161" s="1054"/>
      <c r="AR161" s="1054"/>
      <c r="AS161" s="1054"/>
      <c r="AT161" s="1054"/>
      <c r="AU161" s="1054"/>
      <c r="AV161" s="1054"/>
      <c r="AW161" s="1054"/>
      <c r="AX161" s="1054"/>
      <c r="AY161" s="1054"/>
      <c r="AZ161" s="1054"/>
      <c r="BA161" s="1054"/>
      <c r="BB161" s="1054"/>
      <c r="BC161" s="1054"/>
      <c r="BD161" s="1054"/>
    </row>
    <row r="162" spans="1:56">
      <c r="A162" s="1054"/>
      <c r="B162" s="1054"/>
      <c r="C162" s="1054"/>
      <c r="D162" s="1054"/>
      <c r="E162" s="1054"/>
      <c r="F162" s="1054"/>
      <c r="G162" s="1054"/>
      <c r="H162" s="1054"/>
      <c r="I162" s="1054"/>
      <c r="J162" s="1054"/>
      <c r="K162" s="1054"/>
      <c r="L162" s="1054"/>
      <c r="M162" s="1054"/>
      <c r="N162" s="1054"/>
      <c r="O162" s="1054"/>
      <c r="P162" s="1054"/>
      <c r="Q162" s="1054"/>
      <c r="R162" s="1054"/>
      <c r="S162" s="1054"/>
      <c r="T162" s="1054"/>
      <c r="U162" s="1054"/>
      <c r="V162" s="1054"/>
      <c r="W162" s="1054"/>
      <c r="X162" s="1054"/>
      <c r="Y162" s="1054"/>
      <c r="Z162" s="1054"/>
      <c r="AA162" s="1054"/>
      <c r="AB162" s="1054"/>
      <c r="AC162" s="1054"/>
      <c r="AD162" s="1054"/>
      <c r="AE162" s="1054"/>
      <c r="AF162" s="1054"/>
      <c r="AG162" s="1054"/>
      <c r="AH162" s="1054"/>
      <c r="AI162" s="1054"/>
      <c r="AJ162" s="1054"/>
      <c r="AK162" s="1054"/>
      <c r="AL162" s="1054"/>
      <c r="AM162" s="1054"/>
      <c r="AN162" s="1054"/>
      <c r="AO162" s="1054"/>
      <c r="AP162" s="1054"/>
      <c r="AQ162" s="1054"/>
      <c r="AR162" s="1054"/>
      <c r="AS162" s="1054"/>
      <c r="AT162" s="1054"/>
      <c r="AU162" s="1054"/>
      <c r="AV162" s="1054"/>
      <c r="AW162" s="1054"/>
      <c r="AX162" s="1054"/>
      <c r="AY162" s="1054"/>
      <c r="AZ162" s="1054"/>
      <c r="BA162" s="1054"/>
      <c r="BB162" s="1054"/>
      <c r="BC162" s="1054"/>
      <c r="BD162" s="1054"/>
    </row>
    <row r="163" spans="1:56">
      <c r="A163" s="1054"/>
      <c r="B163" s="1054"/>
      <c r="C163" s="1054"/>
      <c r="D163" s="1054"/>
      <c r="E163" s="1054"/>
      <c r="F163" s="1054"/>
      <c r="G163" s="1054"/>
      <c r="H163" s="1054"/>
      <c r="I163" s="1054"/>
      <c r="J163" s="1054"/>
      <c r="K163" s="1054"/>
      <c r="L163" s="1054"/>
      <c r="M163" s="1054"/>
      <c r="N163" s="1054"/>
      <c r="O163" s="1054"/>
      <c r="P163" s="1054"/>
      <c r="Q163" s="1054"/>
      <c r="R163" s="1054"/>
      <c r="S163" s="1054"/>
      <c r="T163" s="1054"/>
      <c r="U163" s="1054"/>
      <c r="V163" s="1054"/>
      <c r="W163" s="1054"/>
      <c r="X163" s="1054"/>
      <c r="Y163" s="1054"/>
      <c r="Z163" s="1054"/>
      <c r="AA163" s="1054"/>
      <c r="AB163" s="1054"/>
      <c r="AC163" s="1054"/>
      <c r="AD163" s="1054"/>
      <c r="AE163" s="1054"/>
      <c r="AF163" s="1054"/>
      <c r="AG163" s="1054"/>
      <c r="AH163" s="1054"/>
      <c r="AI163" s="1054"/>
      <c r="AJ163" s="1054"/>
      <c r="AK163" s="1054"/>
      <c r="AL163" s="1054"/>
      <c r="AM163" s="1054"/>
      <c r="AN163" s="1054"/>
      <c r="AO163" s="1054"/>
      <c r="AP163" s="1054"/>
      <c r="AQ163" s="1054"/>
      <c r="AR163" s="1054"/>
      <c r="AS163" s="1054"/>
      <c r="AT163" s="1054"/>
      <c r="AU163" s="1054"/>
      <c r="AV163" s="1054"/>
      <c r="AW163" s="1054"/>
      <c r="AX163" s="1054"/>
      <c r="AY163" s="1054"/>
      <c r="AZ163" s="1054"/>
      <c r="BA163" s="1054"/>
      <c r="BB163" s="1054"/>
      <c r="BC163" s="1054"/>
      <c r="BD163" s="1054"/>
    </row>
    <row r="164" spans="1:56">
      <c r="A164" s="1054"/>
      <c r="B164" s="1054"/>
      <c r="C164" s="1054"/>
      <c r="D164" s="1054"/>
      <c r="E164" s="1054"/>
      <c r="F164" s="1054"/>
      <c r="G164" s="1054"/>
      <c r="H164" s="1054"/>
      <c r="I164" s="1054"/>
      <c r="J164" s="1054"/>
      <c r="K164" s="1054"/>
      <c r="L164" s="1054"/>
      <c r="M164" s="1054"/>
      <c r="N164" s="1054"/>
      <c r="O164" s="1054"/>
      <c r="P164" s="1054"/>
      <c r="Q164" s="1054"/>
      <c r="R164" s="1054"/>
      <c r="S164" s="1054"/>
      <c r="T164" s="1054"/>
      <c r="U164" s="1054"/>
      <c r="V164" s="1054"/>
      <c r="W164" s="1054"/>
      <c r="X164" s="1054"/>
      <c r="Y164" s="1054"/>
      <c r="Z164" s="1054"/>
      <c r="AA164" s="1054"/>
      <c r="AB164" s="1054"/>
      <c r="AC164" s="1054"/>
      <c r="AD164" s="1054"/>
      <c r="AE164" s="1054"/>
      <c r="AF164" s="1054"/>
      <c r="AG164" s="1054"/>
      <c r="AH164" s="1054"/>
      <c r="AI164" s="1054"/>
      <c r="AJ164" s="1054"/>
      <c r="AK164" s="1054"/>
      <c r="AL164" s="1054"/>
      <c r="AM164" s="1054"/>
      <c r="AN164" s="1054"/>
      <c r="AO164" s="1054"/>
      <c r="AP164" s="1054"/>
      <c r="AQ164" s="1054"/>
      <c r="AR164" s="1054"/>
      <c r="AS164" s="1054"/>
      <c r="AT164" s="1054"/>
      <c r="AU164" s="1054"/>
      <c r="AV164" s="1054"/>
      <c r="AW164" s="1054"/>
      <c r="AX164" s="1054"/>
      <c r="AY164" s="1054"/>
      <c r="AZ164" s="1054"/>
      <c r="BA164" s="1054"/>
      <c r="BB164" s="1054"/>
      <c r="BC164" s="1054"/>
      <c r="BD164" s="1054"/>
    </row>
    <row r="165" spans="1:56">
      <c r="A165" s="1054"/>
      <c r="B165" s="1054"/>
      <c r="C165" s="1054"/>
      <c r="D165" s="1054"/>
      <c r="E165" s="1054"/>
      <c r="F165" s="1054"/>
      <c r="G165" s="1054"/>
      <c r="H165" s="1054"/>
      <c r="I165" s="1054"/>
      <c r="J165" s="1054"/>
      <c r="K165" s="1054"/>
      <c r="L165" s="1054"/>
      <c r="M165" s="1054"/>
      <c r="N165" s="1054"/>
      <c r="O165" s="1054"/>
      <c r="P165" s="1054"/>
      <c r="Q165" s="1054"/>
      <c r="R165" s="1054"/>
      <c r="S165" s="1054"/>
      <c r="T165" s="1054"/>
      <c r="U165" s="1054"/>
      <c r="V165" s="1054"/>
      <c r="W165" s="1054"/>
      <c r="X165" s="1054"/>
      <c r="Y165" s="1054"/>
      <c r="Z165" s="1054"/>
      <c r="AA165" s="1054"/>
      <c r="AB165" s="1054"/>
      <c r="AC165" s="1054"/>
      <c r="AD165" s="1054"/>
      <c r="AE165" s="1054"/>
      <c r="AF165" s="1054"/>
      <c r="AG165" s="1054"/>
      <c r="AH165" s="1054"/>
      <c r="AI165" s="1054"/>
      <c r="AJ165" s="1054"/>
      <c r="AK165" s="1054"/>
      <c r="AL165" s="1054"/>
      <c r="AM165" s="1054"/>
      <c r="AN165" s="1054"/>
      <c r="AO165" s="1054"/>
      <c r="AP165" s="1054"/>
      <c r="AQ165" s="1054"/>
      <c r="AR165" s="1054"/>
      <c r="AS165" s="1054"/>
      <c r="AT165" s="1054"/>
      <c r="AU165" s="1054"/>
      <c r="AV165" s="1054"/>
      <c r="AW165" s="1054"/>
      <c r="AX165" s="1054"/>
      <c r="AY165" s="1054"/>
      <c r="AZ165" s="1054"/>
      <c r="BA165" s="1054"/>
      <c r="BB165" s="1054"/>
      <c r="BC165" s="1054"/>
      <c r="BD165" s="1054"/>
    </row>
    <row r="166" spans="1:56">
      <c r="A166" s="1054"/>
      <c r="B166" s="1054"/>
      <c r="C166" s="1054"/>
      <c r="D166" s="1054"/>
      <c r="E166" s="1054"/>
      <c r="F166" s="1054"/>
      <c r="G166" s="1054"/>
      <c r="H166" s="1054"/>
      <c r="I166" s="1054"/>
      <c r="J166" s="1054"/>
      <c r="K166" s="1054"/>
      <c r="L166" s="1054"/>
      <c r="M166" s="1054"/>
      <c r="N166" s="1054"/>
      <c r="O166" s="1054"/>
      <c r="P166" s="1054"/>
      <c r="Q166" s="1054"/>
      <c r="R166" s="1054"/>
      <c r="S166" s="1054"/>
      <c r="T166" s="1054"/>
      <c r="U166" s="1054"/>
      <c r="V166" s="1054"/>
      <c r="W166" s="1054"/>
      <c r="X166" s="1054"/>
      <c r="Y166" s="1054"/>
      <c r="Z166" s="1054"/>
      <c r="AA166" s="1054"/>
      <c r="AB166" s="1054"/>
      <c r="AC166" s="1054"/>
      <c r="AD166" s="1054"/>
      <c r="AE166" s="1054"/>
      <c r="AF166" s="1054"/>
      <c r="AG166" s="1054"/>
      <c r="AH166" s="1054"/>
      <c r="AI166" s="1054"/>
      <c r="AJ166" s="1054"/>
      <c r="AK166" s="1054"/>
      <c r="AL166" s="1054"/>
      <c r="AM166" s="1054"/>
      <c r="AN166" s="1054"/>
      <c r="AO166" s="1054"/>
      <c r="AP166" s="1054"/>
      <c r="AQ166" s="1054"/>
      <c r="AR166" s="1054"/>
      <c r="AS166" s="1054"/>
      <c r="AT166" s="1054"/>
      <c r="AU166" s="1054"/>
      <c r="AV166" s="1054"/>
      <c r="AW166" s="1054"/>
      <c r="AX166" s="1054"/>
      <c r="AY166" s="1054"/>
      <c r="AZ166" s="1054"/>
      <c r="BA166" s="1054"/>
      <c r="BB166" s="1054"/>
      <c r="BC166" s="1054"/>
      <c r="BD166" s="1054"/>
    </row>
    <row r="167" spans="1:56">
      <c r="A167" s="1054"/>
      <c r="B167" s="1054"/>
      <c r="C167" s="1054"/>
      <c r="D167" s="1054"/>
      <c r="E167" s="1054"/>
      <c r="F167" s="1054"/>
      <c r="G167" s="1054"/>
      <c r="H167" s="1054"/>
      <c r="I167" s="1054"/>
      <c r="J167" s="1054"/>
      <c r="K167" s="1054"/>
      <c r="L167" s="1054"/>
      <c r="M167" s="1054"/>
      <c r="N167" s="1054"/>
      <c r="O167" s="1054"/>
      <c r="P167" s="1054"/>
      <c r="Q167" s="1054"/>
      <c r="R167" s="1054"/>
      <c r="S167" s="1054"/>
      <c r="T167" s="1054"/>
      <c r="U167" s="1054"/>
      <c r="V167" s="1054"/>
      <c r="W167" s="1054"/>
      <c r="X167" s="1054"/>
      <c r="Y167" s="1054"/>
      <c r="Z167" s="1054"/>
      <c r="AA167" s="1054"/>
      <c r="AB167" s="1054"/>
      <c r="AC167" s="1054"/>
      <c r="AD167" s="1054"/>
      <c r="AE167" s="1054"/>
      <c r="AF167" s="1054"/>
      <c r="AG167" s="1054"/>
      <c r="AH167" s="1054"/>
      <c r="AI167" s="1054"/>
      <c r="AJ167" s="1054"/>
      <c r="AK167" s="1054"/>
      <c r="AL167" s="1054"/>
      <c r="AM167" s="1054"/>
      <c r="AN167" s="1054"/>
      <c r="AO167" s="1054"/>
      <c r="AP167" s="1054"/>
      <c r="AQ167" s="1054"/>
      <c r="AR167" s="1054"/>
      <c r="AS167" s="1054"/>
      <c r="AT167" s="1054"/>
      <c r="AU167" s="1054"/>
      <c r="AV167" s="1054"/>
      <c r="AW167" s="1054"/>
      <c r="AX167" s="1054"/>
      <c r="AY167" s="1054"/>
      <c r="AZ167" s="1054"/>
      <c r="BA167" s="1054"/>
      <c r="BB167" s="1054"/>
      <c r="BC167" s="1054"/>
      <c r="BD167" s="1054"/>
    </row>
    <row r="168" spans="1:56">
      <c r="A168" s="1054"/>
      <c r="B168" s="1054"/>
      <c r="C168" s="1054"/>
      <c r="D168" s="1054"/>
      <c r="E168" s="1054"/>
      <c r="F168" s="1054"/>
      <c r="G168" s="1054"/>
      <c r="H168" s="1054"/>
      <c r="I168" s="1054"/>
      <c r="J168" s="1054"/>
      <c r="K168" s="1054"/>
      <c r="L168" s="1054"/>
      <c r="M168" s="1054"/>
      <c r="N168" s="1054"/>
      <c r="O168" s="1054"/>
      <c r="P168" s="1054"/>
      <c r="Q168" s="1054"/>
      <c r="R168" s="1054"/>
      <c r="S168" s="1054"/>
      <c r="T168" s="1054"/>
      <c r="U168" s="1054"/>
      <c r="V168" s="1054"/>
      <c r="W168" s="1054"/>
      <c r="X168" s="1054"/>
      <c r="Y168" s="1054"/>
      <c r="Z168" s="1054"/>
      <c r="AA168" s="1054"/>
      <c r="AB168" s="1054"/>
      <c r="AC168" s="1054"/>
      <c r="AD168" s="1054"/>
      <c r="AE168" s="1054"/>
      <c r="AF168" s="1054"/>
      <c r="AG168" s="1054"/>
      <c r="AH168" s="1054"/>
      <c r="AI168" s="1054"/>
      <c r="AJ168" s="1054"/>
      <c r="AK168" s="1054"/>
      <c r="AL168" s="1054"/>
      <c r="AM168" s="1054"/>
      <c r="AN168" s="1054"/>
      <c r="AO168" s="1054"/>
      <c r="AP168" s="1054"/>
      <c r="AQ168" s="1054"/>
      <c r="AR168" s="1054"/>
      <c r="AS168" s="1054"/>
      <c r="AT168" s="1054"/>
      <c r="AU168" s="1054"/>
      <c r="AV168" s="1054"/>
      <c r="AW168" s="1054"/>
      <c r="AX168" s="1054"/>
      <c r="AY168" s="1054"/>
      <c r="AZ168" s="1054"/>
      <c r="BA168" s="1054"/>
      <c r="BB168" s="1054"/>
      <c r="BC168" s="1054"/>
      <c r="BD168" s="1054"/>
    </row>
    <row r="169" spans="1:56">
      <c r="A169" s="1054"/>
      <c r="B169" s="1054"/>
      <c r="C169" s="1054"/>
      <c r="D169" s="1054"/>
      <c r="E169" s="1054"/>
      <c r="F169" s="1054"/>
      <c r="G169" s="1054"/>
      <c r="H169" s="1054"/>
      <c r="I169" s="1054"/>
      <c r="J169" s="1054"/>
      <c r="K169" s="1054"/>
      <c r="L169" s="1054"/>
      <c r="M169" s="1054"/>
      <c r="N169" s="1054"/>
      <c r="O169" s="1054"/>
      <c r="P169" s="1054"/>
      <c r="Q169" s="1054"/>
      <c r="R169" s="1054"/>
      <c r="S169" s="1054"/>
      <c r="T169" s="1054"/>
      <c r="U169" s="1054"/>
      <c r="V169" s="1054"/>
      <c r="W169" s="1054"/>
      <c r="X169" s="1054"/>
      <c r="Y169" s="1054"/>
      <c r="Z169" s="1054"/>
      <c r="AA169" s="1054"/>
      <c r="AB169" s="1054"/>
      <c r="AC169" s="1054"/>
      <c r="AD169" s="1054"/>
      <c r="AE169" s="1054"/>
      <c r="AF169" s="1054"/>
      <c r="AG169" s="1054"/>
      <c r="AH169" s="1054"/>
      <c r="AI169" s="1054"/>
      <c r="AJ169" s="1054"/>
      <c r="AK169" s="1054"/>
      <c r="AL169" s="1054"/>
      <c r="AM169" s="1054"/>
      <c r="AN169" s="1054"/>
      <c r="AO169" s="1054"/>
      <c r="AP169" s="1054"/>
      <c r="AQ169" s="1054"/>
      <c r="AR169" s="1054"/>
      <c r="AS169" s="1054"/>
      <c r="AT169" s="1054"/>
      <c r="AU169" s="1054"/>
      <c r="AV169" s="1054"/>
      <c r="AW169" s="1054"/>
      <c r="AX169" s="1054"/>
      <c r="AY169" s="1054"/>
      <c r="AZ169" s="1054"/>
      <c r="BA169" s="1054"/>
      <c r="BB169" s="1054"/>
      <c r="BC169" s="1054"/>
      <c r="BD169" s="1054"/>
    </row>
    <row r="170" spans="1:56">
      <c r="A170" s="1054"/>
      <c r="B170" s="1054"/>
      <c r="C170" s="1054"/>
      <c r="D170" s="1054"/>
      <c r="E170" s="1054"/>
      <c r="F170" s="1054"/>
      <c r="G170" s="1054"/>
      <c r="H170" s="1054"/>
      <c r="I170" s="1054"/>
      <c r="J170" s="1054"/>
      <c r="K170" s="1054"/>
      <c r="L170" s="1054"/>
      <c r="M170" s="1054"/>
      <c r="N170" s="1054"/>
      <c r="O170" s="1054"/>
      <c r="P170" s="1054"/>
      <c r="Q170" s="1054"/>
      <c r="R170" s="1054"/>
      <c r="S170" s="1054"/>
      <c r="T170" s="1054"/>
      <c r="U170" s="1054"/>
      <c r="V170" s="1054"/>
      <c r="W170" s="1054"/>
      <c r="X170" s="1054"/>
      <c r="Y170" s="1054"/>
      <c r="Z170" s="1054"/>
      <c r="AA170" s="1054"/>
      <c r="AB170" s="1054"/>
      <c r="AC170" s="1054"/>
      <c r="AD170" s="1054"/>
      <c r="AE170" s="1054"/>
      <c r="AF170" s="1054"/>
      <c r="AG170" s="1054"/>
      <c r="AH170" s="1054"/>
      <c r="AI170" s="1054"/>
      <c r="AJ170" s="1054"/>
      <c r="AK170" s="1054"/>
      <c r="AL170" s="1054"/>
      <c r="AM170" s="1054"/>
      <c r="AN170" s="1054"/>
      <c r="AO170" s="1054"/>
      <c r="AP170" s="1054"/>
      <c r="AQ170" s="1054"/>
      <c r="AR170" s="1054"/>
      <c r="AS170" s="1054"/>
      <c r="AT170" s="1054"/>
      <c r="AU170" s="1054"/>
      <c r="AV170" s="1054"/>
      <c r="AW170" s="1054"/>
      <c r="AX170" s="1054"/>
      <c r="AY170" s="1054"/>
      <c r="AZ170" s="1054"/>
      <c r="BA170" s="1054"/>
      <c r="BB170" s="1054"/>
      <c r="BC170" s="1054"/>
      <c r="BD170" s="1054"/>
    </row>
    <row r="171" spans="1:56">
      <c r="A171" s="1054"/>
      <c r="B171" s="1054"/>
      <c r="C171" s="1054"/>
      <c r="D171" s="1054"/>
      <c r="E171" s="1054"/>
      <c r="F171" s="1054"/>
      <c r="G171" s="1054"/>
      <c r="H171" s="1054"/>
      <c r="I171" s="1054"/>
      <c r="J171" s="1054"/>
      <c r="K171" s="1054"/>
      <c r="L171" s="1054"/>
      <c r="M171" s="1054"/>
      <c r="N171" s="1054"/>
      <c r="O171" s="1054"/>
      <c r="P171" s="1054"/>
      <c r="Q171" s="1054"/>
      <c r="R171" s="1054"/>
      <c r="S171" s="1054"/>
      <c r="T171" s="1054"/>
      <c r="U171" s="1054"/>
      <c r="V171" s="1054"/>
      <c r="W171" s="1054"/>
      <c r="X171" s="1054"/>
      <c r="Y171" s="1054"/>
      <c r="Z171" s="1054"/>
      <c r="AA171" s="1054"/>
      <c r="AB171" s="1054"/>
      <c r="AC171" s="1054"/>
      <c r="AD171" s="1054"/>
      <c r="AE171" s="1054"/>
      <c r="AF171" s="1054"/>
      <c r="AG171" s="1054"/>
      <c r="AH171" s="1054"/>
      <c r="AI171" s="1054"/>
      <c r="AJ171" s="1054"/>
      <c r="AK171" s="1054"/>
      <c r="AL171" s="1054"/>
      <c r="AM171" s="1054"/>
      <c r="AN171" s="1054"/>
      <c r="AO171" s="1054"/>
      <c r="AP171" s="1054"/>
      <c r="AQ171" s="1054"/>
      <c r="AR171" s="1054"/>
      <c r="AS171" s="1054"/>
      <c r="AT171" s="1054"/>
      <c r="AU171" s="1054"/>
      <c r="AV171" s="1054"/>
      <c r="AW171" s="1054"/>
      <c r="AX171" s="1054"/>
      <c r="AY171" s="1054"/>
      <c r="AZ171" s="1054"/>
      <c r="BA171" s="1054"/>
      <c r="BB171" s="1054"/>
      <c r="BC171" s="1054"/>
      <c r="BD171" s="1054"/>
    </row>
    <row r="172" spans="1:56">
      <c r="A172" s="1054"/>
      <c r="B172" s="1054"/>
      <c r="C172" s="1054"/>
      <c r="D172" s="1054"/>
      <c r="E172" s="1054"/>
      <c r="F172" s="1054"/>
      <c r="G172" s="1054"/>
      <c r="H172" s="1054"/>
      <c r="I172" s="1054"/>
      <c r="J172" s="1054"/>
      <c r="K172" s="1054"/>
      <c r="L172" s="1054"/>
      <c r="M172" s="1054"/>
      <c r="N172" s="1054"/>
      <c r="O172" s="1054"/>
      <c r="P172" s="1054"/>
      <c r="Q172" s="1054"/>
      <c r="R172" s="1054"/>
      <c r="S172" s="1054"/>
      <c r="T172" s="1054"/>
      <c r="U172" s="1054"/>
      <c r="V172" s="1054"/>
      <c r="W172" s="1054"/>
      <c r="X172" s="1054"/>
      <c r="Y172" s="1054"/>
      <c r="Z172" s="1054"/>
      <c r="AA172" s="1054"/>
      <c r="AB172" s="1054"/>
      <c r="AC172" s="1054"/>
      <c r="AD172" s="1054"/>
      <c r="AE172" s="1054"/>
      <c r="AF172" s="1054"/>
      <c r="AG172" s="1054"/>
      <c r="AH172" s="1054"/>
      <c r="AI172" s="1054"/>
      <c r="AJ172" s="1054"/>
      <c r="AK172" s="1054"/>
      <c r="AL172" s="1054"/>
      <c r="AM172" s="1054"/>
      <c r="AN172" s="1054"/>
      <c r="AO172" s="1054"/>
      <c r="AP172" s="1054"/>
      <c r="AQ172" s="1054"/>
      <c r="AR172" s="1054"/>
      <c r="AS172" s="1054"/>
      <c r="AT172" s="1054"/>
      <c r="AU172" s="1054"/>
      <c r="AV172" s="1054"/>
      <c r="AW172" s="1054"/>
      <c r="AX172" s="1054"/>
      <c r="AY172" s="1054"/>
      <c r="AZ172" s="1054"/>
      <c r="BA172" s="1054"/>
      <c r="BB172" s="1054"/>
      <c r="BC172" s="1054"/>
      <c r="BD172" s="1054"/>
    </row>
    <row r="173" spans="1:56">
      <c r="A173" s="1054"/>
      <c r="B173" s="1054"/>
      <c r="C173" s="1054"/>
      <c r="D173" s="1054"/>
      <c r="E173" s="1054"/>
      <c r="F173" s="1054"/>
      <c r="G173" s="1054"/>
      <c r="H173" s="1054"/>
      <c r="I173" s="1054"/>
      <c r="J173" s="1054"/>
      <c r="K173" s="1054"/>
      <c r="L173" s="1054"/>
      <c r="M173" s="1054"/>
      <c r="N173" s="1054"/>
      <c r="O173" s="1054"/>
      <c r="P173" s="1054"/>
      <c r="Q173" s="1054"/>
      <c r="R173" s="1054"/>
      <c r="S173" s="1054"/>
      <c r="T173" s="1054"/>
      <c r="U173" s="1054"/>
      <c r="V173" s="1054"/>
      <c r="W173" s="1054"/>
      <c r="X173" s="1054"/>
      <c r="Y173" s="1054"/>
      <c r="Z173" s="1054"/>
      <c r="AA173" s="1054"/>
      <c r="AB173" s="1054"/>
      <c r="AC173" s="1054"/>
      <c r="AD173" s="1054"/>
      <c r="AE173" s="1054"/>
      <c r="AF173" s="1054"/>
      <c r="AG173" s="1054"/>
      <c r="AH173" s="1054"/>
      <c r="AI173" s="1054"/>
      <c r="AJ173" s="1054"/>
      <c r="AK173" s="1054"/>
      <c r="AL173" s="1054"/>
      <c r="AM173" s="1054"/>
      <c r="AN173" s="1054"/>
      <c r="AO173" s="1054"/>
      <c r="AP173" s="1054"/>
      <c r="AQ173" s="1054"/>
      <c r="AR173" s="1054"/>
      <c r="AS173" s="1054"/>
      <c r="AT173" s="1054"/>
      <c r="AU173" s="1054"/>
      <c r="AV173" s="1054"/>
      <c r="AW173" s="1054"/>
      <c r="AX173" s="1054"/>
      <c r="AY173" s="1054"/>
      <c r="AZ173" s="1054"/>
      <c r="BA173" s="1054"/>
      <c r="BB173" s="1054"/>
      <c r="BC173" s="1054"/>
      <c r="BD173" s="1054"/>
    </row>
    <row r="174" spans="1:56">
      <c r="A174" s="1054"/>
      <c r="B174" s="1054"/>
      <c r="C174" s="1054"/>
      <c r="D174" s="1054"/>
      <c r="E174" s="1054"/>
      <c r="F174" s="1054"/>
      <c r="G174" s="1054"/>
      <c r="H174" s="1054"/>
      <c r="I174" s="1054"/>
      <c r="J174" s="1054"/>
      <c r="K174" s="1054"/>
      <c r="L174" s="1054"/>
      <c r="M174" s="1054"/>
      <c r="N174" s="1054"/>
      <c r="O174" s="1054"/>
      <c r="P174" s="1054"/>
      <c r="Q174" s="1054"/>
      <c r="R174" s="1054"/>
      <c r="S174" s="1054"/>
      <c r="T174" s="1054"/>
      <c r="U174" s="1054"/>
      <c r="V174" s="1054"/>
      <c r="W174" s="1054"/>
      <c r="X174" s="1054"/>
      <c r="Y174" s="1054"/>
      <c r="Z174" s="1054"/>
      <c r="AA174" s="1054"/>
      <c r="AB174" s="1054"/>
      <c r="AC174" s="1054"/>
      <c r="AD174" s="1054"/>
      <c r="AE174" s="1054"/>
      <c r="AF174" s="1054"/>
      <c r="AG174" s="1054"/>
      <c r="AH174" s="1054"/>
      <c r="AI174" s="1054"/>
      <c r="AJ174" s="1054"/>
      <c r="AK174" s="1054"/>
      <c r="AL174" s="1054"/>
      <c r="AM174" s="1054"/>
      <c r="AN174" s="1054"/>
      <c r="AO174" s="1054"/>
      <c r="AP174" s="1054"/>
      <c r="AQ174" s="1054"/>
      <c r="AR174" s="1054"/>
      <c r="AS174" s="1054"/>
      <c r="AT174" s="1054"/>
      <c r="AU174" s="1054"/>
      <c r="AV174" s="1054"/>
      <c r="AW174" s="1054"/>
      <c r="AX174" s="1054"/>
      <c r="AY174" s="1054"/>
      <c r="AZ174" s="1054"/>
      <c r="BA174" s="1054"/>
      <c r="BB174" s="1054"/>
      <c r="BC174" s="1054"/>
      <c r="BD174" s="1054"/>
    </row>
    <row r="175" spans="1:56">
      <c r="A175" s="1054"/>
      <c r="B175" s="1054"/>
      <c r="C175" s="1054"/>
      <c r="D175" s="1054"/>
      <c r="E175" s="1054"/>
      <c r="F175" s="1054"/>
      <c r="G175" s="1054"/>
      <c r="H175" s="1054"/>
      <c r="I175" s="1054"/>
      <c r="J175" s="1054"/>
      <c r="K175" s="1054"/>
      <c r="L175" s="1054"/>
      <c r="M175" s="1054"/>
      <c r="N175" s="1054"/>
      <c r="O175" s="1054"/>
      <c r="P175" s="1054"/>
      <c r="Q175" s="1054"/>
      <c r="R175" s="1054"/>
      <c r="S175" s="1054"/>
      <c r="T175" s="1054"/>
      <c r="U175" s="1054"/>
      <c r="V175" s="1054"/>
      <c r="W175" s="1054"/>
      <c r="X175" s="1054"/>
      <c r="Y175" s="1054"/>
      <c r="Z175" s="1054"/>
      <c r="AA175" s="1054"/>
      <c r="AB175" s="1054"/>
      <c r="AC175" s="1054"/>
      <c r="AD175" s="1054"/>
      <c r="AE175" s="1054"/>
      <c r="AF175" s="1054"/>
      <c r="AG175" s="1054"/>
      <c r="AH175" s="1054"/>
      <c r="AI175" s="1054"/>
      <c r="AJ175" s="1054"/>
      <c r="AK175" s="1054"/>
      <c r="AL175" s="1054"/>
      <c r="AM175" s="1054"/>
      <c r="AN175" s="1054"/>
      <c r="AO175" s="1054"/>
      <c r="AP175" s="1054"/>
      <c r="AQ175" s="1054"/>
      <c r="AR175" s="1054"/>
      <c r="AS175" s="1054"/>
      <c r="AT175" s="1054"/>
      <c r="AU175" s="1054"/>
      <c r="AV175" s="1054"/>
      <c r="AW175" s="1054"/>
      <c r="AX175" s="1054"/>
      <c r="AY175" s="1054"/>
      <c r="AZ175" s="1054"/>
      <c r="BA175" s="1054"/>
      <c r="BB175" s="1054"/>
      <c r="BC175" s="1054"/>
      <c r="BD175" s="1054"/>
    </row>
    <row r="176" spans="1:56">
      <c r="A176" s="1054"/>
      <c r="B176" s="1054"/>
      <c r="C176" s="1054"/>
      <c r="D176" s="1054"/>
      <c r="E176" s="1054"/>
      <c r="F176" s="1054"/>
      <c r="G176" s="1054"/>
      <c r="H176" s="1054"/>
      <c r="I176" s="1054"/>
      <c r="J176" s="1054"/>
      <c r="K176" s="1054"/>
      <c r="L176" s="1054"/>
      <c r="M176" s="1054"/>
      <c r="N176" s="1054"/>
      <c r="O176" s="1054"/>
      <c r="P176" s="1054"/>
      <c r="Q176" s="1054"/>
      <c r="R176" s="1054"/>
      <c r="S176" s="1054"/>
      <c r="T176" s="1054"/>
      <c r="U176" s="1054"/>
      <c r="V176" s="1054"/>
      <c r="W176" s="1054"/>
      <c r="X176" s="1054"/>
      <c r="Y176" s="1054"/>
      <c r="Z176" s="1054"/>
      <c r="AA176" s="1054"/>
      <c r="AB176" s="1054"/>
      <c r="AC176" s="1054"/>
      <c r="AD176" s="1054"/>
      <c r="AE176" s="1054"/>
      <c r="AF176" s="1054"/>
      <c r="AG176" s="1054"/>
      <c r="AH176" s="1054"/>
      <c r="AI176" s="1054"/>
      <c r="AJ176" s="1054"/>
      <c r="AK176" s="1054"/>
      <c r="AL176" s="1054"/>
      <c r="AM176" s="1054"/>
      <c r="AN176" s="1054"/>
      <c r="AO176" s="1054"/>
      <c r="AP176" s="1054"/>
      <c r="AQ176" s="1054"/>
      <c r="AR176" s="1054"/>
      <c r="AS176" s="1054"/>
      <c r="AT176" s="1054"/>
      <c r="AU176" s="1054"/>
      <c r="AV176" s="1054"/>
      <c r="AW176" s="1054"/>
      <c r="AX176" s="1054"/>
      <c r="AY176" s="1054"/>
      <c r="AZ176" s="1054"/>
      <c r="BA176" s="1054"/>
      <c r="BB176" s="1054"/>
      <c r="BC176" s="1054"/>
      <c r="BD176" s="1054"/>
    </row>
    <row r="177" spans="1:56">
      <c r="A177" s="1054"/>
      <c r="B177" s="1054"/>
      <c r="C177" s="1054"/>
      <c r="D177" s="1054"/>
      <c r="E177" s="1054"/>
      <c r="F177" s="1054"/>
      <c r="G177" s="1054"/>
      <c r="H177" s="1054"/>
      <c r="I177" s="1054"/>
      <c r="J177" s="1054"/>
      <c r="K177" s="1054"/>
      <c r="L177" s="1054"/>
      <c r="M177" s="1054"/>
      <c r="N177" s="1054"/>
      <c r="O177" s="1054"/>
      <c r="P177" s="1054"/>
      <c r="Q177" s="1054"/>
      <c r="R177" s="1054"/>
      <c r="S177" s="1054"/>
      <c r="T177" s="1054"/>
      <c r="U177" s="1054"/>
      <c r="V177" s="1054"/>
      <c r="W177" s="1054"/>
      <c r="X177" s="1054"/>
      <c r="Y177" s="1054"/>
      <c r="Z177" s="1054"/>
      <c r="AA177" s="1054"/>
      <c r="AB177" s="1054"/>
      <c r="AC177" s="1054"/>
      <c r="AD177" s="1054"/>
      <c r="AE177" s="1054"/>
      <c r="AF177" s="1054"/>
      <c r="AG177" s="1054"/>
      <c r="AH177" s="1054"/>
      <c r="AI177" s="1054"/>
      <c r="AJ177" s="1054"/>
      <c r="AK177" s="1054"/>
      <c r="AL177" s="1054"/>
      <c r="AM177" s="1054"/>
      <c r="AN177" s="1054"/>
      <c r="AO177" s="1054"/>
      <c r="AP177" s="1054"/>
      <c r="AQ177" s="1054"/>
      <c r="AR177" s="1054"/>
      <c r="AS177" s="1054"/>
      <c r="AT177" s="1054"/>
      <c r="AU177" s="1054"/>
      <c r="AV177" s="1054"/>
      <c r="AW177" s="1054"/>
      <c r="AX177" s="1054"/>
      <c r="AY177" s="1054"/>
      <c r="AZ177" s="1054"/>
      <c r="BA177" s="1054"/>
      <c r="BB177" s="1054"/>
      <c r="BC177" s="1054"/>
      <c r="BD177" s="1054"/>
    </row>
    <row r="178" spans="1:56">
      <c r="A178" s="1054"/>
      <c r="B178" s="1054"/>
      <c r="C178" s="1054"/>
      <c r="D178" s="1054"/>
      <c r="E178" s="1054"/>
      <c r="F178" s="1054"/>
      <c r="G178" s="1054"/>
      <c r="H178" s="1054"/>
      <c r="I178" s="1054"/>
      <c r="J178" s="1054"/>
      <c r="K178" s="1054"/>
      <c r="L178" s="1054"/>
      <c r="M178" s="1054"/>
      <c r="N178" s="1054"/>
      <c r="O178" s="1054"/>
      <c r="P178" s="1054"/>
      <c r="Q178" s="1054"/>
      <c r="R178" s="1054"/>
      <c r="S178" s="1054"/>
      <c r="T178" s="1054"/>
      <c r="U178" s="1054"/>
      <c r="V178" s="1054"/>
      <c r="W178" s="1054"/>
      <c r="X178" s="1054"/>
      <c r="Y178" s="1054"/>
      <c r="Z178" s="1054"/>
      <c r="AA178" s="1054"/>
      <c r="AB178" s="1054"/>
      <c r="AC178" s="1054"/>
      <c r="AD178" s="1054"/>
      <c r="AE178" s="1054"/>
      <c r="AF178" s="1054"/>
      <c r="AG178" s="1054"/>
      <c r="AH178" s="1054"/>
      <c r="AI178" s="1054"/>
      <c r="AJ178" s="1054"/>
      <c r="AK178" s="1054"/>
      <c r="AL178" s="1054"/>
      <c r="AM178" s="1054"/>
      <c r="AN178" s="1054"/>
      <c r="AO178" s="1054"/>
      <c r="AP178" s="1054"/>
      <c r="AQ178" s="1054"/>
      <c r="AR178" s="1054"/>
      <c r="AS178" s="1054"/>
      <c r="AT178" s="1054"/>
      <c r="AU178" s="1054"/>
      <c r="AV178" s="1054"/>
      <c r="AW178" s="1054"/>
      <c r="AX178" s="1054"/>
      <c r="AY178" s="1054"/>
      <c r="AZ178" s="1054"/>
      <c r="BA178" s="1054"/>
      <c r="BB178" s="1054"/>
      <c r="BC178" s="1054"/>
      <c r="BD178" s="1054"/>
    </row>
    <row r="179" spans="1:56">
      <c r="A179" s="1054"/>
      <c r="B179" s="1054"/>
      <c r="C179" s="1054"/>
      <c r="D179" s="1054"/>
      <c r="E179" s="1054"/>
      <c r="F179" s="1054"/>
      <c r="G179" s="1054"/>
      <c r="H179" s="1054"/>
      <c r="I179" s="1054"/>
      <c r="J179" s="1054"/>
      <c r="K179" s="1054"/>
      <c r="L179" s="1054"/>
      <c r="M179" s="1054"/>
      <c r="N179" s="1054"/>
      <c r="O179" s="1054"/>
      <c r="P179" s="1054"/>
      <c r="Q179" s="1054"/>
      <c r="R179" s="1054"/>
      <c r="S179" s="1054"/>
      <c r="T179" s="1054"/>
      <c r="U179" s="1054"/>
      <c r="V179" s="1054"/>
      <c r="W179" s="1054"/>
      <c r="X179" s="1054"/>
      <c r="Y179" s="1054"/>
      <c r="Z179" s="1054"/>
      <c r="AA179" s="1054"/>
      <c r="AB179" s="1054"/>
      <c r="AC179" s="1054"/>
      <c r="AD179" s="1054"/>
      <c r="AE179" s="1054"/>
      <c r="AF179" s="1054"/>
      <c r="AG179" s="1054"/>
      <c r="AH179" s="1054"/>
      <c r="AI179" s="1054"/>
      <c r="AJ179" s="1054"/>
      <c r="AK179" s="1054"/>
      <c r="AL179" s="1054"/>
      <c r="AM179" s="1054"/>
      <c r="AN179" s="1054"/>
      <c r="AO179" s="1054"/>
      <c r="AP179" s="1054"/>
      <c r="AQ179" s="1054"/>
      <c r="AR179" s="1054"/>
      <c r="AS179" s="1054"/>
      <c r="AT179" s="1054"/>
      <c r="AU179" s="1054"/>
      <c r="AV179" s="1054"/>
      <c r="AW179" s="1054"/>
      <c r="AX179" s="1054"/>
      <c r="AY179" s="1054"/>
      <c r="AZ179" s="1054"/>
      <c r="BA179" s="1054"/>
      <c r="BB179" s="1054"/>
      <c r="BC179" s="1054"/>
      <c r="BD179" s="1054"/>
    </row>
    <row r="180" spans="1:56">
      <c r="A180" s="1054"/>
      <c r="B180" s="1054"/>
      <c r="C180" s="1054"/>
      <c r="D180" s="1054"/>
      <c r="E180" s="1054"/>
      <c r="F180" s="1054"/>
      <c r="G180" s="1054"/>
      <c r="H180" s="1054"/>
      <c r="I180" s="1054"/>
      <c r="J180" s="1054"/>
      <c r="K180" s="1054"/>
      <c r="L180" s="1054"/>
      <c r="M180" s="1054"/>
      <c r="N180" s="1054"/>
      <c r="O180" s="1054"/>
      <c r="P180" s="1054"/>
      <c r="Q180" s="1054"/>
      <c r="R180" s="1054"/>
      <c r="S180" s="1054"/>
      <c r="T180" s="1054"/>
      <c r="U180" s="1054"/>
      <c r="V180" s="1054"/>
      <c r="W180" s="1054"/>
      <c r="X180" s="1054"/>
      <c r="Y180" s="1054"/>
      <c r="Z180" s="1054"/>
      <c r="AA180" s="1054"/>
      <c r="AB180" s="1054"/>
      <c r="AC180" s="1054"/>
      <c r="AD180" s="1054"/>
      <c r="AE180" s="1054"/>
      <c r="AF180" s="1054"/>
      <c r="AG180" s="1054"/>
      <c r="AH180" s="1054"/>
      <c r="AI180" s="1054"/>
      <c r="AJ180" s="1054"/>
      <c r="AK180" s="1054"/>
      <c r="AL180" s="1054"/>
      <c r="AM180" s="1054"/>
      <c r="AN180" s="1054"/>
      <c r="AO180" s="1054"/>
      <c r="AP180" s="1054"/>
      <c r="AQ180" s="1054"/>
      <c r="AR180" s="1054"/>
      <c r="AS180" s="1054"/>
      <c r="AT180" s="1054"/>
      <c r="AU180" s="1054"/>
      <c r="AV180" s="1054"/>
      <c r="AW180" s="1054"/>
      <c r="AX180" s="1054"/>
      <c r="AY180" s="1054"/>
      <c r="AZ180" s="1054"/>
      <c r="BA180" s="1054"/>
      <c r="BB180" s="1054"/>
      <c r="BC180" s="1054"/>
      <c r="BD180" s="1054"/>
    </row>
    <row r="181" spans="1:56">
      <c r="A181" s="1054"/>
      <c r="B181" s="1054"/>
      <c r="C181" s="1054"/>
      <c r="D181" s="1054"/>
      <c r="E181" s="1054"/>
      <c r="F181" s="1054"/>
      <c r="G181" s="1054"/>
      <c r="H181" s="1054"/>
      <c r="I181" s="1054"/>
      <c r="J181" s="1054"/>
      <c r="K181" s="1054"/>
      <c r="L181" s="1054"/>
      <c r="M181" s="1054"/>
      <c r="N181" s="1054"/>
      <c r="O181" s="1054"/>
      <c r="P181" s="1054"/>
      <c r="Q181" s="1054"/>
      <c r="R181" s="1054"/>
      <c r="S181" s="1054"/>
      <c r="T181" s="1054"/>
      <c r="U181" s="1054"/>
      <c r="V181" s="1054"/>
      <c r="W181" s="1054"/>
      <c r="X181" s="1054"/>
      <c r="Y181" s="1054"/>
      <c r="Z181" s="1054"/>
      <c r="AA181" s="1054"/>
      <c r="AB181" s="1054"/>
      <c r="AC181" s="1054"/>
      <c r="AD181" s="1054"/>
      <c r="AE181" s="1054"/>
      <c r="AF181" s="1054"/>
      <c r="AG181" s="1054"/>
      <c r="AH181" s="1054"/>
      <c r="AI181" s="1054"/>
      <c r="AJ181" s="1054"/>
      <c r="AK181" s="1054"/>
      <c r="AL181" s="1054"/>
      <c r="AM181" s="1054"/>
      <c r="AN181" s="1054"/>
      <c r="AO181" s="1054"/>
      <c r="AP181" s="1054"/>
      <c r="AQ181" s="1054"/>
      <c r="AR181" s="1054"/>
      <c r="AS181" s="1054"/>
      <c r="AT181" s="1054"/>
      <c r="AU181" s="1054"/>
      <c r="AV181" s="1054"/>
      <c r="AW181" s="1054"/>
      <c r="AX181" s="1054"/>
      <c r="AY181" s="1054"/>
      <c r="AZ181" s="1054"/>
      <c r="BA181" s="1054"/>
      <c r="BB181" s="1054"/>
      <c r="BC181" s="1054"/>
      <c r="BD181" s="1054"/>
    </row>
    <row r="182" spans="1:56">
      <c r="A182" s="1054"/>
      <c r="B182" s="1054"/>
      <c r="C182" s="1054"/>
      <c r="D182" s="1054"/>
      <c r="E182" s="1054"/>
      <c r="F182" s="1054"/>
      <c r="G182" s="1054"/>
      <c r="H182" s="1054"/>
      <c r="I182" s="1054"/>
      <c r="J182" s="1054"/>
      <c r="K182" s="1054"/>
      <c r="L182" s="1054"/>
      <c r="M182" s="1054"/>
      <c r="N182" s="1054"/>
      <c r="O182" s="1054"/>
      <c r="P182" s="1054"/>
      <c r="Q182" s="1054"/>
      <c r="R182" s="1054"/>
      <c r="S182" s="1054"/>
      <c r="T182" s="1054"/>
      <c r="U182" s="1054"/>
      <c r="V182" s="1054"/>
      <c r="W182" s="1054"/>
      <c r="X182" s="1054"/>
      <c r="Y182" s="1054"/>
      <c r="Z182" s="1054"/>
      <c r="AA182" s="1054"/>
      <c r="AB182" s="1054"/>
      <c r="AC182" s="1054"/>
      <c r="AD182" s="1054"/>
      <c r="AE182" s="1054"/>
      <c r="AF182" s="1054"/>
      <c r="AG182" s="1054"/>
      <c r="AH182" s="1054"/>
      <c r="AI182" s="1054"/>
      <c r="AJ182" s="1054"/>
      <c r="AK182" s="1054"/>
      <c r="AL182" s="1054"/>
      <c r="AM182" s="1054"/>
      <c r="AN182" s="1054"/>
      <c r="AO182" s="1054"/>
      <c r="AP182" s="1054"/>
      <c r="AQ182" s="1054"/>
      <c r="AR182" s="1054"/>
      <c r="AS182" s="1054"/>
      <c r="AT182" s="1054"/>
      <c r="AU182" s="1054"/>
      <c r="AV182" s="1054"/>
      <c r="AW182" s="1054"/>
      <c r="AX182" s="1054"/>
      <c r="AY182" s="1054"/>
      <c r="AZ182" s="1054"/>
      <c r="BA182" s="1054"/>
      <c r="BB182" s="1054"/>
      <c r="BC182" s="1054"/>
      <c r="BD182" s="1054"/>
    </row>
    <row r="183" spans="1:56">
      <c r="A183" s="1054"/>
      <c r="B183" s="1054"/>
      <c r="C183" s="1054"/>
      <c r="D183" s="1054"/>
      <c r="E183" s="1054"/>
      <c r="F183" s="1054"/>
      <c r="G183" s="1054"/>
      <c r="H183" s="1054"/>
      <c r="I183" s="1054"/>
      <c r="J183" s="1054"/>
      <c r="K183" s="1054"/>
      <c r="L183" s="1054"/>
      <c r="M183" s="1054"/>
      <c r="N183" s="1054"/>
      <c r="O183" s="1054"/>
      <c r="P183" s="1054"/>
      <c r="Q183" s="1054"/>
      <c r="R183" s="1054"/>
      <c r="S183" s="1054"/>
      <c r="T183" s="1054"/>
      <c r="U183" s="1054"/>
      <c r="V183" s="1054"/>
      <c r="W183" s="1054"/>
      <c r="X183" s="1054"/>
      <c r="Y183" s="1054"/>
      <c r="Z183" s="1054"/>
      <c r="AA183" s="1054"/>
      <c r="AB183" s="1054"/>
      <c r="AC183" s="1054"/>
      <c r="AD183" s="1054"/>
      <c r="AE183" s="1054"/>
      <c r="AF183" s="1054"/>
      <c r="AG183" s="1054"/>
      <c r="AH183" s="1054"/>
      <c r="AI183" s="1054"/>
      <c r="AJ183" s="1054"/>
      <c r="AK183" s="1054"/>
      <c r="AL183" s="1054"/>
      <c r="AM183" s="1054"/>
      <c r="AN183" s="1054"/>
      <c r="AO183" s="1054"/>
      <c r="AP183" s="1054"/>
      <c r="AQ183" s="1054"/>
      <c r="AR183" s="1054"/>
      <c r="AS183" s="1054"/>
      <c r="AT183" s="1054"/>
      <c r="AU183" s="1054"/>
      <c r="AV183" s="1054"/>
      <c r="AW183" s="1054"/>
      <c r="AX183" s="1054"/>
      <c r="AY183" s="1054"/>
      <c r="AZ183" s="1054"/>
      <c r="BA183" s="1054"/>
      <c r="BB183" s="1054"/>
      <c r="BC183" s="1054"/>
      <c r="BD183" s="1054"/>
    </row>
    <row r="184" spans="1:56">
      <c r="A184" s="1054"/>
      <c r="B184" s="1054"/>
      <c r="C184" s="1054"/>
      <c r="D184" s="1054"/>
      <c r="E184" s="1054"/>
      <c r="F184" s="1054"/>
      <c r="G184" s="1054"/>
      <c r="H184" s="1054"/>
      <c r="I184" s="1054"/>
      <c r="J184" s="1054"/>
      <c r="K184" s="1054"/>
      <c r="L184" s="1054"/>
      <c r="M184" s="1054"/>
      <c r="N184" s="1054"/>
      <c r="O184" s="1054"/>
      <c r="P184" s="1054"/>
      <c r="Q184" s="1054"/>
      <c r="R184" s="1054"/>
      <c r="S184" s="1054"/>
      <c r="T184" s="1054"/>
      <c r="U184" s="1054"/>
      <c r="V184" s="1054"/>
      <c r="W184" s="1054"/>
      <c r="X184" s="1054"/>
      <c r="Y184" s="1054"/>
      <c r="Z184" s="1054"/>
      <c r="AA184" s="1054"/>
      <c r="AB184" s="1054"/>
      <c r="AC184" s="1054"/>
      <c r="AD184" s="1054"/>
      <c r="AE184" s="1054"/>
      <c r="AF184" s="1054"/>
      <c r="AG184" s="1054"/>
      <c r="AH184" s="1054"/>
      <c r="AI184" s="1054"/>
      <c r="AJ184" s="1054"/>
      <c r="AK184" s="1054"/>
      <c r="AL184" s="1054"/>
      <c r="AM184" s="1054"/>
      <c r="AN184" s="1054"/>
      <c r="AO184" s="1054"/>
      <c r="AP184" s="1054"/>
      <c r="AQ184" s="1054"/>
      <c r="AR184" s="1054"/>
      <c r="AS184" s="1054"/>
      <c r="AT184" s="1054"/>
      <c r="AU184" s="1054"/>
      <c r="AV184" s="1054"/>
      <c r="AW184" s="1054"/>
      <c r="AX184" s="1054"/>
      <c r="AY184" s="1054"/>
      <c r="AZ184" s="1054"/>
      <c r="BA184" s="1054"/>
      <c r="BB184" s="1054"/>
      <c r="BC184" s="1054"/>
      <c r="BD184" s="1054"/>
    </row>
    <row r="185" spans="1:56">
      <c r="A185" s="1054"/>
      <c r="B185" s="1054"/>
      <c r="C185" s="1054"/>
      <c r="D185" s="1054"/>
      <c r="E185" s="1054"/>
      <c r="F185" s="1054"/>
      <c r="G185" s="1054"/>
      <c r="H185" s="1054"/>
      <c r="I185" s="1054"/>
      <c r="J185" s="1054"/>
      <c r="K185" s="1054"/>
      <c r="L185" s="1054"/>
      <c r="M185" s="1054"/>
      <c r="N185" s="1054"/>
      <c r="O185" s="1054"/>
      <c r="P185" s="1054"/>
      <c r="Q185" s="1054"/>
      <c r="R185" s="1054"/>
      <c r="S185" s="1054"/>
      <c r="T185" s="1054"/>
      <c r="U185" s="1054"/>
      <c r="V185" s="1054"/>
      <c r="W185" s="1054"/>
      <c r="X185" s="1054"/>
      <c r="Y185" s="1054"/>
      <c r="Z185" s="1054"/>
      <c r="AA185" s="1054"/>
      <c r="AB185" s="1054"/>
      <c r="AC185" s="1054"/>
      <c r="AD185" s="1054"/>
      <c r="AE185" s="1054"/>
      <c r="AF185" s="1054"/>
      <c r="AG185" s="1054"/>
      <c r="AH185" s="1054"/>
      <c r="AI185" s="1054"/>
      <c r="AJ185" s="1054"/>
      <c r="AK185" s="1054"/>
      <c r="AL185" s="1054"/>
      <c r="AM185" s="1054"/>
      <c r="AN185" s="1054"/>
      <c r="AO185" s="1054"/>
      <c r="AP185" s="1054"/>
      <c r="AQ185" s="1054"/>
      <c r="AR185" s="1054"/>
      <c r="AS185" s="1054"/>
      <c r="AT185" s="1054"/>
      <c r="AU185" s="1054"/>
      <c r="AV185" s="1054"/>
      <c r="AW185" s="1054"/>
      <c r="AX185" s="1054"/>
      <c r="AY185" s="1054"/>
      <c r="AZ185" s="1054"/>
      <c r="BA185" s="1054"/>
      <c r="BB185" s="1054"/>
      <c r="BC185" s="1054"/>
      <c r="BD185" s="1054"/>
    </row>
    <row r="186" spans="1:56">
      <c r="A186" s="1054"/>
      <c r="B186" s="1054"/>
      <c r="C186" s="1054"/>
      <c r="D186" s="1054"/>
      <c r="E186" s="1054"/>
      <c r="F186" s="1054"/>
      <c r="G186" s="1054"/>
      <c r="H186" s="1054"/>
      <c r="I186" s="1054"/>
      <c r="J186" s="1054"/>
      <c r="K186" s="1054"/>
      <c r="L186" s="1054"/>
      <c r="M186" s="1054"/>
      <c r="N186" s="1054"/>
      <c r="O186" s="1054"/>
      <c r="P186" s="1054"/>
      <c r="Q186" s="1054"/>
      <c r="R186" s="1054"/>
      <c r="S186" s="1054"/>
      <c r="T186" s="1054"/>
      <c r="U186" s="1054"/>
      <c r="V186" s="1054"/>
      <c r="W186" s="1054"/>
      <c r="X186" s="1054"/>
      <c r="Y186" s="1054"/>
      <c r="Z186" s="1054"/>
      <c r="AA186" s="1054"/>
      <c r="AB186" s="1054"/>
      <c r="AC186" s="1054"/>
      <c r="AD186" s="1054"/>
      <c r="AE186" s="1054"/>
      <c r="AF186" s="1054"/>
      <c r="AG186" s="1054"/>
      <c r="AH186" s="1054"/>
      <c r="AI186" s="1054"/>
      <c r="AJ186" s="1054"/>
      <c r="AK186" s="1054"/>
      <c r="AL186" s="1054"/>
      <c r="AM186" s="1054"/>
      <c r="AN186" s="1054"/>
      <c r="AO186" s="1054"/>
      <c r="AP186" s="1054"/>
      <c r="AQ186" s="1054"/>
      <c r="AR186" s="1054"/>
      <c r="AS186" s="1054"/>
      <c r="AT186" s="1054"/>
      <c r="AU186" s="1054"/>
      <c r="AV186" s="1054"/>
      <c r="AW186" s="1054"/>
      <c r="AX186" s="1054"/>
      <c r="AY186" s="1054"/>
      <c r="AZ186" s="1054"/>
      <c r="BA186" s="1054"/>
      <c r="BB186" s="1054"/>
      <c r="BC186" s="1054"/>
      <c r="BD186" s="1054"/>
    </row>
    <row r="187" spans="1:56">
      <c r="A187" s="1054"/>
      <c r="B187" s="1054"/>
      <c r="C187" s="1054"/>
      <c r="D187" s="1054"/>
      <c r="E187" s="1054"/>
      <c r="F187" s="1054"/>
      <c r="G187" s="1054"/>
      <c r="H187" s="1054"/>
      <c r="I187" s="1054"/>
      <c r="J187" s="1054"/>
      <c r="K187" s="1054"/>
      <c r="L187" s="1054"/>
      <c r="M187" s="1054"/>
      <c r="N187" s="1054"/>
      <c r="O187" s="1054"/>
      <c r="P187" s="1054"/>
      <c r="Q187" s="1054"/>
      <c r="R187" s="1054"/>
      <c r="S187" s="1054"/>
      <c r="T187" s="1054"/>
      <c r="U187" s="1054"/>
      <c r="V187" s="1054"/>
      <c r="W187" s="1054"/>
      <c r="X187" s="1054"/>
      <c r="Y187" s="1054"/>
      <c r="Z187" s="1054"/>
      <c r="AA187" s="1054"/>
      <c r="AB187" s="1054"/>
      <c r="AC187" s="1054"/>
      <c r="AD187" s="1054"/>
      <c r="AE187" s="1054"/>
      <c r="AF187" s="1054"/>
      <c r="AG187" s="1054"/>
      <c r="AH187" s="1054"/>
      <c r="AI187" s="1054"/>
      <c r="AJ187" s="1054"/>
      <c r="AK187" s="1054"/>
      <c r="AL187" s="1054"/>
      <c r="AM187" s="1054"/>
      <c r="AN187" s="1054"/>
      <c r="AO187" s="1054"/>
      <c r="AP187" s="1054"/>
      <c r="AQ187" s="1054"/>
      <c r="AR187" s="1054"/>
      <c r="AS187" s="1054"/>
      <c r="AT187" s="1054"/>
      <c r="AU187" s="1054"/>
      <c r="AV187" s="1054"/>
      <c r="AW187" s="1054"/>
      <c r="AX187" s="1054"/>
      <c r="AY187" s="1054"/>
      <c r="AZ187" s="1054"/>
      <c r="BA187" s="1054"/>
      <c r="BB187" s="1054"/>
      <c r="BC187" s="1054"/>
      <c r="BD187" s="1054"/>
    </row>
    <row r="188" spans="1:56">
      <c r="A188" s="1054"/>
      <c r="B188" s="1054"/>
      <c r="C188" s="1054"/>
      <c r="D188" s="1054"/>
      <c r="E188" s="1054"/>
      <c r="F188" s="1054"/>
      <c r="G188" s="1054"/>
      <c r="H188" s="1054"/>
      <c r="I188" s="1054"/>
      <c r="J188" s="1054"/>
      <c r="K188" s="1054"/>
      <c r="L188" s="1054"/>
      <c r="M188" s="1054"/>
      <c r="N188" s="1054"/>
      <c r="O188" s="1054"/>
      <c r="P188" s="1054"/>
      <c r="Q188" s="1054"/>
      <c r="R188" s="1054"/>
      <c r="S188" s="1054"/>
      <c r="T188" s="1054"/>
      <c r="U188" s="1054"/>
      <c r="V188" s="1054"/>
      <c r="W188" s="1054"/>
      <c r="X188" s="1054"/>
      <c r="Y188" s="1054"/>
      <c r="Z188" s="1054"/>
      <c r="AA188" s="1054"/>
      <c r="AB188" s="1054"/>
      <c r="AC188" s="1054"/>
      <c r="AD188" s="1054"/>
      <c r="AE188" s="1054"/>
      <c r="AF188" s="1054"/>
      <c r="AG188" s="1054"/>
      <c r="AH188" s="1054"/>
      <c r="AI188" s="1054"/>
      <c r="AJ188" s="1054"/>
      <c r="AK188" s="1054"/>
      <c r="AL188" s="1054"/>
      <c r="AM188" s="1054"/>
      <c r="AN188" s="1054"/>
      <c r="AO188" s="1054"/>
      <c r="AP188" s="1054"/>
      <c r="AQ188" s="1054"/>
      <c r="AR188" s="1054"/>
      <c r="AS188" s="1054"/>
      <c r="AT188" s="1054"/>
      <c r="AU188" s="1054"/>
      <c r="AV188" s="1054"/>
      <c r="AW188" s="1054"/>
      <c r="AX188" s="1054"/>
      <c r="AY188" s="1054"/>
      <c r="AZ188" s="1054"/>
      <c r="BA188" s="1054"/>
      <c r="BB188" s="1054"/>
      <c r="BC188" s="1054"/>
      <c r="BD188" s="1054"/>
    </row>
    <row r="189" spans="1:56">
      <c r="A189" s="1054"/>
      <c r="B189" s="1054"/>
      <c r="C189" s="1054"/>
      <c r="D189" s="1054"/>
      <c r="E189" s="1054"/>
      <c r="F189" s="1054"/>
      <c r="G189" s="1054"/>
      <c r="H189" s="1054"/>
      <c r="I189" s="1054"/>
      <c r="J189" s="1054"/>
      <c r="K189" s="1054"/>
      <c r="L189" s="1054"/>
      <c r="M189" s="1054"/>
      <c r="N189" s="1054"/>
      <c r="O189" s="1054"/>
      <c r="P189" s="1054"/>
      <c r="Q189" s="1054"/>
      <c r="R189" s="1054"/>
      <c r="S189" s="1054"/>
      <c r="T189" s="1054"/>
      <c r="U189" s="1054"/>
      <c r="V189" s="1054"/>
      <c r="W189" s="1054"/>
      <c r="X189" s="1054"/>
      <c r="Y189" s="1054"/>
      <c r="Z189" s="1054"/>
      <c r="AA189" s="1054"/>
      <c r="AB189" s="1054"/>
      <c r="AC189" s="1054"/>
      <c r="AD189" s="1054"/>
      <c r="AE189" s="1054"/>
      <c r="AF189" s="1054"/>
      <c r="AG189" s="1054"/>
      <c r="AH189" s="1054"/>
      <c r="AI189" s="1054"/>
      <c r="AJ189" s="1054"/>
      <c r="AK189" s="1054"/>
      <c r="AL189" s="1054"/>
      <c r="AM189" s="1054"/>
      <c r="AN189" s="1054"/>
      <c r="AO189" s="1054"/>
      <c r="AP189" s="1054"/>
      <c r="AQ189" s="1054"/>
      <c r="AR189" s="1054"/>
      <c r="AS189" s="1054"/>
      <c r="AT189" s="1054"/>
      <c r="AU189" s="1054"/>
      <c r="AV189" s="1054"/>
      <c r="AW189" s="1054"/>
      <c r="AX189" s="1054"/>
      <c r="AY189" s="1054"/>
      <c r="AZ189" s="1054"/>
      <c r="BA189" s="1054"/>
      <c r="BB189" s="1054"/>
      <c r="BC189" s="1054"/>
      <c r="BD189" s="1054"/>
    </row>
    <row r="190" spans="1:56">
      <c r="A190" s="1054"/>
      <c r="B190" s="1054"/>
      <c r="C190" s="1054"/>
      <c r="D190" s="1054"/>
      <c r="E190" s="1054"/>
      <c r="F190" s="1054"/>
      <c r="G190" s="1054"/>
      <c r="H190" s="1054"/>
      <c r="I190" s="1054"/>
      <c r="J190" s="1054"/>
      <c r="K190" s="1054"/>
      <c r="L190" s="1054"/>
      <c r="M190" s="1054"/>
      <c r="N190" s="1054"/>
      <c r="O190" s="1054"/>
      <c r="P190" s="1054"/>
      <c r="Q190" s="1054"/>
      <c r="R190" s="1054"/>
      <c r="S190" s="1054"/>
      <c r="T190" s="1054"/>
      <c r="U190" s="1054"/>
      <c r="V190" s="1054"/>
      <c r="W190" s="1054"/>
      <c r="X190" s="1054"/>
      <c r="Y190" s="1054"/>
      <c r="Z190" s="1054"/>
      <c r="AA190" s="1054"/>
      <c r="AB190" s="1054"/>
      <c r="AC190" s="1054"/>
      <c r="AD190" s="1054"/>
      <c r="AE190" s="1054"/>
      <c r="AF190" s="1054"/>
      <c r="AG190" s="1054"/>
      <c r="AH190" s="1054"/>
      <c r="AI190" s="1054"/>
      <c r="AJ190" s="1054"/>
      <c r="AK190" s="1054"/>
      <c r="AL190" s="1054"/>
      <c r="AM190" s="1054"/>
      <c r="AN190" s="1054"/>
      <c r="AO190" s="1054"/>
      <c r="AP190" s="1054"/>
      <c r="AQ190" s="1054"/>
      <c r="AR190" s="1054"/>
      <c r="AS190" s="1054"/>
      <c r="AT190" s="1054"/>
      <c r="AU190" s="1054"/>
      <c r="AV190" s="1054"/>
      <c r="AW190" s="1054"/>
      <c r="AX190" s="1054"/>
      <c r="AY190" s="1054"/>
      <c r="AZ190" s="1054"/>
      <c r="BA190" s="1054"/>
      <c r="BB190" s="1054"/>
      <c r="BC190" s="1054"/>
      <c r="BD190" s="1054"/>
    </row>
    <row r="191" spans="1:56">
      <c r="A191" s="1054"/>
      <c r="B191" s="1054"/>
      <c r="C191" s="1054"/>
      <c r="D191" s="1054"/>
      <c r="E191" s="1054"/>
      <c r="F191" s="1054"/>
      <c r="G191" s="1054"/>
      <c r="H191" s="1054"/>
      <c r="I191" s="1054"/>
      <c r="J191" s="1054"/>
      <c r="K191" s="1054"/>
      <c r="L191" s="1054"/>
      <c r="M191" s="1054"/>
      <c r="N191" s="1054"/>
      <c r="O191" s="1054"/>
      <c r="P191" s="1054"/>
      <c r="Q191" s="1054"/>
      <c r="R191" s="1054"/>
      <c r="S191" s="1054"/>
      <c r="T191" s="1054"/>
      <c r="U191" s="1054"/>
      <c r="V191" s="1054"/>
      <c r="W191" s="1054"/>
      <c r="X191" s="1054"/>
      <c r="Y191" s="1054"/>
      <c r="Z191" s="1054"/>
      <c r="AA191" s="1054"/>
      <c r="AB191" s="1054"/>
      <c r="AC191" s="1054"/>
      <c r="AD191" s="1054"/>
      <c r="AE191" s="1054"/>
      <c r="AF191" s="1054"/>
      <c r="AG191" s="1054"/>
      <c r="AH191" s="1054"/>
      <c r="AI191" s="1054"/>
      <c r="AJ191" s="1054"/>
      <c r="AK191" s="1054"/>
      <c r="AL191" s="1054"/>
      <c r="AM191" s="1054"/>
      <c r="AN191" s="1054"/>
      <c r="AO191" s="1054"/>
      <c r="AP191" s="1054"/>
      <c r="AQ191" s="1054"/>
      <c r="AR191" s="1054"/>
      <c r="AS191" s="1054"/>
      <c r="AT191" s="1054"/>
      <c r="AU191" s="1054"/>
      <c r="AV191" s="1054"/>
      <c r="AW191" s="1054"/>
      <c r="AX191" s="1054"/>
      <c r="AY191" s="1054"/>
      <c r="AZ191" s="1054"/>
      <c r="BA191" s="1054"/>
      <c r="BB191" s="1054"/>
      <c r="BC191" s="1054"/>
      <c r="BD191" s="1054"/>
    </row>
    <row r="192" spans="1:56">
      <c r="A192" s="1054"/>
      <c r="B192" s="1054"/>
      <c r="C192" s="1054"/>
      <c r="D192" s="1054"/>
      <c r="E192" s="1054"/>
      <c r="F192" s="1054"/>
      <c r="G192" s="1054"/>
      <c r="H192" s="1054"/>
      <c r="I192" s="1054"/>
      <c r="J192" s="1054"/>
      <c r="K192" s="1054"/>
      <c r="L192" s="1054"/>
      <c r="M192" s="1054"/>
      <c r="N192" s="1054"/>
      <c r="O192" s="1054"/>
      <c r="P192" s="1054"/>
      <c r="Q192" s="1054"/>
      <c r="R192" s="1054"/>
      <c r="S192" s="1054"/>
      <c r="T192" s="1054"/>
      <c r="U192" s="1054"/>
      <c r="V192" s="1054"/>
      <c r="W192" s="1054"/>
      <c r="X192" s="1054"/>
      <c r="Y192" s="1054"/>
      <c r="Z192" s="1054"/>
      <c r="AA192" s="1054"/>
      <c r="AB192" s="1054"/>
      <c r="AC192" s="1054"/>
      <c r="AD192" s="1054"/>
      <c r="AE192" s="1054"/>
      <c r="AF192" s="1054"/>
      <c r="AG192" s="1054"/>
      <c r="AH192" s="1054"/>
      <c r="AI192" s="1054"/>
      <c r="AJ192" s="1054"/>
      <c r="AK192" s="1054"/>
      <c r="AL192" s="1054"/>
      <c r="AM192" s="1054"/>
      <c r="AN192" s="1054"/>
      <c r="AO192" s="1054"/>
      <c r="AP192" s="1054"/>
      <c r="AQ192" s="1054"/>
      <c r="AR192" s="1054"/>
      <c r="AS192" s="1054"/>
      <c r="AT192" s="1054"/>
      <c r="AU192" s="1054"/>
      <c r="AV192" s="1054"/>
      <c r="AW192" s="1054"/>
      <c r="AX192" s="1054"/>
      <c r="AY192" s="1054"/>
      <c r="AZ192" s="1054"/>
      <c r="BA192" s="1054"/>
      <c r="BB192" s="1054"/>
      <c r="BC192" s="1054"/>
      <c r="BD192" s="1054"/>
    </row>
    <row r="193" spans="1:56">
      <c r="A193" s="1054"/>
      <c r="B193" s="1054"/>
      <c r="C193" s="1054"/>
      <c r="D193" s="1054"/>
      <c r="E193" s="1054"/>
      <c r="F193" s="1054"/>
      <c r="G193" s="1054"/>
      <c r="H193" s="1054"/>
      <c r="I193" s="1054"/>
      <c r="J193" s="1054"/>
      <c r="K193" s="1054"/>
      <c r="L193" s="1054"/>
      <c r="M193" s="1054"/>
      <c r="N193" s="1054"/>
      <c r="O193" s="1054"/>
      <c r="P193" s="1054"/>
      <c r="Q193" s="1054"/>
      <c r="R193" s="1054"/>
      <c r="S193" s="1054"/>
      <c r="T193" s="1054"/>
      <c r="U193" s="1054"/>
      <c r="V193" s="1054"/>
      <c r="W193" s="1054"/>
      <c r="X193" s="1054"/>
      <c r="Y193" s="1054"/>
      <c r="Z193" s="1054"/>
      <c r="AA193" s="1054"/>
      <c r="AB193" s="1054"/>
      <c r="AC193" s="1054"/>
      <c r="AD193" s="1054"/>
      <c r="AE193" s="1054"/>
      <c r="AF193" s="1054"/>
      <c r="AG193" s="1054"/>
      <c r="AH193" s="1054"/>
      <c r="AI193" s="1054"/>
      <c r="AJ193" s="1054"/>
      <c r="AK193" s="1054"/>
      <c r="AL193" s="1054"/>
      <c r="AM193" s="1054"/>
      <c r="AN193" s="1054"/>
      <c r="AO193" s="1054"/>
      <c r="AP193" s="1054"/>
      <c r="AQ193" s="1054"/>
      <c r="AR193" s="1054"/>
      <c r="AS193" s="1054"/>
      <c r="AT193" s="1054"/>
      <c r="AU193" s="1054"/>
      <c r="AV193" s="1054"/>
      <c r="AW193" s="1054"/>
      <c r="AX193" s="1054"/>
      <c r="AY193" s="1054"/>
      <c r="AZ193" s="1054"/>
      <c r="BA193" s="1054"/>
      <c r="BB193" s="1054"/>
      <c r="BC193" s="1054"/>
      <c r="BD193" s="1054"/>
    </row>
    <row r="194" spans="1:56">
      <c r="A194" s="1054"/>
      <c r="B194" s="1054"/>
      <c r="C194" s="1054"/>
      <c r="D194" s="1054"/>
      <c r="E194" s="1054"/>
      <c r="F194" s="1054"/>
      <c r="G194" s="1054"/>
      <c r="H194" s="1054"/>
      <c r="I194" s="1054"/>
      <c r="J194" s="1054"/>
      <c r="K194" s="1054"/>
      <c r="L194" s="1054"/>
      <c r="M194" s="1054"/>
      <c r="N194" s="1054"/>
      <c r="O194" s="1054"/>
      <c r="P194" s="1054"/>
      <c r="Q194" s="1054"/>
      <c r="R194" s="1054"/>
      <c r="S194" s="1054"/>
      <c r="T194" s="1054"/>
      <c r="U194" s="1054"/>
      <c r="V194" s="1054"/>
      <c r="W194" s="1054"/>
      <c r="X194" s="1054"/>
      <c r="Y194" s="1054"/>
      <c r="Z194" s="1054"/>
      <c r="AA194" s="1054"/>
      <c r="AB194" s="1054"/>
      <c r="AC194" s="1054"/>
      <c r="AD194" s="1054"/>
      <c r="AE194" s="1054"/>
      <c r="AF194" s="1054"/>
      <c r="AG194" s="1054"/>
      <c r="AH194" s="1054"/>
      <c r="AI194" s="1054"/>
      <c r="AJ194" s="1054"/>
      <c r="AK194" s="1054"/>
      <c r="AL194" s="1054"/>
      <c r="AM194" s="1054"/>
      <c r="AN194" s="1054"/>
      <c r="AO194" s="1054"/>
      <c r="AP194" s="1054"/>
      <c r="AQ194" s="1054"/>
      <c r="AR194" s="1054"/>
      <c r="AS194" s="1054"/>
      <c r="AT194" s="1054"/>
      <c r="AU194" s="1054"/>
      <c r="AV194" s="1054"/>
      <c r="AW194" s="1054"/>
      <c r="AX194" s="1054"/>
      <c r="AY194" s="1054"/>
      <c r="AZ194" s="1054"/>
      <c r="BA194" s="1054"/>
      <c r="BB194" s="1054"/>
      <c r="BC194" s="1054"/>
      <c r="BD194" s="1054"/>
    </row>
    <row r="195" spans="1:56">
      <c r="A195" s="1054"/>
      <c r="B195" s="1054"/>
      <c r="C195" s="1054"/>
      <c r="D195" s="1054"/>
      <c r="E195" s="1054"/>
      <c r="F195" s="1054"/>
      <c r="G195" s="1054"/>
      <c r="H195" s="1054"/>
      <c r="I195" s="1054"/>
      <c r="J195" s="1054"/>
      <c r="K195" s="1054"/>
      <c r="L195" s="1054"/>
      <c r="M195" s="1054"/>
      <c r="N195" s="1054"/>
      <c r="O195" s="1054"/>
      <c r="P195" s="1054"/>
      <c r="Q195" s="1054"/>
      <c r="R195" s="1054"/>
      <c r="S195" s="1054"/>
      <c r="T195" s="1054"/>
      <c r="U195" s="1054"/>
      <c r="V195" s="1054"/>
      <c r="W195" s="1054"/>
      <c r="X195" s="1054"/>
      <c r="Y195" s="1054"/>
      <c r="Z195" s="1054"/>
      <c r="AA195" s="1054"/>
      <c r="AB195" s="1054"/>
      <c r="AC195" s="1054"/>
      <c r="AD195" s="1054"/>
      <c r="AE195" s="1054"/>
      <c r="AF195" s="1054"/>
      <c r="AG195" s="1054"/>
      <c r="AH195" s="1054"/>
      <c r="AI195" s="1054"/>
      <c r="AJ195" s="1054"/>
      <c r="AK195" s="1054"/>
      <c r="AL195" s="1054"/>
      <c r="AM195" s="1054"/>
      <c r="AN195" s="1054"/>
      <c r="AO195" s="1054"/>
      <c r="AP195" s="1054"/>
      <c r="AQ195" s="1054"/>
      <c r="AR195" s="1054"/>
      <c r="AS195" s="1054"/>
      <c r="AT195" s="1054"/>
      <c r="AU195" s="1054"/>
      <c r="AV195" s="1054"/>
      <c r="AW195" s="1054"/>
      <c r="AX195" s="1054"/>
      <c r="AY195" s="1054"/>
      <c r="AZ195" s="1054"/>
      <c r="BA195" s="1054"/>
      <c r="BB195" s="1054"/>
      <c r="BC195" s="1054"/>
      <c r="BD195" s="1054"/>
    </row>
    <row r="196" spans="1:56">
      <c r="A196" s="1054"/>
      <c r="B196" s="1054"/>
      <c r="C196" s="1054"/>
      <c r="D196" s="1054"/>
      <c r="E196" s="1054"/>
      <c r="F196" s="1054"/>
      <c r="G196" s="1054"/>
      <c r="H196" s="1054"/>
      <c r="I196" s="1054"/>
      <c r="J196" s="1054"/>
      <c r="K196" s="1054"/>
      <c r="L196" s="1054"/>
      <c r="M196" s="1054"/>
      <c r="N196" s="1054"/>
      <c r="O196" s="1054"/>
      <c r="P196" s="1054"/>
      <c r="Q196" s="1054"/>
      <c r="R196" s="1054"/>
      <c r="S196" s="1054"/>
      <c r="T196" s="1054"/>
      <c r="U196" s="1054"/>
      <c r="V196" s="1054"/>
      <c r="W196" s="1054"/>
      <c r="X196" s="1054"/>
      <c r="Y196" s="1054"/>
      <c r="Z196" s="1054"/>
      <c r="AA196" s="1054"/>
      <c r="AB196" s="1054"/>
      <c r="AC196" s="1054"/>
      <c r="AD196" s="1054"/>
      <c r="AE196" s="1054"/>
      <c r="AF196" s="1054"/>
      <c r="AG196" s="1054"/>
      <c r="AH196" s="1054"/>
      <c r="AI196" s="1054"/>
      <c r="AJ196" s="1054"/>
      <c r="AK196" s="1054"/>
      <c r="AL196" s="1054"/>
      <c r="AM196" s="1054"/>
      <c r="AN196" s="1054"/>
      <c r="AO196" s="1054"/>
      <c r="AP196" s="1054"/>
      <c r="AQ196" s="1054"/>
      <c r="AR196" s="1054"/>
      <c r="AS196" s="1054"/>
      <c r="AT196" s="1054"/>
      <c r="AU196" s="1054"/>
      <c r="AV196" s="1054"/>
      <c r="AW196" s="1054"/>
      <c r="AX196" s="1054"/>
      <c r="AY196" s="1054"/>
      <c r="AZ196" s="1054"/>
      <c r="BA196" s="1054"/>
      <c r="BB196" s="1054"/>
      <c r="BC196" s="1054"/>
      <c r="BD196" s="1054"/>
    </row>
    <row r="197" spans="1:56">
      <c r="A197" s="1054"/>
      <c r="B197" s="1054"/>
      <c r="C197" s="1054"/>
      <c r="D197" s="1054"/>
      <c r="E197" s="1054"/>
      <c r="F197" s="1054"/>
      <c r="G197" s="1054"/>
      <c r="H197" s="1054"/>
      <c r="I197" s="1054"/>
      <c r="J197" s="1054"/>
      <c r="K197" s="1054"/>
      <c r="L197" s="1054"/>
      <c r="M197" s="1054"/>
      <c r="N197" s="1054"/>
      <c r="O197" s="1054"/>
      <c r="P197" s="1054"/>
      <c r="Q197" s="1054"/>
      <c r="R197" s="1054"/>
      <c r="S197" s="1054"/>
      <c r="T197" s="1054"/>
      <c r="U197" s="1054"/>
      <c r="V197" s="1054"/>
      <c r="W197" s="1054"/>
      <c r="X197" s="1054"/>
      <c r="Y197" s="1054"/>
      <c r="Z197" s="1054"/>
      <c r="AA197" s="1054"/>
      <c r="AB197" s="1054"/>
      <c r="AC197" s="1054"/>
      <c r="AD197" s="1054"/>
      <c r="AE197" s="1054"/>
      <c r="AF197" s="1054"/>
      <c r="AG197" s="1054"/>
      <c r="AH197" s="1054"/>
      <c r="AI197" s="1054"/>
      <c r="AJ197" s="1054"/>
      <c r="AK197" s="1054"/>
      <c r="AL197" s="1054"/>
      <c r="AM197" s="1054"/>
      <c r="AN197" s="1054"/>
      <c r="AO197" s="1054"/>
      <c r="AP197" s="1054"/>
      <c r="AQ197" s="1054"/>
      <c r="AR197" s="1054"/>
      <c r="AS197" s="1054"/>
      <c r="AT197" s="1054"/>
      <c r="AU197" s="1054"/>
      <c r="AV197" s="1054"/>
      <c r="AW197" s="1054"/>
      <c r="AX197" s="1054"/>
      <c r="AY197" s="1054"/>
      <c r="AZ197" s="1054"/>
      <c r="BA197" s="1054"/>
      <c r="BB197" s="1054"/>
      <c r="BC197" s="1054"/>
      <c r="BD197" s="1054"/>
    </row>
    <row r="198" spans="1:56">
      <c r="A198" s="1054"/>
      <c r="B198" s="1054"/>
      <c r="C198" s="1054"/>
      <c r="D198" s="1054"/>
      <c r="E198" s="1054"/>
      <c r="F198" s="1054"/>
      <c r="G198" s="1054"/>
      <c r="H198" s="1054"/>
      <c r="I198" s="1054"/>
      <c r="J198" s="1054"/>
      <c r="K198" s="1054"/>
      <c r="L198" s="1054"/>
      <c r="M198" s="1054"/>
      <c r="N198" s="1054"/>
      <c r="O198" s="1054"/>
      <c r="P198" s="1054"/>
      <c r="Q198" s="1054"/>
      <c r="R198" s="1054"/>
      <c r="S198" s="1054"/>
      <c r="T198" s="1054"/>
      <c r="U198" s="1054"/>
      <c r="V198" s="1054"/>
      <c r="W198" s="1054"/>
      <c r="X198" s="1054"/>
      <c r="Y198" s="1054"/>
      <c r="Z198" s="1054"/>
      <c r="AA198" s="1054"/>
      <c r="AB198" s="1054"/>
      <c r="AC198" s="1054"/>
      <c r="AD198" s="1054"/>
      <c r="AE198" s="1054"/>
      <c r="AF198" s="1054"/>
      <c r="AG198" s="1054"/>
      <c r="AH198" s="1054"/>
      <c r="AI198" s="1054"/>
      <c r="AJ198" s="1054"/>
      <c r="AK198" s="1054"/>
      <c r="AL198" s="1054"/>
      <c r="AM198" s="1054"/>
      <c r="AN198" s="1054"/>
      <c r="AO198" s="1054"/>
      <c r="AP198" s="1054"/>
      <c r="AQ198" s="1054"/>
      <c r="AR198" s="1054"/>
      <c r="AS198" s="1054"/>
      <c r="AT198" s="1054"/>
      <c r="AU198" s="1054"/>
      <c r="AV198" s="1054"/>
      <c r="AW198" s="1054"/>
      <c r="AX198" s="1054"/>
      <c r="AY198" s="1054"/>
      <c r="AZ198" s="1054"/>
      <c r="BA198" s="1054"/>
      <c r="BB198" s="1054"/>
      <c r="BC198" s="1054"/>
      <c r="BD198" s="1054"/>
    </row>
    <row r="199" spans="1:56">
      <c r="A199" s="1054"/>
      <c r="B199" s="1054"/>
      <c r="C199" s="1054"/>
      <c r="D199" s="1054"/>
      <c r="E199" s="1054"/>
      <c r="F199" s="1054"/>
      <c r="G199" s="1054"/>
      <c r="H199" s="1054"/>
      <c r="I199" s="1054"/>
      <c r="J199" s="1054"/>
      <c r="K199" s="1054"/>
      <c r="L199" s="1054"/>
      <c r="M199" s="1054"/>
      <c r="N199" s="1054"/>
      <c r="O199" s="1054"/>
      <c r="P199" s="1054"/>
      <c r="Q199" s="1054"/>
      <c r="R199" s="1054"/>
      <c r="S199" s="1054"/>
      <c r="T199" s="1054"/>
      <c r="U199" s="1054"/>
      <c r="V199" s="1054"/>
      <c r="W199" s="1054"/>
      <c r="X199" s="1054"/>
      <c r="Y199" s="1054"/>
      <c r="Z199" s="1054"/>
      <c r="AA199" s="1054"/>
      <c r="AB199" s="1054"/>
      <c r="AC199" s="1054"/>
      <c r="AD199" s="1054"/>
      <c r="AE199" s="1054"/>
      <c r="AF199" s="1054"/>
      <c r="AG199" s="1054"/>
      <c r="AH199" s="1054"/>
      <c r="AI199" s="1054"/>
      <c r="AJ199" s="1054"/>
      <c r="AK199" s="1054"/>
      <c r="AL199" s="1054"/>
      <c r="AM199" s="1054"/>
      <c r="AN199" s="1054"/>
      <c r="AO199" s="1054"/>
      <c r="AP199" s="1054"/>
      <c r="AQ199" s="1054"/>
      <c r="AR199" s="1054"/>
      <c r="AS199" s="1054"/>
      <c r="AT199" s="1054"/>
      <c r="AU199" s="1054"/>
      <c r="AV199" s="1054"/>
      <c r="AW199" s="1054"/>
      <c r="AX199" s="1054"/>
      <c r="AY199" s="1054"/>
      <c r="AZ199" s="1054"/>
      <c r="BA199" s="1054"/>
      <c r="BB199" s="1054"/>
      <c r="BC199" s="1054"/>
      <c r="BD199" s="1054"/>
    </row>
    <row r="200" spans="1:56">
      <c r="A200" s="1054"/>
      <c r="B200" s="1054"/>
      <c r="C200" s="1054"/>
      <c r="D200" s="1054"/>
      <c r="E200" s="1054"/>
      <c r="F200" s="1054"/>
      <c r="G200" s="1054"/>
      <c r="H200" s="1054"/>
      <c r="I200" s="1054"/>
      <c r="J200" s="1054"/>
      <c r="K200" s="1054"/>
      <c r="L200" s="1054"/>
      <c r="M200" s="1054"/>
      <c r="N200" s="1054"/>
      <c r="O200" s="1054"/>
      <c r="P200" s="1054"/>
      <c r="Q200" s="1054"/>
      <c r="R200" s="1054"/>
      <c r="S200" s="1054"/>
      <c r="T200" s="1054"/>
      <c r="U200" s="1054"/>
      <c r="V200" s="1054"/>
      <c r="W200" s="1054"/>
      <c r="X200" s="1054"/>
      <c r="Y200" s="1054"/>
      <c r="Z200" s="1054"/>
      <c r="AA200" s="1054"/>
      <c r="AB200" s="1054"/>
      <c r="AC200" s="1054"/>
      <c r="AD200" s="1054"/>
      <c r="AE200" s="1054"/>
      <c r="AF200" s="1054"/>
      <c r="AG200" s="1054"/>
      <c r="AH200" s="1054"/>
      <c r="AI200" s="1054"/>
      <c r="AJ200" s="1054"/>
      <c r="AK200" s="1054"/>
      <c r="AL200" s="1054"/>
      <c r="AM200" s="1054"/>
      <c r="AN200" s="1054"/>
      <c r="AO200" s="1054"/>
      <c r="AP200" s="1054"/>
      <c r="AQ200" s="1054"/>
      <c r="AR200" s="1054"/>
      <c r="AS200" s="1054"/>
      <c r="AT200" s="1054"/>
      <c r="AU200" s="1054"/>
      <c r="AV200" s="1054"/>
      <c r="AW200" s="1054"/>
      <c r="AX200" s="1054"/>
      <c r="AY200" s="1054"/>
      <c r="AZ200" s="1054"/>
      <c r="BA200" s="1054"/>
      <c r="BB200" s="1054"/>
      <c r="BC200" s="1054"/>
      <c r="BD200" s="1054"/>
    </row>
    <row r="201" spans="1:56">
      <c r="A201" s="1054"/>
      <c r="B201" s="1054"/>
      <c r="C201" s="1054"/>
      <c r="D201" s="1054"/>
      <c r="E201" s="1054"/>
      <c r="F201" s="1054"/>
      <c r="G201" s="1054"/>
      <c r="H201" s="1054"/>
      <c r="I201" s="1054"/>
      <c r="J201" s="1054"/>
      <c r="K201" s="1054"/>
      <c r="L201" s="1054"/>
      <c r="M201" s="1054"/>
      <c r="N201" s="1054"/>
      <c r="O201" s="1054"/>
      <c r="P201" s="1054"/>
      <c r="Q201" s="1054"/>
      <c r="R201" s="1054"/>
      <c r="S201" s="1054"/>
      <c r="T201" s="1054"/>
      <c r="U201" s="1054"/>
      <c r="V201" s="1054"/>
      <c r="W201" s="1054"/>
      <c r="X201" s="1054"/>
      <c r="Y201" s="1054"/>
      <c r="Z201" s="1054"/>
      <c r="AA201" s="1054"/>
      <c r="AB201" s="1054"/>
      <c r="AC201" s="1054"/>
      <c r="AD201" s="1054"/>
      <c r="AE201" s="1054"/>
      <c r="AF201" s="1054"/>
      <c r="AG201" s="1054"/>
      <c r="AH201" s="1054"/>
      <c r="AI201" s="1054"/>
      <c r="AJ201" s="1054"/>
      <c r="AK201" s="1054"/>
      <c r="AL201" s="1054"/>
      <c r="AM201" s="1054"/>
      <c r="AN201" s="1054"/>
      <c r="AO201" s="1054"/>
      <c r="AP201" s="1054"/>
      <c r="AQ201" s="1054"/>
      <c r="AR201" s="1054"/>
      <c r="AS201" s="1054"/>
      <c r="AT201" s="1054"/>
      <c r="AU201" s="1054"/>
      <c r="AV201" s="1054"/>
      <c r="AW201" s="1054"/>
      <c r="AX201" s="1054"/>
      <c r="AY201" s="1054"/>
      <c r="AZ201" s="1054"/>
      <c r="BA201" s="1054"/>
      <c r="BB201" s="1054"/>
      <c r="BC201" s="1054"/>
      <c r="BD201" s="1054"/>
    </row>
    <row r="202" spans="1:56">
      <c r="A202" s="1054"/>
      <c r="B202" s="1054"/>
      <c r="C202" s="1054"/>
      <c r="D202" s="1054"/>
      <c r="E202" s="1054"/>
      <c r="F202" s="1054"/>
      <c r="G202" s="1054"/>
      <c r="H202" s="1054"/>
      <c r="I202" s="1054"/>
      <c r="J202" s="1054"/>
      <c r="K202" s="1054"/>
      <c r="L202" s="1054"/>
      <c r="M202" s="1054"/>
      <c r="N202" s="1054"/>
      <c r="O202" s="1054"/>
      <c r="P202" s="1054"/>
      <c r="Q202" s="1054"/>
      <c r="R202" s="1054"/>
      <c r="S202" s="1054"/>
      <c r="T202" s="1054"/>
      <c r="U202" s="1054"/>
      <c r="V202" s="1054"/>
      <c r="W202" s="1054"/>
      <c r="X202" s="1054"/>
      <c r="Y202" s="1054"/>
      <c r="Z202" s="1054"/>
      <c r="AA202" s="1054"/>
      <c r="AB202" s="1054"/>
      <c r="AC202" s="1054"/>
      <c r="AD202" s="1054"/>
      <c r="AE202" s="1054"/>
      <c r="AF202" s="1054"/>
      <c r="AG202" s="1054"/>
      <c r="AH202" s="1054"/>
      <c r="AI202" s="1054"/>
      <c r="AJ202" s="1054"/>
      <c r="AK202" s="1054"/>
      <c r="AL202" s="1054"/>
      <c r="AM202" s="1054"/>
      <c r="AN202" s="1054"/>
      <c r="AO202" s="1054"/>
      <c r="AP202" s="1054"/>
      <c r="AQ202" s="1054"/>
      <c r="AR202" s="1054"/>
      <c r="AS202" s="1054"/>
      <c r="AT202" s="1054"/>
      <c r="AU202" s="1054"/>
      <c r="AV202" s="1054"/>
      <c r="AW202" s="1054"/>
      <c r="AX202" s="1054"/>
      <c r="AY202" s="1054"/>
      <c r="AZ202" s="1054"/>
      <c r="BA202" s="1054"/>
      <c r="BB202" s="1054"/>
      <c r="BC202" s="1054"/>
      <c r="BD202" s="1054"/>
    </row>
    <row r="203" spans="1:56">
      <c r="A203" s="1054"/>
      <c r="B203" s="1054"/>
      <c r="C203" s="1054"/>
      <c r="D203" s="1054"/>
      <c r="E203" s="1054"/>
      <c r="F203" s="1054"/>
      <c r="G203" s="1054"/>
      <c r="H203" s="1054"/>
      <c r="I203" s="1054"/>
      <c r="J203" s="1054"/>
      <c r="K203" s="1054"/>
      <c r="L203" s="1054"/>
      <c r="M203" s="1054"/>
      <c r="N203" s="1054"/>
      <c r="O203" s="1054"/>
      <c r="P203" s="1054"/>
      <c r="Q203" s="1054"/>
      <c r="R203" s="1054"/>
      <c r="S203" s="1054"/>
      <c r="T203" s="1054"/>
      <c r="U203" s="1054"/>
      <c r="V203" s="1054"/>
      <c r="W203" s="1054"/>
      <c r="X203" s="1054"/>
      <c r="Y203" s="1054"/>
      <c r="Z203" s="1054"/>
      <c r="AA203" s="1054"/>
      <c r="AB203" s="1054"/>
      <c r="AC203" s="1054"/>
      <c r="AD203" s="1054"/>
      <c r="AE203" s="1054"/>
      <c r="AF203" s="1054"/>
      <c r="AG203" s="1054"/>
      <c r="AH203" s="1054"/>
      <c r="AI203" s="1054"/>
      <c r="AJ203" s="1054"/>
      <c r="AK203" s="1054"/>
      <c r="AL203" s="1054"/>
      <c r="AM203" s="1054"/>
      <c r="AN203" s="1054"/>
      <c r="AO203" s="1054"/>
      <c r="AP203" s="1054"/>
      <c r="AQ203" s="1054"/>
      <c r="AR203" s="1054"/>
      <c r="AS203" s="1054"/>
      <c r="AT203" s="1054"/>
      <c r="AU203" s="1054"/>
      <c r="AV203" s="1054"/>
      <c r="AW203" s="1054"/>
      <c r="AX203" s="1054"/>
      <c r="AY203" s="1054"/>
      <c r="AZ203" s="1054"/>
      <c r="BA203" s="1054"/>
      <c r="BB203" s="1054"/>
      <c r="BC203" s="1054"/>
      <c r="BD203" s="1054"/>
    </row>
    <row r="204" spans="1:56">
      <c r="A204" s="1054"/>
      <c r="B204" s="1054"/>
      <c r="C204" s="1054"/>
      <c r="D204" s="1054"/>
      <c r="E204" s="1054"/>
      <c r="F204" s="1054"/>
      <c r="G204" s="1054"/>
      <c r="H204" s="1054"/>
      <c r="I204" s="1054"/>
      <c r="J204" s="1054"/>
      <c r="K204" s="1054"/>
      <c r="L204" s="1054"/>
      <c r="M204" s="1054"/>
      <c r="N204" s="1054"/>
      <c r="O204" s="1054"/>
      <c r="P204" s="1054"/>
      <c r="Q204" s="1054"/>
      <c r="R204" s="1054"/>
      <c r="S204" s="1054"/>
      <c r="T204" s="1054"/>
      <c r="U204" s="1054"/>
      <c r="V204" s="1054"/>
      <c r="W204" s="1054"/>
      <c r="X204" s="1054"/>
      <c r="Y204" s="1054"/>
      <c r="Z204" s="1054"/>
      <c r="AA204" s="1054"/>
      <c r="AB204" s="1054"/>
      <c r="AC204" s="1054"/>
      <c r="AD204" s="1054"/>
      <c r="AE204" s="1054"/>
      <c r="AF204" s="1054"/>
      <c r="AG204" s="1054"/>
      <c r="AH204" s="1054"/>
      <c r="AI204" s="1054"/>
      <c r="AJ204" s="1054"/>
      <c r="AK204" s="1054"/>
      <c r="AL204" s="1054"/>
      <c r="AM204" s="1054"/>
      <c r="AN204" s="1054"/>
      <c r="AO204" s="1054"/>
      <c r="AP204" s="1054"/>
      <c r="AQ204" s="1054"/>
      <c r="AR204" s="1054"/>
      <c r="AS204" s="1054"/>
      <c r="AT204" s="1054"/>
      <c r="AU204" s="1054"/>
      <c r="AV204" s="1054"/>
      <c r="AW204" s="1054"/>
      <c r="AX204" s="1054"/>
      <c r="AY204" s="1054"/>
      <c r="AZ204" s="1054"/>
      <c r="BA204" s="1054"/>
      <c r="BB204" s="1054"/>
      <c r="BC204" s="1054"/>
      <c r="BD204" s="1054"/>
    </row>
    <row r="205" spans="1:56">
      <c r="A205" s="1054"/>
      <c r="B205" s="1054"/>
      <c r="C205" s="1054"/>
      <c r="D205" s="1054"/>
      <c r="E205" s="1054"/>
      <c r="F205" s="1054"/>
      <c r="G205" s="1054"/>
      <c r="H205" s="1054"/>
      <c r="I205" s="1054"/>
      <c r="J205" s="1054"/>
      <c r="K205" s="1054"/>
      <c r="L205" s="1054"/>
      <c r="M205" s="1054"/>
      <c r="N205" s="1054"/>
      <c r="O205" s="1054"/>
      <c r="P205" s="1054"/>
      <c r="Q205" s="1054"/>
      <c r="R205" s="1054"/>
      <c r="S205" s="1054"/>
      <c r="T205" s="1054"/>
      <c r="U205" s="1054"/>
      <c r="V205" s="1054"/>
      <c r="W205" s="1054"/>
      <c r="X205" s="1054"/>
      <c r="Y205" s="1054"/>
      <c r="Z205" s="1054"/>
      <c r="AA205" s="1054"/>
      <c r="AB205" s="1054"/>
      <c r="AC205" s="1054"/>
      <c r="AD205" s="1054"/>
      <c r="AE205" s="1054"/>
      <c r="AF205" s="1054"/>
      <c r="AG205" s="1054"/>
      <c r="AH205" s="1054"/>
      <c r="AI205" s="1054"/>
      <c r="AJ205" s="1054"/>
      <c r="AK205" s="1054"/>
      <c r="AL205" s="1054"/>
      <c r="AM205" s="1054"/>
      <c r="AN205" s="1054"/>
      <c r="AO205" s="1054"/>
      <c r="AP205" s="1054"/>
      <c r="AQ205" s="1054"/>
      <c r="AR205" s="1054"/>
      <c r="AS205" s="1054"/>
      <c r="AT205" s="1054"/>
      <c r="AU205" s="1054"/>
      <c r="AV205" s="1054"/>
      <c r="AW205" s="1054"/>
      <c r="AX205" s="1054"/>
      <c r="AY205" s="1054"/>
      <c r="AZ205" s="1054"/>
      <c r="BA205" s="1054"/>
      <c r="BB205" s="1054"/>
      <c r="BC205" s="1054"/>
      <c r="BD205" s="1054"/>
    </row>
    <row r="206" spans="1:56">
      <c r="A206" s="1054"/>
      <c r="B206" s="1054"/>
      <c r="C206" s="1054"/>
      <c r="D206" s="1054"/>
      <c r="E206" s="1054"/>
      <c r="F206" s="1054"/>
      <c r="G206" s="1054"/>
      <c r="H206" s="1054"/>
      <c r="I206" s="1054"/>
      <c r="J206" s="1054"/>
      <c r="K206" s="1054"/>
      <c r="L206" s="1054"/>
      <c r="M206" s="1054"/>
      <c r="N206" s="1054"/>
      <c r="O206" s="1054"/>
      <c r="P206" s="1054"/>
      <c r="Q206" s="1054"/>
      <c r="R206" s="1054"/>
      <c r="S206" s="1054"/>
      <c r="T206" s="1054"/>
      <c r="U206" s="1054"/>
      <c r="V206" s="1054"/>
      <c r="W206" s="1054"/>
      <c r="X206" s="1054"/>
      <c r="Y206" s="1054"/>
      <c r="Z206" s="1054"/>
      <c r="AA206" s="1054"/>
      <c r="AB206" s="1054"/>
      <c r="AC206" s="1054"/>
      <c r="AD206" s="1054"/>
      <c r="AE206" s="1054"/>
      <c r="AF206" s="1054"/>
      <c r="AG206" s="1054"/>
      <c r="AH206" s="1054"/>
      <c r="AI206" s="1054"/>
      <c r="AJ206" s="1054"/>
      <c r="AK206" s="1054"/>
      <c r="AL206" s="1054"/>
      <c r="AM206" s="1054"/>
      <c r="AN206" s="1054"/>
      <c r="AO206" s="1054"/>
      <c r="AP206" s="1054"/>
      <c r="AQ206" s="1054"/>
      <c r="AR206" s="1054"/>
      <c r="AS206" s="1054"/>
      <c r="AT206" s="1054"/>
      <c r="AU206" s="1054"/>
      <c r="AV206" s="1054"/>
      <c r="AW206" s="1054"/>
      <c r="AX206" s="1054"/>
      <c r="AY206" s="1054"/>
      <c r="AZ206" s="1054"/>
      <c r="BA206" s="1054"/>
      <c r="BB206" s="1054"/>
      <c r="BC206" s="1054"/>
      <c r="BD206" s="1054"/>
    </row>
    <row r="207" spans="1:56">
      <c r="A207" s="1054"/>
      <c r="B207" s="1054"/>
      <c r="C207" s="1054"/>
      <c r="D207" s="1054"/>
      <c r="E207" s="1054"/>
      <c r="F207" s="1054"/>
      <c r="G207" s="1054"/>
      <c r="H207" s="1054"/>
      <c r="I207" s="1054"/>
      <c r="J207" s="1054"/>
      <c r="K207" s="1054"/>
      <c r="L207" s="1054"/>
      <c r="M207" s="1054"/>
      <c r="N207" s="1054"/>
      <c r="O207" s="1054"/>
      <c r="P207" s="1054"/>
      <c r="Q207" s="1054"/>
      <c r="R207" s="1054"/>
      <c r="S207" s="1054"/>
      <c r="T207" s="1054"/>
      <c r="U207" s="1054"/>
      <c r="V207" s="1054"/>
      <c r="W207" s="1054"/>
      <c r="X207" s="1054"/>
      <c r="Y207" s="1054"/>
      <c r="Z207" s="1054"/>
      <c r="AA207" s="1054"/>
      <c r="AB207" s="1054"/>
      <c r="AC207" s="1054"/>
      <c r="AD207" s="1054"/>
      <c r="AE207" s="1054"/>
      <c r="AF207" s="1054"/>
      <c r="AG207" s="1054"/>
      <c r="AH207" s="1054"/>
      <c r="AI207" s="1054"/>
      <c r="AJ207" s="1054"/>
      <c r="AK207" s="1054"/>
      <c r="AL207" s="1054"/>
      <c r="AM207" s="1054"/>
      <c r="AN207" s="1054"/>
      <c r="AO207" s="1054"/>
      <c r="AP207" s="1054"/>
      <c r="AQ207" s="1054"/>
      <c r="AR207" s="1054"/>
      <c r="AS207" s="1054"/>
      <c r="AT207" s="1054"/>
      <c r="AU207" s="1054"/>
      <c r="AV207" s="1054"/>
      <c r="AW207" s="1054"/>
      <c r="AX207" s="1054"/>
      <c r="AY207" s="1054"/>
      <c r="AZ207" s="1054"/>
      <c r="BA207" s="1054"/>
      <c r="BB207" s="1054"/>
      <c r="BC207" s="1054"/>
      <c r="BD207" s="1054"/>
    </row>
    <row r="208" spans="1:56">
      <c r="A208" s="1054"/>
      <c r="B208" s="1054"/>
      <c r="C208" s="1054"/>
      <c r="D208" s="1054"/>
      <c r="E208" s="1054"/>
      <c r="F208" s="1054"/>
      <c r="G208" s="1054"/>
      <c r="H208" s="1054"/>
      <c r="I208" s="1054"/>
      <c r="J208" s="1054"/>
      <c r="K208" s="1054"/>
      <c r="L208" s="1054"/>
      <c r="M208" s="1054"/>
      <c r="N208" s="1054"/>
      <c r="O208" s="1054"/>
      <c r="P208" s="1054"/>
      <c r="Q208" s="1054"/>
      <c r="R208" s="1054"/>
      <c r="S208" s="1054"/>
      <c r="T208" s="1054"/>
      <c r="U208" s="1054"/>
      <c r="V208" s="1054"/>
      <c r="W208" s="1054"/>
      <c r="X208" s="1054"/>
      <c r="Y208" s="1054"/>
      <c r="Z208" s="1054"/>
      <c r="AA208" s="1054"/>
      <c r="AB208" s="1054"/>
      <c r="AC208" s="1054"/>
      <c r="AD208" s="1054"/>
      <c r="AE208" s="1054"/>
      <c r="AF208" s="1054"/>
      <c r="AG208" s="1054"/>
      <c r="AH208" s="1054"/>
      <c r="AI208" s="1054"/>
      <c r="AJ208" s="1054"/>
      <c r="AK208" s="1054"/>
      <c r="AL208" s="1054"/>
      <c r="AM208" s="1054"/>
      <c r="AN208" s="1054"/>
      <c r="AO208" s="1054"/>
      <c r="AP208" s="1054"/>
      <c r="AQ208" s="1054"/>
      <c r="AR208" s="1054"/>
      <c r="AS208" s="1054"/>
      <c r="AT208" s="1054"/>
      <c r="AU208" s="1054"/>
      <c r="AV208" s="1054"/>
      <c r="AW208" s="1054"/>
      <c r="AX208" s="1054"/>
      <c r="AY208" s="1054"/>
      <c r="AZ208" s="1054"/>
      <c r="BA208" s="1054"/>
      <c r="BB208" s="1054"/>
      <c r="BC208" s="1054"/>
      <c r="BD208" s="1054"/>
    </row>
    <row r="209" spans="1:56">
      <c r="A209" s="1054"/>
      <c r="B209" s="1054"/>
      <c r="C209" s="1054"/>
      <c r="D209" s="1054"/>
      <c r="E209" s="1054"/>
      <c r="F209" s="1054"/>
      <c r="G209" s="1054"/>
      <c r="H209" s="1054"/>
      <c r="I209" s="1054"/>
      <c r="J209" s="1054"/>
      <c r="K209" s="1054"/>
      <c r="L209" s="1054"/>
      <c r="M209" s="1054"/>
      <c r="N209" s="1054"/>
      <c r="O209" s="1054"/>
      <c r="P209" s="1054"/>
      <c r="Q209" s="1054"/>
      <c r="R209" s="1054"/>
      <c r="S209" s="1054"/>
      <c r="T209" s="1054"/>
      <c r="U209" s="1054"/>
      <c r="V209" s="1054"/>
      <c r="W209" s="1054"/>
      <c r="X209" s="1054"/>
      <c r="Y209" s="1054"/>
      <c r="Z209" s="1054"/>
      <c r="AA209" s="1054"/>
      <c r="AB209" s="1054"/>
      <c r="AC209" s="1054"/>
      <c r="AD209" s="1054"/>
      <c r="AE209" s="1054"/>
      <c r="AF209" s="1054"/>
      <c r="AG209" s="1054"/>
      <c r="AH209" s="1054"/>
      <c r="AI209" s="1054"/>
      <c r="AJ209" s="1054"/>
      <c r="AK209" s="1054"/>
      <c r="AL209" s="1054"/>
      <c r="AM209" s="1054"/>
      <c r="AN209" s="1054"/>
      <c r="AO209" s="1054"/>
      <c r="AP209" s="1054"/>
      <c r="AQ209" s="1054"/>
      <c r="AR209" s="1054"/>
      <c r="AS209" s="1054"/>
      <c r="AT209" s="1054"/>
      <c r="AU209" s="1054"/>
      <c r="AV209" s="1054"/>
      <c r="AW209" s="1054"/>
      <c r="AX209" s="1054"/>
      <c r="AY209" s="1054"/>
      <c r="AZ209" s="1054"/>
      <c r="BA209" s="1054"/>
      <c r="BB209" s="1054"/>
      <c r="BC209" s="1054"/>
      <c r="BD209" s="1054"/>
    </row>
    <row r="210" spans="1:56">
      <c r="A210" s="1054"/>
      <c r="B210" s="1054"/>
      <c r="C210" s="1054"/>
      <c r="D210" s="1054"/>
      <c r="E210" s="1054"/>
      <c r="F210" s="1054"/>
      <c r="G210" s="1054"/>
      <c r="H210" s="1054"/>
      <c r="I210" s="1054"/>
      <c r="J210" s="1054"/>
      <c r="K210" s="1054"/>
      <c r="L210" s="1054"/>
      <c r="M210" s="1054"/>
      <c r="N210" s="1054"/>
      <c r="O210" s="1054"/>
      <c r="P210" s="1054"/>
      <c r="Q210" s="1054"/>
      <c r="R210" s="1054"/>
      <c r="S210" s="1054"/>
      <c r="T210" s="1054"/>
      <c r="U210" s="1054"/>
      <c r="V210" s="1054"/>
      <c r="W210" s="1054"/>
      <c r="X210" s="1054"/>
      <c r="Y210" s="1054"/>
      <c r="Z210" s="1054"/>
      <c r="AA210" s="1054"/>
      <c r="AB210" s="1054"/>
      <c r="AC210" s="1054"/>
      <c r="AD210" s="1054"/>
      <c r="AE210" s="1054"/>
      <c r="AF210" s="1054"/>
      <c r="AG210" s="1054"/>
      <c r="AH210" s="1054"/>
      <c r="AI210" s="1054"/>
      <c r="AJ210" s="1054"/>
      <c r="AK210" s="1054"/>
      <c r="AL210" s="1054"/>
      <c r="AM210" s="1054"/>
      <c r="AN210" s="1054"/>
      <c r="AO210" s="1054"/>
      <c r="AP210" s="1054"/>
      <c r="AQ210" s="1054"/>
      <c r="AR210" s="1054"/>
      <c r="AS210" s="1054"/>
      <c r="AT210" s="1054"/>
      <c r="AU210" s="1054"/>
      <c r="AV210" s="1054"/>
      <c r="AW210" s="1054"/>
      <c r="AX210" s="1054"/>
      <c r="AY210" s="1054"/>
      <c r="AZ210" s="1054"/>
      <c r="BA210" s="1054"/>
      <c r="BB210" s="1054"/>
      <c r="BC210" s="1054"/>
      <c r="BD210" s="1054"/>
    </row>
    <row r="211" spans="1:56">
      <c r="A211" s="1054"/>
      <c r="B211" s="1054"/>
      <c r="C211" s="1054"/>
      <c r="D211" s="1054"/>
      <c r="E211" s="1054"/>
      <c r="F211" s="1054"/>
      <c r="G211" s="1054"/>
      <c r="H211" s="1054"/>
      <c r="I211" s="1054"/>
      <c r="J211" s="1054"/>
      <c r="K211" s="1054"/>
      <c r="L211" s="1054"/>
      <c r="M211" s="1054"/>
      <c r="N211" s="1054"/>
      <c r="O211" s="1054"/>
      <c r="P211" s="1054"/>
      <c r="Q211" s="1054"/>
      <c r="R211" s="1054"/>
      <c r="S211" s="1054"/>
      <c r="T211" s="1054"/>
      <c r="U211" s="1054"/>
      <c r="V211" s="1054"/>
      <c r="W211" s="1054"/>
      <c r="X211" s="1054"/>
      <c r="Y211" s="1054"/>
      <c r="Z211" s="1054"/>
      <c r="AA211" s="1054"/>
      <c r="AB211" s="1054"/>
      <c r="AC211" s="1054"/>
      <c r="AD211" s="1054"/>
      <c r="AE211" s="1054"/>
      <c r="AF211" s="1054"/>
      <c r="AG211" s="1054"/>
      <c r="AH211" s="1054"/>
      <c r="AI211" s="1054"/>
      <c r="AJ211" s="1054"/>
      <c r="AK211" s="1054"/>
      <c r="AL211" s="1054"/>
      <c r="AM211" s="1054"/>
      <c r="AN211" s="1054"/>
      <c r="AO211" s="1054"/>
      <c r="AP211" s="1054"/>
      <c r="AQ211" s="1054"/>
      <c r="AR211" s="1054"/>
      <c r="AS211" s="1054"/>
      <c r="AT211" s="1054"/>
      <c r="AU211" s="1054"/>
      <c r="AV211" s="1054"/>
      <c r="AW211" s="1054"/>
      <c r="AX211" s="1054"/>
      <c r="AY211" s="1054"/>
      <c r="AZ211" s="1054"/>
      <c r="BA211" s="1054"/>
      <c r="BB211" s="1054"/>
      <c r="BC211" s="1054"/>
      <c r="BD211" s="1054"/>
    </row>
    <row r="212" spans="1:56">
      <c r="A212" s="1054"/>
      <c r="B212" s="1054"/>
      <c r="C212" s="1054"/>
      <c r="D212" s="1054"/>
      <c r="E212" s="1054"/>
      <c r="F212" s="1054"/>
      <c r="G212" s="1054"/>
      <c r="H212" s="1054"/>
      <c r="I212" s="1054"/>
      <c r="J212" s="1054"/>
      <c r="K212" s="1054"/>
      <c r="L212" s="1054"/>
      <c r="M212" s="1054"/>
      <c r="N212" s="1054"/>
      <c r="O212" s="1054"/>
      <c r="P212" s="1054"/>
      <c r="Q212" s="1054"/>
      <c r="R212" s="1054"/>
      <c r="S212" s="1054"/>
      <c r="T212" s="1054"/>
      <c r="U212" s="1054"/>
      <c r="V212" s="1054"/>
      <c r="W212" s="1054"/>
      <c r="X212" s="1054"/>
      <c r="Y212" s="1054"/>
      <c r="Z212" s="1054"/>
      <c r="AA212" s="1054"/>
      <c r="AB212" s="1054"/>
      <c r="AC212" s="1054"/>
      <c r="AD212" s="1054"/>
      <c r="AE212" s="1054"/>
      <c r="AF212" s="1054"/>
      <c r="AG212" s="1054"/>
      <c r="AH212" s="1054"/>
      <c r="AI212" s="1054"/>
      <c r="AJ212" s="1054"/>
      <c r="AK212" s="1054"/>
      <c r="AL212" s="1054"/>
      <c r="AM212" s="1054"/>
      <c r="AN212" s="1054"/>
      <c r="AO212" s="1054"/>
      <c r="AP212" s="1054"/>
      <c r="AQ212" s="1054"/>
      <c r="AR212" s="1054"/>
      <c r="AS212" s="1054"/>
      <c r="AT212" s="1054"/>
      <c r="AU212" s="1054"/>
      <c r="AV212" s="1054"/>
      <c r="AW212" s="1054"/>
      <c r="AX212" s="1054"/>
      <c r="AY212" s="1054"/>
      <c r="AZ212" s="1054"/>
      <c r="BA212" s="1054"/>
      <c r="BB212" s="1054"/>
      <c r="BC212" s="1054"/>
      <c r="BD212" s="1054"/>
    </row>
    <row r="213" spans="1:56">
      <c r="A213" s="1054"/>
      <c r="B213" s="1054"/>
      <c r="C213" s="1054"/>
      <c r="D213" s="1054"/>
      <c r="E213" s="1054"/>
      <c r="F213" s="1054"/>
      <c r="G213" s="1054"/>
      <c r="H213" s="1054"/>
      <c r="I213" s="1054"/>
      <c r="J213" s="1054"/>
      <c r="K213" s="1054"/>
      <c r="L213" s="1054"/>
      <c r="M213" s="1054"/>
      <c r="N213" s="1054"/>
      <c r="O213" s="1054"/>
      <c r="P213" s="1054"/>
      <c r="Q213" s="1054"/>
      <c r="R213" s="1054"/>
      <c r="S213" s="1054"/>
      <c r="T213" s="1054"/>
      <c r="U213" s="1054"/>
      <c r="V213" s="1054"/>
      <c r="W213" s="1054"/>
      <c r="X213" s="1054"/>
      <c r="Y213" s="1054"/>
      <c r="Z213" s="1054"/>
      <c r="AA213" s="1054"/>
      <c r="AB213" s="1054"/>
      <c r="AC213" s="1054"/>
      <c r="AD213" s="1054"/>
      <c r="AE213" s="1054"/>
      <c r="AF213" s="1054"/>
      <c r="AG213" s="1054"/>
      <c r="AH213" s="1054"/>
      <c r="AI213" s="1054"/>
      <c r="AJ213" s="1054"/>
      <c r="AK213" s="1054"/>
      <c r="AL213" s="1054"/>
      <c r="AM213" s="1054"/>
      <c r="AN213" s="1054"/>
      <c r="AO213" s="1054"/>
      <c r="AP213" s="1054"/>
      <c r="AQ213" s="1054"/>
      <c r="AR213" s="1054"/>
      <c r="AS213" s="1054"/>
      <c r="AT213" s="1054"/>
      <c r="AU213" s="1054"/>
      <c r="AV213" s="1054"/>
      <c r="AW213" s="1054"/>
      <c r="AX213" s="1054"/>
      <c r="AY213" s="1054"/>
      <c r="AZ213" s="1054"/>
      <c r="BA213" s="1054"/>
      <c r="BB213" s="1054"/>
      <c r="BC213" s="1054"/>
      <c r="BD213" s="1054"/>
    </row>
    <row r="214" spans="1:56">
      <c r="A214" s="1054"/>
      <c r="B214" s="1054"/>
      <c r="C214" s="1054"/>
      <c r="D214" s="1054"/>
      <c r="E214" s="1054"/>
      <c r="F214" s="1054"/>
      <c r="G214" s="1054"/>
      <c r="H214" s="1054"/>
      <c r="I214" s="1054"/>
      <c r="J214" s="1054"/>
      <c r="K214" s="1054"/>
      <c r="L214" s="1054"/>
      <c r="M214" s="1054"/>
      <c r="N214" s="1054"/>
      <c r="O214" s="1054"/>
      <c r="P214" s="1054"/>
      <c r="Q214" s="1054"/>
      <c r="R214" s="1054"/>
      <c r="S214" s="1054"/>
      <c r="T214" s="1054"/>
      <c r="U214" s="1054"/>
      <c r="V214" s="1054"/>
      <c r="W214" s="1054"/>
      <c r="X214" s="1054"/>
      <c r="Y214" s="1054"/>
      <c r="Z214" s="1054"/>
      <c r="AA214" s="1054"/>
      <c r="AB214" s="1054"/>
      <c r="AC214" s="1054"/>
      <c r="AD214" s="1054"/>
      <c r="AE214" s="1054"/>
      <c r="AF214" s="1054"/>
      <c r="AG214" s="1054"/>
      <c r="AH214" s="1054"/>
      <c r="AI214" s="1054"/>
      <c r="AJ214" s="1054"/>
      <c r="AK214" s="1054"/>
      <c r="AL214" s="1054"/>
      <c r="AM214" s="1054"/>
      <c r="AN214" s="1054"/>
      <c r="AO214" s="1054"/>
      <c r="AP214" s="1054"/>
      <c r="AQ214" s="1054"/>
      <c r="AR214" s="1054"/>
      <c r="AS214" s="1054"/>
      <c r="AT214" s="1054"/>
      <c r="AU214" s="1054"/>
      <c r="AV214" s="1054"/>
      <c r="AW214" s="1054"/>
      <c r="AX214" s="1054"/>
      <c r="AY214" s="1054"/>
      <c r="AZ214" s="1054"/>
      <c r="BA214" s="1054"/>
      <c r="BB214" s="1054"/>
      <c r="BC214" s="1054"/>
      <c r="BD214" s="1054"/>
    </row>
    <row r="215" spans="1:56">
      <c r="A215" s="1054"/>
      <c r="B215" s="1054"/>
      <c r="C215" s="1054"/>
      <c r="D215" s="1054"/>
      <c r="E215" s="1054"/>
      <c r="F215" s="1054"/>
      <c r="G215" s="1054"/>
      <c r="H215" s="1054"/>
      <c r="I215" s="1054"/>
      <c r="J215" s="1054"/>
      <c r="K215" s="1054"/>
      <c r="L215" s="1054"/>
      <c r="M215" s="1054"/>
      <c r="N215" s="1054"/>
      <c r="O215" s="1054"/>
      <c r="P215" s="1054"/>
      <c r="Q215" s="1054"/>
      <c r="R215" s="1054"/>
      <c r="S215" s="1054"/>
      <c r="T215" s="1054"/>
      <c r="U215" s="1054"/>
      <c r="V215" s="1054"/>
      <c r="W215" s="1054"/>
      <c r="X215" s="1054"/>
      <c r="Y215" s="1054"/>
      <c r="Z215" s="1054"/>
      <c r="AA215" s="1054"/>
      <c r="AB215" s="1054"/>
      <c r="AC215" s="1054"/>
      <c r="AD215" s="1054"/>
      <c r="AE215" s="1054"/>
      <c r="AF215" s="1054"/>
      <c r="AG215" s="1054"/>
      <c r="AH215" s="1054"/>
      <c r="AI215" s="1054"/>
      <c r="AJ215" s="1054"/>
      <c r="AK215" s="1054"/>
      <c r="AL215" s="1054"/>
      <c r="AM215" s="1054"/>
      <c r="AN215" s="1054"/>
      <c r="AO215" s="1054"/>
      <c r="AP215" s="1054"/>
      <c r="AQ215" s="1054"/>
      <c r="AR215" s="1054"/>
      <c r="AS215" s="1054"/>
      <c r="AT215" s="1054"/>
      <c r="AU215" s="1054"/>
      <c r="AV215" s="1054"/>
      <c r="AW215" s="1054"/>
      <c r="AX215" s="1054"/>
      <c r="AY215" s="1054"/>
      <c r="AZ215" s="1054"/>
      <c r="BA215" s="1054"/>
      <c r="BB215" s="1054"/>
      <c r="BC215" s="1054"/>
      <c r="BD215" s="1054"/>
    </row>
    <row r="216" spans="1:56">
      <c r="A216" s="1054"/>
      <c r="B216" s="1054"/>
      <c r="C216" s="1054"/>
      <c r="D216" s="1054"/>
      <c r="E216" s="1054"/>
      <c r="F216" s="1054"/>
      <c r="G216" s="1054"/>
      <c r="H216" s="1054"/>
      <c r="I216" s="1054"/>
      <c r="J216" s="1054"/>
      <c r="K216" s="1054"/>
      <c r="L216" s="1054"/>
      <c r="M216" s="1054"/>
      <c r="N216" s="1054"/>
      <c r="O216" s="1054"/>
      <c r="P216" s="1054"/>
      <c r="Q216" s="1054"/>
      <c r="R216" s="1054"/>
      <c r="S216" s="1054"/>
      <c r="T216" s="1054"/>
      <c r="U216" s="1054"/>
      <c r="V216" s="1054"/>
      <c r="W216" s="1054"/>
      <c r="X216" s="1054"/>
      <c r="Y216" s="1054"/>
      <c r="Z216" s="1054"/>
      <c r="AA216" s="1054"/>
      <c r="AB216" s="1054"/>
      <c r="AC216" s="1054"/>
      <c r="AD216" s="1054"/>
      <c r="AE216" s="1054"/>
      <c r="AF216" s="1054"/>
      <c r="AG216" s="1054"/>
      <c r="AH216" s="1054"/>
      <c r="AI216" s="1054"/>
      <c r="AJ216" s="1054"/>
      <c r="AK216" s="1054"/>
      <c r="AL216" s="1054"/>
      <c r="AM216" s="1054"/>
      <c r="AN216" s="1054"/>
      <c r="AO216" s="1054"/>
      <c r="AP216" s="1054"/>
      <c r="AQ216" s="1054"/>
      <c r="AR216" s="1054"/>
      <c r="AS216" s="1054"/>
      <c r="AT216" s="1054"/>
      <c r="AU216" s="1054"/>
      <c r="AV216" s="1054"/>
      <c r="AW216" s="1054"/>
      <c r="AX216" s="1054"/>
      <c r="AY216" s="1054"/>
      <c r="AZ216" s="1054"/>
      <c r="BA216" s="1054"/>
      <c r="BB216" s="1054"/>
      <c r="BC216" s="1054"/>
      <c r="BD216" s="1054"/>
    </row>
    <row r="217" spans="1:56">
      <c r="A217" s="1054"/>
      <c r="B217" s="1054"/>
      <c r="C217" s="1054"/>
      <c r="D217" s="1054"/>
      <c r="E217" s="1054"/>
      <c r="F217" s="1054"/>
      <c r="G217" s="1054"/>
      <c r="H217" s="1054"/>
      <c r="I217" s="1054"/>
      <c r="J217" s="1054"/>
      <c r="K217" s="1054"/>
      <c r="L217" s="1054"/>
      <c r="M217" s="1054"/>
      <c r="N217" s="1054"/>
      <c r="O217" s="1054"/>
      <c r="P217" s="1054"/>
      <c r="Q217" s="1054"/>
      <c r="R217" s="1054"/>
      <c r="S217" s="1054"/>
      <c r="T217" s="1054"/>
      <c r="U217" s="1054"/>
      <c r="V217" s="1054"/>
      <c r="W217" s="1054"/>
      <c r="X217" s="1054"/>
      <c r="Y217" s="1054"/>
      <c r="Z217" s="1054"/>
      <c r="AA217" s="1054"/>
      <c r="AB217" s="1054"/>
      <c r="AC217" s="1054"/>
      <c r="AD217" s="1054"/>
      <c r="AE217" s="1054"/>
      <c r="AF217" s="1054"/>
      <c r="AG217" s="1054"/>
      <c r="AH217" s="1054"/>
      <c r="AI217" s="1054"/>
      <c r="AJ217" s="1054"/>
      <c r="AK217" s="1054"/>
      <c r="AL217" s="1054"/>
      <c r="AM217" s="1054"/>
      <c r="AN217" s="1054"/>
      <c r="AO217" s="1054"/>
      <c r="AP217" s="1054"/>
      <c r="AQ217" s="1054"/>
      <c r="AR217" s="1054"/>
      <c r="AS217" s="1054"/>
      <c r="AT217" s="1054"/>
      <c r="AU217" s="1054"/>
      <c r="AV217" s="1054"/>
      <c r="AW217" s="1054"/>
      <c r="AX217" s="1054"/>
      <c r="AY217" s="1054"/>
      <c r="AZ217" s="1054"/>
      <c r="BA217" s="1054"/>
      <c r="BB217" s="1054"/>
      <c r="BC217" s="1054"/>
      <c r="BD217" s="1054"/>
    </row>
    <row r="218" spans="1:56">
      <c r="A218" s="1054"/>
      <c r="B218" s="1054"/>
      <c r="C218" s="1054"/>
      <c r="D218" s="1054"/>
      <c r="E218" s="1054"/>
      <c r="F218" s="1054"/>
      <c r="G218" s="1054"/>
      <c r="H218" s="1054"/>
      <c r="I218" s="1054"/>
      <c r="J218" s="1054"/>
      <c r="K218" s="1054"/>
      <c r="L218" s="1054"/>
      <c r="M218" s="1054"/>
      <c r="N218" s="1054"/>
      <c r="O218" s="1054"/>
      <c r="P218" s="1054"/>
      <c r="Q218" s="1054"/>
      <c r="R218" s="1054"/>
      <c r="S218" s="1054"/>
      <c r="T218" s="1054"/>
      <c r="U218" s="1054"/>
      <c r="V218" s="1054"/>
      <c r="W218" s="1054"/>
      <c r="X218" s="1054"/>
      <c r="Y218" s="1054"/>
      <c r="Z218" s="1054"/>
      <c r="AA218" s="1054"/>
      <c r="AB218" s="1054"/>
      <c r="AC218" s="1054"/>
      <c r="AD218" s="1054"/>
      <c r="AE218" s="1054"/>
      <c r="AF218" s="1054"/>
      <c r="AG218" s="1054"/>
      <c r="AH218" s="1054"/>
      <c r="AI218" s="1054"/>
      <c r="AJ218" s="1054"/>
      <c r="AK218" s="1054"/>
      <c r="AL218" s="1054"/>
      <c r="AM218" s="1054"/>
      <c r="AN218" s="1054"/>
      <c r="AO218" s="1054"/>
      <c r="AP218" s="1054"/>
      <c r="AQ218" s="1054"/>
      <c r="AR218" s="1054"/>
      <c r="AS218" s="1054"/>
      <c r="AT218" s="1054"/>
      <c r="AU218" s="1054"/>
      <c r="AV218" s="1054"/>
      <c r="AW218" s="1054"/>
      <c r="AX218" s="1054"/>
      <c r="AY218" s="1054"/>
      <c r="AZ218" s="1054"/>
      <c r="BA218" s="1054"/>
      <c r="BB218" s="1054"/>
      <c r="BC218" s="1054"/>
      <c r="BD218" s="1054"/>
    </row>
    <row r="219" spans="1:56">
      <c r="A219" s="1054"/>
      <c r="B219" s="1054"/>
      <c r="C219" s="1054"/>
      <c r="D219" s="1054"/>
      <c r="E219" s="1054"/>
      <c r="F219" s="1054"/>
      <c r="G219" s="1054"/>
      <c r="H219" s="1054"/>
      <c r="I219" s="1054"/>
      <c r="J219" s="1054"/>
      <c r="K219" s="1054"/>
      <c r="L219" s="1054"/>
      <c r="M219" s="1054"/>
      <c r="N219" s="1054"/>
      <c r="O219" s="1054"/>
      <c r="P219" s="1054"/>
      <c r="Q219" s="1054"/>
      <c r="R219" s="1054"/>
      <c r="S219" s="1054"/>
      <c r="T219" s="1054"/>
      <c r="U219" s="1054"/>
      <c r="V219" s="1054"/>
      <c r="W219" s="1054"/>
      <c r="X219" s="1054"/>
      <c r="Y219" s="1054"/>
      <c r="Z219" s="1054"/>
      <c r="AA219" s="1054"/>
      <c r="AB219" s="1054"/>
      <c r="AC219" s="1054"/>
      <c r="AD219" s="1054"/>
      <c r="AE219" s="1054"/>
      <c r="AF219" s="1054"/>
      <c r="AG219" s="1054"/>
      <c r="AH219" s="1054"/>
      <c r="AI219" s="1054"/>
      <c r="AJ219" s="1054"/>
      <c r="AK219" s="1054"/>
      <c r="AL219" s="1054"/>
      <c r="AM219" s="1054"/>
      <c r="AN219" s="1054"/>
      <c r="AO219" s="1054"/>
      <c r="AP219" s="1054"/>
      <c r="AQ219" s="1054"/>
      <c r="AR219" s="1054"/>
      <c r="AS219" s="1054"/>
      <c r="AT219" s="1054"/>
      <c r="AU219" s="1054"/>
      <c r="AV219" s="1054"/>
      <c r="AW219" s="1054"/>
      <c r="AX219" s="1054"/>
      <c r="AY219" s="1054"/>
      <c r="AZ219" s="1054"/>
      <c r="BA219" s="1054"/>
      <c r="BB219" s="1054"/>
      <c r="BC219" s="1054"/>
      <c r="BD219" s="1054"/>
    </row>
    <row r="220" spans="1:56">
      <c r="A220" s="1054"/>
      <c r="B220" s="1054"/>
      <c r="C220" s="1054"/>
      <c r="D220" s="1054"/>
      <c r="E220" s="1054"/>
      <c r="F220" s="1054"/>
      <c r="G220" s="1054"/>
      <c r="H220" s="1054"/>
      <c r="I220" s="1054"/>
      <c r="J220" s="1054"/>
      <c r="K220" s="1054"/>
      <c r="L220" s="1054"/>
      <c r="M220" s="1054"/>
      <c r="N220" s="1054"/>
      <c r="O220" s="1054"/>
      <c r="P220" s="1054"/>
      <c r="Q220" s="1054"/>
      <c r="R220" s="1054"/>
      <c r="S220" s="1054"/>
      <c r="T220" s="1054"/>
      <c r="U220" s="1054"/>
      <c r="V220" s="1054"/>
      <c r="W220" s="1054"/>
      <c r="X220" s="1054"/>
      <c r="Y220" s="1054"/>
      <c r="Z220" s="1054"/>
      <c r="AA220" s="1054"/>
      <c r="AB220" s="1054"/>
      <c r="AC220" s="1054"/>
      <c r="AD220" s="1054"/>
      <c r="AE220" s="1054"/>
      <c r="AF220" s="1054"/>
      <c r="AG220" s="1054"/>
      <c r="AH220" s="1054"/>
      <c r="AI220" s="1054"/>
      <c r="AJ220" s="1054"/>
      <c r="AK220" s="1054"/>
      <c r="AL220" s="1054"/>
      <c r="AM220" s="1054"/>
      <c r="AN220" s="1054"/>
      <c r="AO220" s="1054"/>
      <c r="AP220" s="1054"/>
      <c r="AQ220" s="1054"/>
      <c r="AR220" s="1054"/>
      <c r="AS220" s="1054"/>
      <c r="AT220" s="1054"/>
      <c r="AU220" s="1054"/>
      <c r="AV220" s="1054"/>
      <c r="AW220" s="1054"/>
      <c r="AX220" s="1054"/>
      <c r="AY220" s="1054"/>
      <c r="AZ220" s="1054"/>
      <c r="BA220" s="1054"/>
      <c r="BB220" s="1054"/>
      <c r="BC220" s="1054"/>
      <c r="BD220" s="1054"/>
    </row>
    <row r="221" spans="1:56">
      <c r="A221" s="1054"/>
      <c r="B221" s="1054"/>
      <c r="C221" s="1054"/>
      <c r="D221" s="1054"/>
      <c r="E221" s="1054"/>
      <c r="F221" s="1054"/>
      <c r="G221" s="1054"/>
      <c r="H221" s="1054"/>
      <c r="I221" s="1054"/>
      <c r="J221" s="1054"/>
      <c r="K221" s="1054"/>
      <c r="L221" s="1054"/>
      <c r="M221" s="1054"/>
      <c r="N221" s="1054"/>
      <c r="O221" s="1054"/>
      <c r="P221" s="1054"/>
      <c r="Q221" s="1054"/>
      <c r="R221" s="1054"/>
      <c r="S221" s="1054"/>
      <c r="T221" s="1054"/>
      <c r="U221" s="1054"/>
      <c r="V221" s="1054"/>
      <c r="W221" s="1054"/>
      <c r="X221" s="1054"/>
      <c r="Y221" s="1054"/>
      <c r="Z221" s="1054"/>
      <c r="AA221" s="1054"/>
      <c r="AB221" s="1054"/>
      <c r="AC221" s="1054"/>
      <c r="AD221" s="1054"/>
      <c r="AE221" s="1054"/>
      <c r="AF221" s="1054"/>
      <c r="AG221" s="1054"/>
      <c r="AH221" s="1054"/>
      <c r="AI221" s="1054"/>
      <c r="AJ221" s="1054"/>
      <c r="AK221" s="1054"/>
      <c r="AL221" s="1054"/>
      <c r="AM221" s="1054"/>
      <c r="AN221" s="1054"/>
      <c r="AO221" s="1054"/>
      <c r="AP221" s="1054"/>
      <c r="AQ221" s="1054"/>
      <c r="AR221" s="1054"/>
      <c r="AS221" s="1054"/>
      <c r="AT221" s="1054"/>
      <c r="AU221" s="1054"/>
      <c r="AV221" s="1054"/>
      <c r="AW221" s="1054"/>
      <c r="AX221" s="1054"/>
      <c r="AY221" s="1054"/>
      <c r="AZ221" s="1054"/>
      <c r="BA221" s="1054"/>
      <c r="BB221" s="1054"/>
      <c r="BC221" s="1054"/>
      <c r="BD221" s="1054"/>
    </row>
    <row r="222" spans="1:56">
      <c r="A222" s="1054"/>
      <c r="B222" s="1054"/>
      <c r="C222" s="1054"/>
      <c r="D222" s="1054"/>
      <c r="E222" s="1054"/>
      <c r="F222" s="1054"/>
      <c r="G222" s="1054"/>
      <c r="H222" s="1054"/>
      <c r="I222" s="1054"/>
      <c r="J222" s="1054"/>
      <c r="K222" s="1054"/>
      <c r="L222" s="1054"/>
      <c r="M222" s="1054"/>
      <c r="N222" s="1054"/>
      <c r="O222" s="1054"/>
      <c r="P222" s="1054"/>
      <c r="Q222" s="1054"/>
      <c r="R222" s="1054"/>
      <c r="S222" s="1054"/>
      <c r="T222" s="1054"/>
      <c r="U222" s="1054"/>
      <c r="V222" s="1054"/>
      <c r="W222" s="1054"/>
      <c r="X222" s="1054"/>
      <c r="Y222" s="1054"/>
      <c r="Z222" s="1054"/>
      <c r="AA222" s="1054"/>
      <c r="AB222" s="1054"/>
      <c r="AC222" s="1054"/>
      <c r="AD222" s="1054"/>
      <c r="AE222" s="1054"/>
      <c r="AF222" s="1054"/>
      <c r="AG222" s="1054"/>
      <c r="AH222" s="1054"/>
      <c r="AI222" s="1054"/>
      <c r="AJ222" s="1054"/>
      <c r="AK222" s="1054"/>
      <c r="AL222" s="1054"/>
      <c r="AM222" s="1054"/>
      <c r="AN222" s="1054"/>
      <c r="AO222" s="1054"/>
      <c r="AP222" s="1054"/>
      <c r="AQ222" s="1054"/>
      <c r="AR222" s="1054"/>
      <c r="AS222" s="1054"/>
      <c r="AT222" s="1054"/>
      <c r="AU222" s="1054"/>
      <c r="AV222" s="1054"/>
      <c r="AW222" s="1054"/>
      <c r="AX222" s="1054"/>
      <c r="AY222" s="1054"/>
      <c r="AZ222" s="1054"/>
      <c r="BA222" s="1054"/>
      <c r="BB222" s="1054"/>
      <c r="BC222" s="1054"/>
      <c r="BD222" s="1054"/>
    </row>
    <row r="223" spans="1:56">
      <c r="A223" s="1054"/>
      <c r="B223" s="1054"/>
      <c r="C223" s="1054"/>
      <c r="D223" s="1054"/>
      <c r="E223" s="1054"/>
      <c r="F223" s="1054"/>
      <c r="G223" s="1054"/>
      <c r="H223" s="1054"/>
      <c r="I223" s="1054"/>
      <c r="J223" s="1054"/>
      <c r="K223" s="1054"/>
      <c r="L223" s="1054"/>
      <c r="M223" s="1054"/>
      <c r="N223" s="1054"/>
      <c r="O223" s="1054"/>
      <c r="P223" s="1054"/>
      <c r="Q223" s="1054"/>
      <c r="R223" s="1054"/>
      <c r="S223" s="1054"/>
      <c r="T223" s="1054"/>
      <c r="U223" s="1054"/>
      <c r="V223" s="1054"/>
      <c r="W223" s="1054"/>
      <c r="X223" s="1054"/>
      <c r="Y223" s="1054"/>
      <c r="Z223" s="1054"/>
      <c r="AA223" s="1054"/>
      <c r="AB223" s="1054"/>
      <c r="AC223" s="1054"/>
      <c r="AD223" s="1054"/>
      <c r="AE223" s="1054"/>
      <c r="AF223" s="1054"/>
      <c r="AG223" s="1054"/>
      <c r="AH223" s="1054"/>
      <c r="AI223" s="1054"/>
      <c r="AJ223" s="1054"/>
      <c r="AK223" s="1054"/>
      <c r="AL223" s="1054"/>
      <c r="AM223" s="1054"/>
      <c r="AN223" s="1054"/>
      <c r="AO223" s="1054"/>
      <c r="AP223" s="1054"/>
      <c r="AQ223" s="1054"/>
      <c r="AR223" s="1054"/>
      <c r="AS223" s="1054"/>
      <c r="AT223" s="1054"/>
      <c r="AU223" s="1054"/>
      <c r="AV223" s="1054"/>
      <c r="AW223" s="1054"/>
      <c r="AX223" s="1054"/>
      <c r="AY223" s="1054"/>
      <c r="AZ223" s="1054"/>
      <c r="BA223" s="1054"/>
      <c r="BB223" s="1054"/>
      <c r="BC223" s="1054"/>
      <c r="BD223" s="1054"/>
    </row>
    <row r="224" spans="1:56">
      <c r="A224" s="1054"/>
      <c r="B224" s="1054"/>
      <c r="C224" s="1054"/>
      <c r="D224" s="1054"/>
      <c r="E224" s="1054"/>
      <c r="F224" s="1054"/>
      <c r="G224" s="1054"/>
      <c r="H224" s="1054"/>
      <c r="I224" s="1054"/>
      <c r="J224" s="1054"/>
      <c r="K224" s="1054"/>
      <c r="L224" s="1054"/>
      <c r="M224" s="1054"/>
      <c r="N224" s="1054"/>
      <c r="O224" s="1054"/>
      <c r="P224" s="1054"/>
      <c r="Q224" s="1054"/>
      <c r="R224" s="1054"/>
      <c r="S224" s="1054"/>
      <c r="T224" s="1054"/>
      <c r="U224" s="1054"/>
      <c r="V224" s="1054"/>
      <c r="W224" s="1054"/>
      <c r="X224" s="1054"/>
      <c r="Y224" s="1054"/>
      <c r="Z224" s="1054"/>
      <c r="AA224" s="1054"/>
      <c r="AB224" s="1054"/>
      <c r="AC224" s="1054"/>
      <c r="AD224" s="1054"/>
      <c r="AE224" s="1054"/>
      <c r="AF224" s="1054"/>
      <c r="AG224" s="1054"/>
      <c r="AH224" s="1054"/>
      <c r="AI224" s="1054"/>
      <c r="AJ224" s="1054"/>
      <c r="AK224" s="1054"/>
      <c r="AL224" s="1054"/>
      <c r="AM224" s="1054"/>
      <c r="AN224" s="1054"/>
      <c r="AO224" s="1054"/>
      <c r="AP224" s="1054"/>
      <c r="AQ224" s="1054"/>
      <c r="AR224" s="1054"/>
      <c r="AS224" s="1054"/>
      <c r="AT224" s="1054"/>
      <c r="AU224" s="1054"/>
      <c r="AV224" s="1054"/>
      <c r="AW224" s="1054"/>
      <c r="AX224" s="1054"/>
      <c r="AY224" s="1054"/>
      <c r="AZ224" s="1054"/>
      <c r="BA224" s="1054"/>
      <c r="BB224" s="1054"/>
      <c r="BC224" s="1054"/>
      <c r="BD224" s="1054"/>
    </row>
  </sheetData>
  <sheetProtection algorithmName="SHA-512" hashValue="pgP6kFyt5wB5m8slHUGCovvFWZqOIknyMxzgMjjV/2rTml7aQZ5g0idzeCyuQ7tb4hshkTzOwKSNxP3QRNe4ew==" saltValue="U1nas85iSKw7AFuQ1e30Ow==" spinCount="100000" sheet="1" objects="1" scenarios="1"/>
  <pageMargins left="0.7" right="0.7" top="0.75" bottom="0.75" header="0.3" footer="0.3"/>
  <pageSetup paperSize="5" scale="33"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7" tint="0.39997558519241921"/>
    <pageSetUpPr fitToPage="1"/>
  </sheetPr>
  <dimension ref="A1:XEO460"/>
  <sheetViews>
    <sheetView zoomScaleNormal="100" workbookViewId="0">
      <pane ySplit="3" topLeftCell="A385" activePane="bottomLeft" state="frozen"/>
      <selection pane="bottomLeft" activeCell="B388" sqref="B388"/>
    </sheetView>
  </sheetViews>
  <sheetFormatPr defaultColWidth="9.140625" defaultRowHeight="15"/>
  <cols>
    <col min="1" max="1" width="57.28515625" style="48" bestFit="1" customWidth="1"/>
    <col min="2" max="2" width="137.140625" style="64" bestFit="1" customWidth="1"/>
    <col min="3" max="3" width="9.140625" style="260" hidden="1" customWidth="1"/>
    <col min="4" max="4" width="12.5703125" style="260" hidden="1" customWidth="1"/>
    <col min="5" max="5" width="19.85546875" style="621" hidden="1" customWidth="1"/>
    <col min="6" max="25" width="0" style="27" hidden="1" customWidth="1"/>
    <col min="26" max="27" width="9.140625" style="27"/>
    <col min="28" max="28" width="34.140625" style="27" bestFit="1" customWidth="1"/>
    <col min="29" max="16384" width="9.140625" style="27"/>
  </cols>
  <sheetData>
    <row r="1" spans="1:16369" s="3" customFormat="1" ht="21" thickBot="1">
      <c r="A1" s="2253" t="s">
        <v>354</v>
      </c>
      <c r="B1" s="2255"/>
      <c r="C1" s="259" t="s">
        <v>549</v>
      </c>
      <c r="D1" s="259" t="s">
        <v>550</v>
      </c>
      <c r="E1" s="624" t="s">
        <v>551</v>
      </c>
      <c r="F1" s="23"/>
      <c r="G1" s="23"/>
      <c r="H1" s="23"/>
      <c r="I1" s="23"/>
      <c r="J1" s="23"/>
      <c r="K1" s="24"/>
      <c r="Z1" s="1036"/>
      <c r="AA1" s="1036"/>
      <c r="AB1" s="1036"/>
      <c r="AC1" s="1036"/>
      <c r="AD1" s="1036"/>
      <c r="AE1" s="1036"/>
      <c r="AF1" s="1036"/>
      <c r="AG1" s="1036"/>
      <c r="AH1" s="1036"/>
      <c r="AI1" s="1036"/>
      <c r="AJ1" s="1036"/>
      <c r="AK1" s="1036"/>
      <c r="AL1" s="1036"/>
      <c r="AM1" s="1036"/>
      <c r="AN1" s="1036"/>
    </row>
    <row r="2" spans="1:16369" s="3" customFormat="1" ht="21" thickBot="1">
      <c r="A2" s="2341" t="s">
        <v>1055</v>
      </c>
      <c r="B2" s="2342"/>
      <c r="C2" s="259"/>
      <c r="D2" s="259"/>
      <c r="E2" s="624"/>
      <c r="F2" s="23"/>
      <c r="G2" s="23"/>
      <c r="H2" s="23"/>
      <c r="I2" s="23"/>
      <c r="J2" s="23"/>
      <c r="K2" s="24"/>
      <c r="Z2" s="1036"/>
      <c r="AA2" s="1036"/>
      <c r="AB2" s="1036"/>
      <c r="AC2" s="1036"/>
      <c r="AD2" s="1036"/>
      <c r="AE2" s="1036"/>
      <c r="AF2" s="1036"/>
      <c r="AG2" s="1036"/>
      <c r="AH2" s="1036"/>
      <c r="AI2" s="1036"/>
      <c r="AJ2" s="1036"/>
      <c r="AK2" s="1036"/>
      <c r="AL2" s="1036"/>
      <c r="AM2" s="1036"/>
      <c r="AN2" s="1036"/>
    </row>
    <row r="3" spans="1:16369" ht="19.5" thickBot="1">
      <c r="A3" s="609" t="s">
        <v>139</v>
      </c>
      <c r="B3" s="610" t="s">
        <v>140</v>
      </c>
      <c r="Z3" s="1055"/>
      <c r="AA3" s="1055"/>
      <c r="AB3" s="1055"/>
      <c r="AC3" s="1055"/>
      <c r="AD3" s="1055"/>
      <c r="AE3" s="1055"/>
      <c r="AF3" s="1055"/>
      <c r="AG3" s="1055"/>
      <c r="AH3" s="1055"/>
      <c r="AI3" s="1055"/>
      <c r="AJ3" s="1055"/>
      <c r="AK3" s="1055"/>
      <c r="AL3" s="1055"/>
      <c r="AM3" s="1055"/>
      <c r="AN3" s="1055"/>
    </row>
    <row r="4" spans="1:16369" ht="25.5" customHeight="1" thickBot="1">
      <c r="A4" s="2345" t="s">
        <v>138</v>
      </c>
      <c r="B4" s="2346"/>
      <c r="C4" s="614"/>
      <c r="D4" s="614"/>
      <c r="E4" s="622"/>
      <c r="F4" s="33"/>
      <c r="G4" s="33"/>
      <c r="H4" s="33"/>
      <c r="I4" s="33"/>
      <c r="J4" s="33"/>
      <c r="K4" s="33"/>
      <c r="L4" s="33"/>
      <c r="M4" s="33"/>
      <c r="N4" s="33"/>
      <c r="O4" s="33"/>
      <c r="P4" s="33"/>
      <c r="Q4" s="33"/>
      <c r="R4" s="33"/>
      <c r="S4" s="33"/>
      <c r="T4" s="33"/>
      <c r="U4" s="33"/>
      <c r="V4" s="33"/>
      <c r="W4" s="33"/>
      <c r="X4" s="33"/>
      <c r="Y4" s="33"/>
      <c r="Z4" s="1056"/>
      <c r="AA4" s="1056"/>
      <c r="AB4" s="1056"/>
      <c r="AC4" s="1056"/>
      <c r="AD4" s="1056"/>
      <c r="AE4" s="1056"/>
      <c r="AF4" s="1056"/>
      <c r="AG4" s="1056"/>
      <c r="AH4" s="1056"/>
      <c r="AI4" s="1056"/>
      <c r="AJ4" s="1056"/>
      <c r="AK4" s="1056"/>
      <c r="AL4" s="1056"/>
      <c r="AM4" s="1056"/>
      <c r="AN4" s="1056"/>
      <c r="AO4" s="33"/>
      <c r="AP4" s="33"/>
      <c r="AQ4" s="33"/>
      <c r="AR4" s="33"/>
      <c r="AS4" s="33"/>
      <c r="AT4" s="33"/>
      <c r="AU4" s="33"/>
      <c r="AV4" s="33"/>
      <c r="AW4" s="33"/>
      <c r="AX4" s="33"/>
      <c r="AY4" s="33"/>
      <c r="AZ4" s="33"/>
      <c r="BA4" s="33"/>
      <c r="BB4" s="33"/>
      <c r="BC4" s="33"/>
      <c r="BD4" s="33"/>
      <c r="BE4" s="33"/>
    </row>
    <row r="5" spans="1:16369" ht="15" customHeight="1">
      <c r="A5" s="2339" t="s">
        <v>13</v>
      </c>
      <c r="B5" s="2340"/>
      <c r="C5" s="614"/>
      <c r="D5" s="614"/>
      <c r="E5" s="622"/>
      <c r="F5" s="33"/>
      <c r="G5" s="33"/>
      <c r="H5" s="33"/>
      <c r="I5" s="33"/>
      <c r="J5" s="33"/>
      <c r="K5" s="33"/>
      <c r="L5" s="33"/>
      <c r="M5" s="33"/>
      <c r="N5" s="33"/>
      <c r="O5" s="33"/>
      <c r="P5" s="33"/>
      <c r="Q5" s="33"/>
      <c r="R5" s="33"/>
      <c r="S5" s="33"/>
      <c r="T5" s="33"/>
      <c r="U5" s="33"/>
      <c r="V5" s="33"/>
      <c r="W5" s="33"/>
      <c r="X5" s="33"/>
      <c r="Y5" s="33"/>
      <c r="Z5" s="1056"/>
      <c r="AA5" s="1056"/>
      <c r="AB5" s="1056"/>
      <c r="AC5" s="1056"/>
      <c r="AD5" s="1056"/>
      <c r="AE5" s="1056"/>
      <c r="AF5" s="1056"/>
      <c r="AG5" s="1056"/>
      <c r="AH5" s="1056"/>
      <c r="AI5" s="1056"/>
      <c r="AJ5" s="1056"/>
      <c r="AK5" s="1056"/>
      <c r="AL5" s="1056"/>
      <c r="AM5" s="1056"/>
      <c r="AN5" s="1056"/>
      <c r="AO5" s="33"/>
      <c r="AP5" s="33"/>
      <c r="AQ5" s="33"/>
      <c r="AR5" s="33"/>
      <c r="AS5" s="33"/>
      <c r="AT5" s="33"/>
      <c r="AU5" s="33"/>
      <c r="AV5" s="33"/>
      <c r="AW5" s="33"/>
      <c r="AX5" s="33"/>
      <c r="AY5" s="33"/>
      <c r="AZ5" s="33"/>
      <c r="BA5" s="33"/>
      <c r="BB5" s="33"/>
      <c r="BC5" s="33"/>
      <c r="BD5" s="33"/>
      <c r="BE5" s="33"/>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c r="IW5" s="31"/>
      <c r="IX5" s="31"/>
      <c r="IY5" s="31"/>
      <c r="IZ5" s="31"/>
      <c r="JA5" s="31"/>
      <c r="JB5" s="31"/>
      <c r="JC5" s="31"/>
      <c r="JD5" s="31"/>
      <c r="JE5" s="31"/>
      <c r="JF5" s="31"/>
      <c r="JG5" s="31"/>
      <c r="JH5" s="31"/>
      <c r="JI5" s="31"/>
      <c r="JJ5" s="31"/>
      <c r="JK5" s="31"/>
      <c r="JL5" s="31"/>
      <c r="JM5" s="31"/>
      <c r="JN5" s="31"/>
      <c r="JO5" s="31"/>
      <c r="JP5" s="31"/>
      <c r="JQ5" s="31"/>
      <c r="JR5" s="31"/>
      <c r="JS5" s="31"/>
      <c r="JT5" s="31"/>
      <c r="JU5" s="31"/>
      <c r="JV5" s="31"/>
      <c r="JW5" s="31"/>
      <c r="JX5" s="31"/>
      <c r="JY5" s="31"/>
      <c r="JZ5" s="31"/>
      <c r="KA5" s="31"/>
      <c r="KB5" s="31"/>
      <c r="KC5" s="31"/>
      <c r="KD5" s="31"/>
      <c r="KE5" s="31"/>
      <c r="KF5" s="31"/>
      <c r="KG5" s="31"/>
      <c r="KH5" s="31"/>
      <c r="KI5" s="31"/>
      <c r="KJ5" s="31"/>
      <c r="KK5" s="31"/>
      <c r="KL5" s="31"/>
      <c r="KM5" s="31"/>
      <c r="KN5" s="31"/>
      <c r="KO5" s="31"/>
      <c r="KP5" s="31"/>
      <c r="KQ5" s="31"/>
      <c r="KR5" s="31"/>
      <c r="KS5" s="31"/>
      <c r="KT5" s="31"/>
      <c r="KU5" s="31"/>
      <c r="KV5" s="31"/>
      <c r="KW5" s="31"/>
      <c r="KX5" s="31"/>
      <c r="KY5" s="31"/>
      <c r="KZ5" s="31"/>
      <c r="LA5" s="31"/>
      <c r="LB5" s="31"/>
      <c r="LC5" s="31"/>
      <c r="LD5" s="31"/>
      <c r="LE5" s="31"/>
      <c r="LF5" s="31"/>
      <c r="LG5" s="31"/>
      <c r="LH5" s="31"/>
      <c r="LI5" s="31"/>
      <c r="LJ5" s="31"/>
      <c r="LK5" s="31"/>
      <c r="LL5" s="31"/>
      <c r="LM5" s="31"/>
      <c r="LN5" s="31"/>
      <c r="LO5" s="31"/>
      <c r="LP5" s="31"/>
      <c r="LQ5" s="31"/>
      <c r="LR5" s="31"/>
      <c r="LS5" s="31"/>
      <c r="LT5" s="31"/>
      <c r="LU5" s="31"/>
      <c r="LV5" s="31"/>
      <c r="LW5" s="31"/>
      <c r="LX5" s="31"/>
      <c r="LY5" s="31"/>
      <c r="LZ5" s="31"/>
      <c r="MA5" s="31"/>
      <c r="MB5" s="31"/>
      <c r="MC5" s="31"/>
      <c r="MD5" s="31"/>
      <c r="ME5" s="31"/>
      <c r="MF5" s="31"/>
      <c r="MG5" s="31"/>
      <c r="MH5" s="31"/>
      <c r="MI5" s="31"/>
      <c r="MJ5" s="31"/>
      <c r="MK5" s="31"/>
      <c r="ML5" s="31"/>
      <c r="MM5" s="31"/>
      <c r="MN5" s="31"/>
      <c r="MO5" s="31"/>
      <c r="MP5" s="31"/>
      <c r="MQ5" s="31"/>
      <c r="MR5" s="31"/>
      <c r="MS5" s="31"/>
      <c r="MT5" s="31"/>
      <c r="MU5" s="31"/>
      <c r="MV5" s="31"/>
      <c r="MW5" s="31"/>
      <c r="MX5" s="31"/>
      <c r="MY5" s="31"/>
      <c r="MZ5" s="31"/>
      <c r="NA5" s="31"/>
      <c r="NB5" s="31"/>
      <c r="NC5" s="31"/>
      <c r="ND5" s="31"/>
      <c r="NE5" s="31"/>
      <c r="NF5" s="31"/>
      <c r="NG5" s="31"/>
      <c r="NH5" s="31"/>
      <c r="NI5" s="31"/>
      <c r="NJ5" s="31"/>
      <c r="NK5" s="31"/>
      <c r="NL5" s="31"/>
      <c r="NM5" s="31"/>
      <c r="NN5" s="31"/>
      <c r="NO5" s="31"/>
      <c r="NP5" s="31"/>
      <c r="NQ5" s="31"/>
      <c r="NR5" s="31"/>
      <c r="NS5" s="31"/>
      <c r="NT5" s="31"/>
      <c r="NU5" s="31"/>
      <c r="NV5" s="31"/>
      <c r="NW5" s="31"/>
      <c r="NX5" s="31"/>
      <c r="NY5" s="31"/>
      <c r="NZ5" s="31"/>
      <c r="OA5" s="31"/>
      <c r="OB5" s="31"/>
      <c r="OC5" s="31"/>
      <c r="OD5" s="31"/>
      <c r="OE5" s="31"/>
      <c r="OF5" s="31"/>
      <c r="OG5" s="31"/>
      <c r="OH5" s="31"/>
      <c r="OI5" s="31"/>
      <c r="OJ5" s="31"/>
      <c r="OK5" s="31"/>
      <c r="OL5" s="31"/>
      <c r="OM5" s="31"/>
      <c r="ON5" s="31"/>
      <c r="OO5" s="31"/>
      <c r="OP5" s="31"/>
      <c r="OQ5" s="31"/>
      <c r="OR5" s="31"/>
      <c r="OS5" s="31"/>
      <c r="OT5" s="31"/>
      <c r="OU5" s="31"/>
      <c r="OV5" s="31"/>
      <c r="OW5" s="31"/>
      <c r="OX5" s="31"/>
      <c r="OY5" s="31"/>
      <c r="OZ5" s="31"/>
      <c r="PA5" s="31"/>
      <c r="PB5" s="31"/>
      <c r="PC5" s="31"/>
      <c r="PD5" s="31"/>
      <c r="PE5" s="31"/>
      <c r="PF5" s="31"/>
      <c r="PG5" s="31"/>
      <c r="PH5" s="31"/>
      <c r="PI5" s="31"/>
      <c r="PJ5" s="31"/>
      <c r="PK5" s="31"/>
      <c r="PL5" s="31"/>
      <c r="PM5" s="31"/>
      <c r="PN5" s="31"/>
      <c r="PO5" s="31"/>
      <c r="PP5" s="31"/>
      <c r="PQ5" s="31"/>
      <c r="PR5" s="31"/>
      <c r="PS5" s="31"/>
      <c r="PT5" s="31"/>
      <c r="PU5" s="31"/>
      <c r="PV5" s="31"/>
      <c r="PW5" s="31"/>
      <c r="PX5" s="31"/>
      <c r="PY5" s="31"/>
      <c r="PZ5" s="31"/>
      <c r="QA5" s="31"/>
      <c r="QB5" s="31"/>
      <c r="QC5" s="31"/>
      <c r="QD5" s="31"/>
      <c r="QE5" s="31"/>
      <c r="QF5" s="31"/>
      <c r="QG5" s="31"/>
      <c r="QH5" s="31"/>
      <c r="QI5" s="31"/>
      <c r="QJ5" s="31"/>
      <c r="QK5" s="31"/>
      <c r="QL5" s="31"/>
      <c r="QM5" s="31"/>
      <c r="QN5" s="31"/>
      <c r="QO5" s="31"/>
      <c r="QP5" s="31"/>
      <c r="QQ5" s="31"/>
      <c r="QR5" s="31"/>
      <c r="QS5" s="31"/>
      <c r="QT5" s="31"/>
      <c r="QU5" s="31"/>
      <c r="QV5" s="31"/>
      <c r="QW5" s="31"/>
      <c r="QX5" s="31"/>
      <c r="QY5" s="31"/>
      <c r="QZ5" s="31"/>
      <c r="RA5" s="31"/>
      <c r="RB5" s="31"/>
      <c r="RC5" s="31"/>
      <c r="RD5" s="31"/>
      <c r="RE5" s="31"/>
      <c r="RF5" s="31"/>
      <c r="RG5" s="31"/>
      <c r="RH5" s="31"/>
      <c r="RI5" s="31"/>
      <c r="RJ5" s="31"/>
      <c r="RK5" s="31"/>
      <c r="RL5" s="31"/>
      <c r="RM5" s="31"/>
      <c r="RN5" s="31"/>
      <c r="RO5" s="31"/>
      <c r="RP5" s="31"/>
      <c r="RQ5" s="31"/>
      <c r="RR5" s="31"/>
      <c r="RS5" s="31"/>
      <c r="RT5" s="31"/>
      <c r="RU5" s="31"/>
      <c r="RV5" s="31"/>
      <c r="RW5" s="31"/>
      <c r="RX5" s="31"/>
      <c r="RY5" s="31"/>
      <c r="RZ5" s="31"/>
      <c r="SA5" s="31"/>
      <c r="SB5" s="31"/>
      <c r="SC5" s="31"/>
      <c r="SD5" s="31"/>
      <c r="SE5" s="31"/>
      <c r="SF5" s="31"/>
      <c r="SG5" s="31"/>
      <c r="SH5" s="31"/>
      <c r="SI5" s="31"/>
      <c r="SJ5" s="31"/>
      <c r="SK5" s="31"/>
      <c r="SL5" s="31"/>
      <c r="SM5" s="31"/>
      <c r="SN5" s="31"/>
      <c r="SO5" s="31"/>
      <c r="SP5" s="31"/>
      <c r="SQ5" s="31"/>
      <c r="SR5" s="31"/>
      <c r="SS5" s="31"/>
      <c r="ST5" s="31"/>
      <c r="SU5" s="31"/>
      <c r="SV5" s="31"/>
      <c r="SW5" s="31"/>
      <c r="SX5" s="31"/>
      <c r="SY5" s="31"/>
      <c r="SZ5" s="31"/>
      <c r="TA5" s="31"/>
      <c r="TB5" s="31"/>
      <c r="TC5" s="31"/>
      <c r="TD5" s="31"/>
      <c r="TE5" s="31"/>
      <c r="TF5" s="31"/>
      <c r="TG5" s="31"/>
      <c r="TH5" s="31"/>
      <c r="TI5" s="31"/>
      <c r="TJ5" s="31"/>
      <c r="TK5" s="31"/>
      <c r="TL5" s="31"/>
      <c r="TM5" s="31"/>
      <c r="TN5" s="31"/>
      <c r="TO5" s="31"/>
      <c r="TP5" s="31"/>
      <c r="TQ5" s="31"/>
      <c r="TR5" s="31"/>
      <c r="TS5" s="31"/>
      <c r="TT5" s="31"/>
      <c r="TU5" s="31"/>
      <c r="TV5" s="31"/>
      <c r="TW5" s="31"/>
      <c r="TX5" s="31"/>
      <c r="TY5" s="31"/>
      <c r="TZ5" s="31"/>
      <c r="UA5" s="31"/>
      <c r="UB5" s="31"/>
      <c r="UC5" s="31"/>
      <c r="UD5" s="31"/>
      <c r="UE5" s="31"/>
      <c r="UF5" s="31"/>
      <c r="UG5" s="31"/>
      <c r="UH5" s="31"/>
      <c r="UI5" s="31"/>
      <c r="UJ5" s="31"/>
      <c r="UK5" s="31"/>
      <c r="UL5" s="31"/>
      <c r="UM5" s="31"/>
      <c r="UN5" s="31"/>
      <c r="UO5" s="31"/>
      <c r="UP5" s="31"/>
      <c r="UQ5" s="31"/>
      <c r="UR5" s="31"/>
      <c r="US5" s="31"/>
      <c r="UT5" s="31"/>
      <c r="UU5" s="31"/>
      <c r="UV5" s="31"/>
      <c r="UW5" s="31"/>
      <c r="UX5" s="31"/>
      <c r="UY5" s="31"/>
      <c r="UZ5" s="31"/>
      <c r="VA5" s="31"/>
      <c r="VB5" s="31"/>
      <c r="VC5" s="31"/>
      <c r="VD5" s="31"/>
      <c r="VE5" s="31"/>
      <c r="VF5" s="31"/>
      <c r="VG5" s="31"/>
      <c r="VH5" s="31"/>
      <c r="VI5" s="31"/>
      <c r="VJ5" s="31"/>
      <c r="VK5" s="31"/>
      <c r="VL5" s="31"/>
      <c r="VM5" s="31"/>
      <c r="VN5" s="31"/>
      <c r="VO5" s="31"/>
      <c r="VP5" s="31"/>
      <c r="VQ5" s="31"/>
      <c r="VR5" s="31"/>
      <c r="VS5" s="31"/>
      <c r="VT5" s="31"/>
      <c r="VU5" s="31"/>
      <c r="VV5" s="31"/>
      <c r="VW5" s="31"/>
      <c r="VX5" s="31"/>
      <c r="VY5" s="31"/>
      <c r="VZ5" s="31"/>
      <c r="WA5" s="31"/>
      <c r="WB5" s="31"/>
      <c r="WC5" s="31"/>
      <c r="WD5" s="31"/>
      <c r="WE5" s="31"/>
      <c r="WF5" s="31"/>
      <c r="WG5" s="31"/>
      <c r="WH5" s="31"/>
      <c r="WI5" s="31"/>
      <c r="WJ5" s="31"/>
      <c r="WK5" s="31"/>
      <c r="WL5" s="31"/>
      <c r="WM5" s="31"/>
      <c r="WN5" s="31"/>
      <c r="WO5" s="31"/>
      <c r="WP5" s="31"/>
      <c r="WQ5" s="31"/>
      <c r="WR5" s="31"/>
      <c r="WS5" s="31"/>
      <c r="WT5" s="31"/>
      <c r="WU5" s="31"/>
      <c r="WV5" s="31"/>
      <c r="WW5" s="31"/>
      <c r="WX5" s="31"/>
      <c r="WY5" s="31"/>
      <c r="WZ5" s="31"/>
      <c r="XA5" s="31"/>
      <c r="XB5" s="31"/>
      <c r="XC5" s="31"/>
      <c r="XD5" s="31"/>
      <c r="XE5" s="31"/>
      <c r="XF5" s="31"/>
      <c r="XG5" s="31"/>
      <c r="XH5" s="31"/>
      <c r="XI5" s="31"/>
      <c r="XJ5" s="31"/>
      <c r="XK5" s="31"/>
      <c r="XL5" s="31"/>
      <c r="XM5" s="31"/>
      <c r="XN5" s="31"/>
      <c r="XO5" s="31"/>
      <c r="XP5" s="31"/>
      <c r="XQ5" s="31"/>
      <c r="XR5" s="31"/>
      <c r="XS5" s="31"/>
      <c r="XT5" s="31"/>
      <c r="XU5" s="31"/>
      <c r="XV5" s="31"/>
      <c r="XW5" s="31"/>
      <c r="XX5" s="31"/>
      <c r="XY5" s="31"/>
      <c r="XZ5" s="31"/>
      <c r="YA5" s="31"/>
      <c r="YB5" s="31"/>
      <c r="YC5" s="31"/>
      <c r="YD5" s="31"/>
      <c r="YE5" s="31"/>
      <c r="YF5" s="31"/>
      <c r="YG5" s="31"/>
      <c r="YH5" s="31"/>
      <c r="YI5" s="31"/>
      <c r="YJ5" s="31"/>
      <c r="YK5" s="31"/>
      <c r="YL5" s="31"/>
      <c r="YM5" s="31"/>
      <c r="YN5" s="31"/>
      <c r="YO5" s="31"/>
      <c r="YP5" s="31"/>
      <c r="YQ5" s="31"/>
      <c r="YR5" s="31"/>
      <c r="YS5" s="31"/>
      <c r="YT5" s="31"/>
      <c r="YU5" s="31"/>
      <c r="YV5" s="31"/>
      <c r="YW5" s="31"/>
      <c r="YX5" s="31"/>
      <c r="YY5" s="31"/>
      <c r="YZ5" s="31"/>
      <c r="ZA5" s="31"/>
      <c r="ZB5" s="31"/>
      <c r="ZC5" s="31"/>
      <c r="ZD5" s="31"/>
      <c r="ZE5" s="31"/>
      <c r="ZF5" s="31"/>
      <c r="ZG5" s="31"/>
      <c r="ZH5" s="31"/>
      <c r="ZI5" s="31"/>
      <c r="ZJ5" s="31"/>
      <c r="ZK5" s="31"/>
      <c r="ZL5" s="31"/>
      <c r="ZM5" s="31"/>
      <c r="ZN5" s="31"/>
      <c r="ZO5" s="31"/>
      <c r="ZP5" s="31"/>
      <c r="ZQ5" s="31"/>
      <c r="ZR5" s="31"/>
      <c r="ZS5" s="31"/>
      <c r="ZT5" s="31"/>
      <c r="ZU5" s="31"/>
      <c r="ZV5" s="31"/>
      <c r="ZW5" s="31"/>
      <c r="ZX5" s="31"/>
      <c r="ZY5" s="31"/>
      <c r="ZZ5" s="31"/>
      <c r="AAA5" s="31"/>
      <c r="AAB5" s="31"/>
      <c r="AAC5" s="31"/>
      <c r="AAD5" s="31"/>
      <c r="AAE5" s="31"/>
      <c r="AAF5" s="31"/>
      <c r="AAG5" s="31"/>
      <c r="AAH5" s="31"/>
      <c r="AAI5" s="31"/>
      <c r="AAJ5" s="31"/>
      <c r="AAK5" s="31"/>
      <c r="AAL5" s="31"/>
      <c r="AAM5" s="31"/>
      <c r="AAN5" s="31"/>
      <c r="AAO5" s="31"/>
      <c r="AAP5" s="31"/>
      <c r="AAQ5" s="31"/>
      <c r="AAR5" s="31"/>
      <c r="AAS5" s="31"/>
      <c r="AAT5" s="31"/>
      <c r="AAU5" s="31"/>
      <c r="AAV5" s="31"/>
      <c r="AAW5" s="31"/>
      <c r="AAX5" s="31"/>
      <c r="AAY5" s="31"/>
      <c r="AAZ5" s="31"/>
      <c r="ABA5" s="31"/>
      <c r="ABB5" s="31"/>
      <c r="ABC5" s="31"/>
      <c r="ABD5" s="31"/>
      <c r="ABE5" s="31"/>
      <c r="ABF5" s="31"/>
      <c r="ABG5" s="31"/>
      <c r="ABH5" s="31"/>
      <c r="ABI5" s="31"/>
      <c r="ABJ5" s="31"/>
      <c r="ABK5" s="31"/>
      <c r="ABL5" s="31"/>
      <c r="ABM5" s="31"/>
      <c r="ABN5" s="31"/>
      <c r="ABO5" s="31"/>
      <c r="ABP5" s="31"/>
      <c r="ABQ5" s="31"/>
      <c r="ABR5" s="31"/>
      <c r="ABS5" s="31"/>
      <c r="ABT5" s="31"/>
      <c r="ABU5" s="31"/>
      <c r="ABV5" s="31"/>
      <c r="ABW5" s="31"/>
      <c r="ABX5" s="31"/>
      <c r="ABY5" s="31"/>
      <c r="ABZ5" s="31"/>
      <c r="ACA5" s="31"/>
      <c r="ACB5" s="31"/>
      <c r="ACC5" s="31"/>
      <c r="ACD5" s="31"/>
      <c r="ACE5" s="31"/>
      <c r="ACF5" s="31"/>
      <c r="ACG5" s="31"/>
      <c r="ACH5" s="31"/>
      <c r="ACI5" s="31"/>
      <c r="ACJ5" s="31"/>
      <c r="ACK5" s="31"/>
      <c r="ACL5" s="31"/>
      <c r="ACM5" s="31"/>
      <c r="ACN5" s="31"/>
      <c r="ACO5" s="31"/>
      <c r="ACP5" s="31"/>
      <c r="ACQ5" s="31"/>
      <c r="ACR5" s="31"/>
      <c r="ACS5" s="31"/>
      <c r="ACT5" s="31"/>
      <c r="ACU5" s="31"/>
      <c r="ACV5" s="31"/>
      <c r="ACW5" s="31"/>
      <c r="ACX5" s="31"/>
      <c r="ACY5" s="31"/>
      <c r="ACZ5" s="31"/>
      <c r="ADA5" s="31"/>
      <c r="ADB5" s="31"/>
      <c r="ADC5" s="31"/>
      <c r="ADD5" s="31"/>
      <c r="ADE5" s="31"/>
      <c r="ADF5" s="31"/>
      <c r="ADG5" s="31"/>
      <c r="ADH5" s="31"/>
      <c r="ADI5" s="31"/>
      <c r="ADJ5" s="31"/>
      <c r="ADK5" s="31"/>
      <c r="ADL5" s="31"/>
      <c r="ADM5" s="31"/>
      <c r="ADN5" s="31"/>
      <c r="ADO5" s="31"/>
      <c r="ADP5" s="31"/>
      <c r="ADQ5" s="31"/>
      <c r="ADR5" s="31"/>
      <c r="ADS5" s="31"/>
      <c r="ADT5" s="31"/>
      <c r="ADU5" s="31"/>
      <c r="ADV5" s="31"/>
      <c r="ADW5" s="31"/>
      <c r="ADX5" s="31"/>
      <c r="ADY5" s="31"/>
      <c r="ADZ5" s="31"/>
      <c r="AEA5" s="31"/>
      <c r="AEB5" s="31"/>
      <c r="AEC5" s="31"/>
      <c r="AED5" s="31"/>
      <c r="AEE5" s="31"/>
      <c r="AEF5" s="31"/>
      <c r="AEG5" s="31"/>
      <c r="AEH5" s="31"/>
      <c r="AEI5" s="31"/>
      <c r="AEJ5" s="31"/>
      <c r="AEK5" s="31"/>
      <c r="AEL5" s="31"/>
      <c r="AEM5" s="31"/>
      <c r="AEN5" s="31"/>
      <c r="AEO5" s="31"/>
      <c r="AEP5" s="31"/>
      <c r="AEQ5" s="31"/>
      <c r="AER5" s="31"/>
      <c r="AES5" s="31"/>
      <c r="AET5" s="31"/>
      <c r="AEU5" s="31"/>
      <c r="AEV5" s="31"/>
      <c r="AEW5" s="31"/>
      <c r="AEX5" s="31"/>
      <c r="AEY5" s="31"/>
      <c r="AEZ5" s="31"/>
      <c r="AFA5" s="31"/>
      <c r="AFB5" s="31"/>
      <c r="AFC5" s="31"/>
      <c r="AFD5" s="31"/>
      <c r="AFE5" s="31"/>
      <c r="AFF5" s="31"/>
      <c r="AFG5" s="31"/>
      <c r="AFH5" s="31"/>
      <c r="AFI5" s="31"/>
      <c r="AFJ5" s="31"/>
      <c r="AFK5" s="31"/>
      <c r="AFL5" s="31"/>
      <c r="AFM5" s="31"/>
      <c r="AFN5" s="31"/>
      <c r="AFO5" s="31"/>
      <c r="AFP5" s="31"/>
      <c r="AFQ5" s="31"/>
      <c r="AFR5" s="31"/>
      <c r="AFS5" s="31"/>
      <c r="AFT5" s="31"/>
      <c r="AFU5" s="31"/>
      <c r="AFV5" s="31"/>
      <c r="AFW5" s="31"/>
      <c r="AFX5" s="31"/>
      <c r="AFY5" s="31"/>
      <c r="AFZ5" s="31"/>
      <c r="AGA5" s="31"/>
      <c r="AGB5" s="31"/>
      <c r="AGC5" s="31"/>
      <c r="AGD5" s="31"/>
      <c r="AGE5" s="31"/>
      <c r="AGF5" s="31"/>
      <c r="AGG5" s="31"/>
      <c r="AGH5" s="31"/>
      <c r="AGI5" s="31"/>
      <c r="AGJ5" s="31"/>
      <c r="AGK5" s="31"/>
      <c r="AGL5" s="31"/>
      <c r="AGM5" s="31"/>
      <c r="AGN5" s="31"/>
      <c r="AGO5" s="31"/>
      <c r="AGP5" s="31"/>
      <c r="AGQ5" s="31"/>
      <c r="AGR5" s="31"/>
      <c r="AGS5" s="31"/>
      <c r="AGT5" s="31"/>
      <c r="AGU5" s="31"/>
      <c r="AGV5" s="31"/>
      <c r="AGW5" s="31"/>
      <c r="AGX5" s="31"/>
      <c r="AGY5" s="31"/>
      <c r="AGZ5" s="31"/>
      <c r="AHA5" s="31"/>
      <c r="AHB5" s="31"/>
      <c r="AHC5" s="31"/>
      <c r="AHD5" s="31"/>
      <c r="AHE5" s="31"/>
      <c r="AHF5" s="31"/>
      <c r="AHG5" s="31"/>
      <c r="AHH5" s="31"/>
      <c r="AHI5" s="31"/>
      <c r="AHJ5" s="31"/>
      <c r="AHK5" s="31"/>
      <c r="AHL5" s="31"/>
      <c r="AHM5" s="31"/>
      <c r="AHN5" s="31"/>
      <c r="AHO5" s="31"/>
      <c r="AHP5" s="31"/>
      <c r="AHQ5" s="31"/>
      <c r="AHR5" s="31"/>
      <c r="AHS5" s="31"/>
      <c r="AHT5" s="31"/>
      <c r="AHU5" s="31"/>
      <c r="AHV5" s="31"/>
      <c r="AHW5" s="31"/>
      <c r="AHX5" s="31"/>
      <c r="AHY5" s="31"/>
      <c r="AHZ5" s="31"/>
      <c r="AIA5" s="31"/>
      <c r="AIB5" s="31"/>
      <c r="AIC5" s="31"/>
      <c r="AID5" s="31"/>
      <c r="AIE5" s="31"/>
      <c r="AIF5" s="31"/>
      <c r="AIG5" s="31"/>
      <c r="AIH5" s="31"/>
      <c r="AII5" s="31"/>
      <c r="AIJ5" s="31"/>
      <c r="AIK5" s="31"/>
      <c r="AIL5" s="31"/>
      <c r="AIM5" s="31"/>
      <c r="AIN5" s="31"/>
      <c r="AIO5" s="31"/>
      <c r="AIP5" s="31"/>
      <c r="AIQ5" s="31"/>
      <c r="AIR5" s="31"/>
      <c r="AIS5" s="31"/>
      <c r="AIT5" s="31"/>
      <c r="AIU5" s="31"/>
      <c r="AIV5" s="31"/>
      <c r="AIW5" s="31"/>
      <c r="AIX5" s="31"/>
      <c r="AIY5" s="31"/>
      <c r="AIZ5" s="31"/>
      <c r="AJA5" s="31"/>
      <c r="AJB5" s="31"/>
      <c r="AJC5" s="31"/>
      <c r="AJD5" s="31"/>
      <c r="AJE5" s="31"/>
      <c r="AJF5" s="31"/>
      <c r="AJG5" s="31"/>
      <c r="AJH5" s="31"/>
      <c r="AJI5" s="31"/>
      <c r="AJJ5" s="31"/>
      <c r="AJK5" s="31"/>
      <c r="AJL5" s="31"/>
      <c r="AJM5" s="31"/>
      <c r="AJN5" s="31"/>
      <c r="AJO5" s="31"/>
      <c r="AJP5" s="31"/>
      <c r="AJQ5" s="31"/>
      <c r="AJR5" s="31"/>
      <c r="AJS5" s="31"/>
      <c r="AJT5" s="31"/>
      <c r="AJU5" s="31"/>
      <c r="AJV5" s="31"/>
      <c r="AJW5" s="31"/>
      <c r="AJX5" s="31"/>
      <c r="AJY5" s="31"/>
      <c r="AJZ5" s="31"/>
      <c r="AKA5" s="31"/>
      <c r="AKB5" s="31"/>
      <c r="AKC5" s="31"/>
      <c r="AKD5" s="31"/>
      <c r="AKE5" s="31"/>
      <c r="AKF5" s="31"/>
      <c r="AKG5" s="31"/>
      <c r="AKH5" s="31"/>
      <c r="AKI5" s="31"/>
      <c r="AKJ5" s="31"/>
      <c r="AKK5" s="31"/>
      <c r="AKL5" s="31"/>
      <c r="AKM5" s="31"/>
      <c r="AKN5" s="31"/>
      <c r="AKO5" s="31"/>
      <c r="AKP5" s="31"/>
      <c r="AKQ5" s="31"/>
      <c r="AKR5" s="31"/>
      <c r="AKS5" s="31"/>
      <c r="AKT5" s="31"/>
      <c r="AKU5" s="31"/>
      <c r="AKV5" s="31"/>
      <c r="AKW5" s="31"/>
      <c r="AKX5" s="31"/>
      <c r="AKY5" s="31"/>
      <c r="AKZ5" s="31"/>
      <c r="ALA5" s="31"/>
      <c r="ALB5" s="31"/>
      <c r="ALC5" s="31"/>
      <c r="ALD5" s="31"/>
      <c r="ALE5" s="31"/>
      <c r="ALF5" s="31"/>
      <c r="ALG5" s="31"/>
      <c r="ALH5" s="31"/>
      <c r="ALI5" s="31"/>
      <c r="ALJ5" s="31"/>
      <c r="ALK5" s="31"/>
      <c r="ALL5" s="31"/>
      <c r="ALM5" s="31"/>
      <c r="ALN5" s="31"/>
      <c r="ALO5" s="31"/>
      <c r="ALP5" s="31"/>
      <c r="ALQ5" s="31"/>
      <c r="ALR5" s="31"/>
      <c r="ALS5" s="31"/>
      <c r="ALT5" s="31"/>
      <c r="ALU5" s="31"/>
      <c r="ALV5" s="31"/>
      <c r="ALW5" s="31"/>
      <c r="ALX5" s="31"/>
      <c r="ALY5" s="31"/>
      <c r="ALZ5" s="31"/>
      <c r="AMA5" s="31"/>
      <c r="AMB5" s="31"/>
      <c r="AMC5" s="31"/>
      <c r="AMD5" s="31"/>
      <c r="AME5" s="31"/>
      <c r="AMF5" s="31"/>
      <c r="AMG5" s="31"/>
      <c r="AMH5" s="31"/>
      <c r="AMI5" s="31"/>
      <c r="AMJ5" s="31"/>
      <c r="AMK5" s="31"/>
      <c r="AML5" s="31"/>
      <c r="AMM5" s="31"/>
      <c r="AMN5" s="31"/>
      <c r="AMO5" s="31"/>
      <c r="AMP5" s="31"/>
      <c r="AMQ5" s="31"/>
      <c r="AMR5" s="31"/>
      <c r="AMS5" s="31"/>
      <c r="AMT5" s="31"/>
      <c r="AMU5" s="31"/>
      <c r="AMV5" s="31"/>
      <c r="AMW5" s="31"/>
      <c r="AMX5" s="31"/>
      <c r="AMY5" s="31"/>
      <c r="AMZ5" s="31"/>
      <c r="ANA5" s="31"/>
      <c r="ANB5" s="31"/>
      <c r="ANC5" s="31"/>
      <c r="AND5" s="31"/>
      <c r="ANE5" s="31"/>
      <c r="ANF5" s="31"/>
      <c r="ANG5" s="31"/>
      <c r="ANH5" s="31"/>
      <c r="ANI5" s="31"/>
      <c r="ANJ5" s="31"/>
      <c r="ANK5" s="31"/>
      <c r="ANL5" s="31"/>
      <c r="ANM5" s="31"/>
      <c r="ANN5" s="31"/>
      <c r="ANO5" s="31"/>
      <c r="ANP5" s="31"/>
      <c r="ANQ5" s="31"/>
      <c r="ANR5" s="31"/>
      <c r="ANS5" s="31"/>
      <c r="ANT5" s="31"/>
      <c r="ANU5" s="31"/>
      <c r="ANV5" s="31"/>
      <c r="ANW5" s="31"/>
      <c r="ANX5" s="31"/>
      <c r="ANY5" s="31"/>
      <c r="ANZ5" s="31"/>
      <c r="AOA5" s="31"/>
      <c r="AOB5" s="31"/>
      <c r="AOC5" s="31"/>
      <c r="AOD5" s="31"/>
      <c r="AOE5" s="31"/>
      <c r="AOF5" s="31"/>
      <c r="AOG5" s="31"/>
      <c r="AOH5" s="31"/>
      <c r="AOI5" s="31"/>
      <c r="AOJ5" s="31"/>
      <c r="AOK5" s="31"/>
      <c r="AOL5" s="31"/>
      <c r="AOM5" s="31"/>
      <c r="AON5" s="31"/>
      <c r="AOO5" s="31"/>
      <c r="AOP5" s="31"/>
      <c r="AOQ5" s="31"/>
      <c r="AOR5" s="31"/>
      <c r="AOS5" s="31"/>
      <c r="AOT5" s="31"/>
      <c r="AOU5" s="31"/>
      <c r="AOV5" s="31"/>
      <c r="AOW5" s="31"/>
      <c r="AOX5" s="31"/>
      <c r="AOY5" s="31"/>
      <c r="AOZ5" s="31"/>
      <c r="APA5" s="31"/>
      <c r="APB5" s="31"/>
      <c r="APC5" s="31"/>
      <c r="APD5" s="31"/>
      <c r="APE5" s="31"/>
      <c r="APF5" s="31"/>
      <c r="APG5" s="31"/>
      <c r="APH5" s="31"/>
      <c r="API5" s="31"/>
      <c r="APJ5" s="31"/>
      <c r="APK5" s="31"/>
      <c r="APL5" s="31"/>
      <c r="APM5" s="31"/>
      <c r="APN5" s="31"/>
      <c r="APO5" s="31"/>
      <c r="APP5" s="31"/>
      <c r="APQ5" s="31"/>
      <c r="APR5" s="31"/>
      <c r="APS5" s="31"/>
      <c r="APT5" s="31"/>
      <c r="APU5" s="31"/>
      <c r="APV5" s="31"/>
      <c r="APW5" s="31"/>
      <c r="APX5" s="31"/>
      <c r="APY5" s="31"/>
      <c r="APZ5" s="31"/>
      <c r="AQA5" s="31"/>
      <c r="AQB5" s="31"/>
      <c r="AQC5" s="31"/>
      <c r="AQD5" s="31"/>
      <c r="AQE5" s="31"/>
      <c r="AQF5" s="31"/>
      <c r="AQG5" s="31"/>
      <c r="AQH5" s="31"/>
      <c r="AQI5" s="31"/>
      <c r="AQJ5" s="31"/>
      <c r="AQK5" s="31"/>
      <c r="AQL5" s="31"/>
      <c r="AQM5" s="31"/>
      <c r="AQN5" s="31"/>
      <c r="AQO5" s="31"/>
      <c r="AQP5" s="31"/>
      <c r="AQQ5" s="31"/>
      <c r="AQR5" s="31"/>
      <c r="AQS5" s="31"/>
      <c r="AQT5" s="31"/>
      <c r="AQU5" s="31"/>
      <c r="AQV5" s="31"/>
      <c r="AQW5" s="31"/>
      <c r="AQX5" s="31"/>
      <c r="AQY5" s="31"/>
      <c r="AQZ5" s="31"/>
      <c r="ARA5" s="31"/>
      <c r="ARB5" s="31"/>
      <c r="ARC5" s="31"/>
      <c r="ARD5" s="31"/>
      <c r="ARE5" s="31"/>
      <c r="ARF5" s="31"/>
      <c r="ARG5" s="31"/>
      <c r="ARH5" s="31"/>
      <c r="ARI5" s="31"/>
      <c r="ARJ5" s="31"/>
      <c r="ARK5" s="31"/>
      <c r="ARL5" s="31"/>
      <c r="ARM5" s="31"/>
      <c r="ARN5" s="31"/>
      <c r="ARO5" s="31"/>
      <c r="ARP5" s="31"/>
      <c r="ARQ5" s="31"/>
      <c r="ARR5" s="31"/>
      <c r="ARS5" s="31"/>
      <c r="ART5" s="31"/>
      <c r="ARU5" s="31"/>
      <c r="ARV5" s="31"/>
      <c r="ARW5" s="31"/>
      <c r="ARX5" s="31"/>
      <c r="ARY5" s="31"/>
      <c r="ARZ5" s="31"/>
      <c r="ASA5" s="31"/>
      <c r="ASB5" s="31"/>
      <c r="ASC5" s="31"/>
      <c r="ASD5" s="31"/>
      <c r="ASE5" s="31"/>
      <c r="ASF5" s="31"/>
      <c r="ASG5" s="31"/>
      <c r="ASH5" s="31"/>
      <c r="ASI5" s="31"/>
      <c r="ASJ5" s="31"/>
      <c r="ASK5" s="31"/>
      <c r="ASL5" s="31"/>
      <c r="ASM5" s="31"/>
      <c r="ASN5" s="31"/>
      <c r="ASO5" s="31"/>
      <c r="ASP5" s="31"/>
      <c r="ASQ5" s="31"/>
      <c r="ASR5" s="31"/>
      <c r="ASS5" s="31"/>
      <c r="AST5" s="31"/>
      <c r="ASU5" s="31"/>
      <c r="ASV5" s="31"/>
      <c r="ASW5" s="31"/>
      <c r="ASX5" s="31"/>
      <c r="ASY5" s="31"/>
      <c r="ASZ5" s="31"/>
      <c r="ATA5" s="31"/>
      <c r="ATB5" s="31"/>
      <c r="ATC5" s="31"/>
      <c r="ATD5" s="31"/>
      <c r="ATE5" s="31"/>
      <c r="ATF5" s="31"/>
      <c r="ATG5" s="31"/>
      <c r="ATH5" s="31"/>
      <c r="ATI5" s="31"/>
      <c r="ATJ5" s="31"/>
      <c r="ATK5" s="31"/>
      <c r="ATL5" s="31"/>
      <c r="ATM5" s="31"/>
      <c r="ATN5" s="31"/>
      <c r="ATO5" s="31"/>
      <c r="ATP5" s="31"/>
      <c r="ATQ5" s="31"/>
      <c r="ATR5" s="31"/>
      <c r="ATS5" s="31"/>
      <c r="ATT5" s="31"/>
      <c r="ATU5" s="31"/>
      <c r="ATV5" s="31"/>
      <c r="ATW5" s="31"/>
      <c r="ATX5" s="31"/>
      <c r="ATY5" s="31"/>
      <c r="ATZ5" s="31"/>
      <c r="AUA5" s="31"/>
      <c r="AUB5" s="31"/>
      <c r="AUC5" s="31"/>
      <c r="AUD5" s="31"/>
      <c r="AUE5" s="31"/>
      <c r="AUF5" s="31"/>
      <c r="AUG5" s="31"/>
      <c r="AUH5" s="31"/>
      <c r="AUI5" s="31"/>
      <c r="AUJ5" s="31"/>
      <c r="AUK5" s="31"/>
      <c r="AUL5" s="31"/>
      <c r="AUM5" s="31"/>
      <c r="AUN5" s="31"/>
      <c r="AUO5" s="31"/>
      <c r="AUP5" s="31"/>
      <c r="AUQ5" s="31"/>
      <c r="AUR5" s="31"/>
      <c r="AUS5" s="31"/>
      <c r="AUT5" s="31"/>
      <c r="AUU5" s="31"/>
      <c r="AUV5" s="31"/>
      <c r="AUW5" s="31"/>
      <c r="AUX5" s="31"/>
      <c r="AUY5" s="31"/>
      <c r="AUZ5" s="31"/>
      <c r="AVA5" s="31"/>
      <c r="AVB5" s="31"/>
      <c r="AVC5" s="31"/>
      <c r="AVD5" s="31"/>
      <c r="AVE5" s="31"/>
      <c r="AVF5" s="31"/>
      <c r="AVG5" s="31"/>
      <c r="AVH5" s="31"/>
      <c r="AVI5" s="31"/>
      <c r="AVJ5" s="31"/>
      <c r="AVK5" s="31"/>
      <c r="AVL5" s="31"/>
      <c r="AVM5" s="31"/>
      <c r="AVN5" s="31"/>
      <c r="AVO5" s="31"/>
      <c r="AVP5" s="31"/>
      <c r="AVQ5" s="31"/>
      <c r="AVR5" s="31"/>
      <c r="AVS5" s="31"/>
      <c r="AVT5" s="31"/>
      <c r="AVU5" s="31"/>
      <c r="AVV5" s="31"/>
      <c r="AVW5" s="31"/>
      <c r="AVX5" s="31"/>
      <c r="AVY5" s="31"/>
      <c r="AVZ5" s="31"/>
      <c r="AWA5" s="31"/>
      <c r="AWB5" s="31"/>
      <c r="AWC5" s="31"/>
      <c r="AWD5" s="31"/>
      <c r="AWE5" s="31"/>
      <c r="AWF5" s="31"/>
      <c r="AWG5" s="31"/>
      <c r="AWH5" s="31"/>
      <c r="AWI5" s="31"/>
      <c r="AWJ5" s="31"/>
      <c r="AWK5" s="31"/>
      <c r="AWL5" s="31"/>
      <c r="AWM5" s="31"/>
      <c r="AWN5" s="31"/>
      <c r="AWO5" s="31"/>
      <c r="AWP5" s="31"/>
      <c r="AWQ5" s="31"/>
      <c r="AWR5" s="31"/>
      <c r="AWS5" s="31"/>
      <c r="AWT5" s="31"/>
      <c r="AWU5" s="31"/>
      <c r="AWV5" s="31"/>
      <c r="AWW5" s="31"/>
      <c r="AWX5" s="31"/>
      <c r="AWY5" s="31"/>
      <c r="AWZ5" s="31"/>
      <c r="AXA5" s="31"/>
      <c r="AXB5" s="31"/>
      <c r="AXC5" s="31"/>
      <c r="AXD5" s="31"/>
      <c r="AXE5" s="31"/>
      <c r="AXF5" s="31"/>
      <c r="AXG5" s="31"/>
      <c r="AXH5" s="31"/>
      <c r="AXI5" s="31"/>
      <c r="AXJ5" s="31"/>
      <c r="AXK5" s="31"/>
      <c r="AXL5" s="31"/>
      <c r="AXM5" s="31"/>
      <c r="AXN5" s="31"/>
      <c r="AXO5" s="31"/>
      <c r="AXP5" s="31"/>
      <c r="AXQ5" s="31"/>
      <c r="AXR5" s="31"/>
      <c r="AXS5" s="31"/>
      <c r="AXT5" s="31"/>
      <c r="AXU5" s="31"/>
      <c r="AXV5" s="31"/>
      <c r="AXW5" s="31"/>
      <c r="AXX5" s="31"/>
      <c r="AXY5" s="31"/>
      <c r="AXZ5" s="31"/>
      <c r="AYA5" s="31"/>
      <c r="AYB5" s="31"/>
      <c r="AYC5" s="31"/>
      <c r="AYD5" s="31"/>
      <c r="AYE5" s="31"/>
      <c r="AYF5" s="31"/>
      <c r="AYG5" s="31"/>
      <c r="AYH5" s="31"/>
      <c r="AYI5" s="31"/>
      <c r="AYJ5" s="31"/>
      <c r="AYK5" s="31"/>
      <c r="AYL5" s="31"/>
      <c r="AYM5" s="31"/>
      <c r="AYN5" s="31"/>
      <c r="AYO5" s="31"/>
      <c r="AYP5" s="31"/>
      <c r="AYQ5" s="31"/>
      <c r="AYR5" s="31"/>
      <c r="AYS5" s="31"/>
      <c r="AYT5" s="31"/>
      <c r="AYU5" s="31"/>
      <c r="AYV5" s="31"/>
      <c r="AYW5" s="31"/>
      <c r="AYX5" s="31"/>
      <c r="AYY5" s="31"/>
      <c r="AYZ5" s="31"/>
      <c r="AZA5" s="31"/>
      <c r="AZB5" s="31"/>
      <c r="AZC5" s="31"/>
      <c r="AZD5" s="31"/>
      <c r="AZE5" s="31"/>
      <c r="AZF5" s="31"/>
      <c r="AZG5" s="31"/>
      <c r="AZH5" s="31"/>
      <c r="AZI5" s="31"/>
      <c r="AZJ5" s="31"/>
      <c r="AZK5" s="31"/>
      <c r="AZL5" s="31"/>
      <c r="AZM5" s="31"/>
      <c r="AZN5" s="31"/>
      <c r="AZO5" s="31"/>
      <c r="AZP5" s="31"/>
      <c r="AZQ5" s="31"/>
      <c r="AZR5" s="31"/>
      <c r="AZS5" s="31"/>
      <c r="AZT5" s="31"/>
      <c r="AZU5" s="31"/>
      <c r="AZV5" s="31"/>
      <c r="AZW5" s="31"/>
      <c r="AZX5" s="31"/>
      <c r="AZY5" s="31"/>
      <c r="AZZ5" s="31"/>
      <c r="BAA5" s="31"/>
      <c r="BAB5" s="31"/>
      <c r="BAC5" s="31"/>
      <c r="BAD5" s="31"/>
      <c r="BAE5" s="31"/>
      <c r="BAF5" s="31"/>
      <c r="BAG5" s="31"/>
      <c r="BAH5" s="31"/>
      <c r="BAI5" s="31"/>
      <c r="BAJ5" s="31"/>
      <c r="BAK5" s="31"/>
      <c r="BAL5" s="31"/>
      <c r="BAM5" s="31"/>
      <c r="BAN5" s="31"/>
      <c r="BAO5" s="31"/>
      <c r="BAP5" s="31"/>
      <c r="BAQ5" s="31"/>
      <c r="BAR5" s="31"/>
      <c r="BAS5" s="31"/>
      <c r="BAT5" s="31"/>
      <c r="BAU5" s="31"/>
      <c r="BAV5" s="31"/>
      <c r="BAW5" s="31"/>
      <c r="BAX5" s="31"/>
      <c r="BAY5" s="31"/>
      <c r="BAZ5" s="31"/>
      <c r="BBA5" s="31"/>
      <c r="BBB5" s="31"/>
      <c r="BBC5" s="31"/>
      <c r="BBD5" s="31"/>
      <c r="BBE5" s="31"/>
      <c r="BBF5" s="31"/>
      <c r="BBG5" s="31"/>
      <c r="BBH5" s="31"/>
      <c r="BBI5" s="31"/>
      <c r="BBJ5" s="31"/>
      <c r="BBK5" s="31"/>
      <c r="BBL5" s="31"/>
      <c r="BBM5" s="31"/>
      <c r="BBN5" s="31"/>
      <c r="BBO5" s="31"/>
      <c r="BBP5" s="31"/>
      <c r="BBQ5" s="31"/>
      <c r="BBR5" s="31"/>
      <c r="BBS5" s="31"/>
      <c r="BBT5" s="31"/>
      <c r="BBU5" s="31"/>
      <c r="BBV5" s="31"/>
      <c r="BBW5" s="31"/>
      <c r="BBX5" s="31"/>
      <c r="BBY5" s="31"/>
      <c r="BBZ5" s="31"/>
      <c r="BCA5" s="31"/>
      <c r="BCB5" s="31"/>
      <c r="BCC5" s="31"/>
      <c r="BCD5" s="31"/>
      <c r="BCE5" s="31"/>
      <c r="BCF5" s="31"/>
      <c r="BCG5" s="31"/>
      <c r="BCH5" s="31"/>
      <c r="BCI5" s="31"/>
      <c r="BCJ5" s="31"/>
      <c r="BCK5" s="31"/>
      <c r="BCL5" s="31"/>
      <c r="BCM5" s="31"/>
      <c r="BCN5" s="31"/>
      <c r="BCO5" s="31"/>
      <c r="BCP5" s="31"/>
      <c r="BCQ5" s="31"/>
      <c r="BCR5" s="31"/>
      <c r="BCS5" s="31"/>
      <c r="BCT5" s="31"/>
      <c r="BCU5" s="31"/>
      <c r="BCV5" s="31"/>
      <c r="BCW5" s="31"/>
      <c r="BCX5" s="31"/>
      <c r="BCY5" s="31"/>
      <c r="BCZ5" s="31"/>
      <c r="BDA5" s="31"/>
      <c r="BDB5" s="31"/>
      <c r="BDC5" s="31"/>
      <c r="BDD5" s="31"/>
      <c r="BDE5" s="31"/>
      <c r="BDF5" s="31"/>
      <c r="BDG5" s="31"/>
      <c r="BDH5" s="31"/>
      <c r="BDI5" s="31"/>
      <c r="BDJ5" s="31"/>
      <c r="BDK5" s="31"/>
      <c r="BDL5" s="31"/>
      <c r="BDM5" s="31"/>
      <c r="BDN5" s="31"/>
      <c r="BDO5" s="31"/>
      <c r="BDP5" s="31"/>
      <c r="BDQ5" s="31"/>
      <c r="BDR5" s="31"/>
      <c r="BDS5" s="31"/>
      <c r="BDT5" s="31"/>
      <c r="BDU5" s="31"/>
      <c r="BDV5" s="31"/>
      <c r="BDW5" s="31"/>
      <c r="BDX5" s="31"/>
      <c r="BDY5" s="31"/>
      <c r="BDZ5" s="31"/>
      <c r="BEA5" s="31"/>
      <c r="BEB5" s="31"/>
      <c r="BEC5" s="31"/>
      <c r="BED5" s="31"/>
      <c r="BEE5" s="31"/>
      <c r="BEF5" s="31"/>
      <c r="BEG5" s="31"/>
      <c r="BEH5" s="31"/>
      <c r="BEI5" s="31"/>
      <c r="BEJ5" s="31"/>
      <c r="BEK5" s="31"/>
      <c r="BEL5" s="31"/>
      <c r="BEM5" s="31"/>
      <c r="BEN5" s="31"/>
      <c r="BEO5" s="31"/>
      <c r="BEP5" s="31"/>
      <c r="BEQ5" s="31"/>
      <c r="BER5" s="31"/>
      <c r="BES5" s="31"/>
      <c r="BET5" s="31"/>
      <c r="BEU5" s="31"/>
      <c r="BEV5" s="31"/>
      <c r="BEW5" s="31"/>
      <c r="BEX5" s="31"/>
      <c r="BEY5" s="31"/>
      <c r="BEZ5" s="31"/>
      <c r="BFA5" s="31"/>
      <c r="BFB5" s="31"/>
      <c r="BFC5" s="31"/>
      <c r="BFD5" s="31"/>
      <c r="BFE5" s="31"/>
      <c r="BFF5" s="31"/>
      <c r="BFG5" s="31"/>
      <c r="BFH5" s="31"/>
      <c r="BFI5" s="31"/>
      <c r="BFJ5" s="31"/>
      <c r="BFK5" s="31"/>
      <c r="BFL5" s="31"/>
      <c r="BFM5" s="31"/>
      <c r="BFN5" s="31"/>
      <c r="BFO5" s="31"/>
      <c r="BFP5" s="31"/>
      <c r="BFQ5" s="31"/>
      <c r="BFR5" s="31"/>
      <c r="BFS5" s="31"/>
      <c r="BFT5" s="31"/>
      <c r="BFU5" s="31"/>
      <c r="BFV5" s="31"/>
      <c r="BFW5" s="31"/>
      <c r="BFX5" s="31"/>
      <c r="BFY5" s="31"/>
      <c r="BFZ5" s="31"/>
      <c r="BGA5" s="31"/>
      <c r="BGB5" s="31"/>
      <c r="BGC5" s="31"/>
      <c r="BGD5" s="31"/>
      <c r="BGE5" s="31"/>
      <c r="BGF5" s="31"/>
      <c r="BGG5" s="31"/>
      <c r="BGH5" s="31"/>
      <c r="BGI5" s="31"/>
      <c r="BGJ5" s="31"/>
      <c r="BGK5" s="31"/>
      <c r="BGL5" s="31"/>
      <c r="BGM5" s="31"/>
      <c r="BGN5" s="31"/>
      <c r="BGO5" s="31"/>
      <c r="BGP5" s="31"/>
      <c r="BGQ5" s="31"/>
      <c r="BGR5" s="31"/>
      <c r="BGS5" s="31"/>
      <c r="BGT5" s="31"/>
      <c r="BGU5" s="31"/>
      <c r="BGV5" s="31"/>
      <c r="BGW5" s="31"/>
      <c r="BGX5" s="31"/>
      <c r="BGY5" s="31"/>
      <c r="BGZ5" s="31"/>
      <c r="BHA5" s="31"/>
      <c r="BHB5" s="31"/>
      <c r="BHC5" s="31"/>
      <c r="BHD5" s="31"/>
      <c r="BHE5" s="31"/>
      <c r="BHF5" s="31"/>
      <c r="BHG5" s="31"/>
      <c r="BHH5" s="31"/>
      <c r="BHI5" s="31"/>
      <c r="BHJ5" s="31"/>
      <c r="BHK5" s="31"/>
      <c r="BHL5" s="31"/>
      <c r="BHM5" s="31"/>
      <c r="BHN5" s="31"/>
      <c r="BHO5" s="31"/>
      <c r="BHP5" s="31"/>
      <c r="BHQ5" s="31"/>
      <c r="BHR5" s="31"/>
      <c r="BHS5" s="31"/>
      <c r="BHT5" s="31"/>
      <c r="BHU5" s="31"/>
      <c r="BHV5" s="31"/>
      <c r="BHW5" s="31"/>
      <c r="BHX5" s="31"/>
      <c r="BHY5" s="31"/>
      <c r="BHZ5" s="31"/>
      <c r="BIA5" s="31"/>
      <c r="BIB5" s="31"/>
      <c r="BIC5" s="31"/>
      <c r="BID5" s="31"/>
      <c r="BIE5" s="31"/>
      <c r="BIF5" s="31"/>
      <c r="BIG5" s="31"/>
      <c r="BIH5" s="31"/>
      <c r="BII5" s="31"/>
      <c r="BIJ5" s="31"/>
      <c r="BIK5" s="31"/>
      <c r="BIL5" s="31"/>
      <c r="BIM5" s="31"/>
      <c r="BIN5" s="31"/>
      <c r="BIO5" s="31"/>
      <c r="BIP5" s="31"/>
      <c r="BIQ5" s="31"/>
      <c r="BIR5" s="31"/>
      <c r="BIS5" s="31"/>
      <c r="BIT5" s="31"/>
      <c r="BIU5" s="31"/>
      <c r="BIV5" s="31"/>
      <c r="BIW5" s="31"/>
      <c r="BIX5" s="31"/>
      <c r="BIY5" s="31"/>
      <c r="BIZ5" s="31"/>
      <c r="BJA5" s="31"/>
      <c r="BJB5" s="31"/>
      <c r="BJC5" s="31"/>
      <c r="BJD5" s="31"/>
      <c r="BJE5" s="31"/>
      <c r="BJF5" s="31"/>
      <c r="BJG5" s="31"/>
      <c r="BJH5" s="31"/>
      <c r="BJI5" s="31"/>
      <c r="BJJ5" s="31"/>
      <c r="BJK5" s="31"/>
      <c r="BJL5" s="31"/>
      <c r="BJM5" s="31"/>
      <c r="BJN5" s="31"/>
      <c r="BJO5" s="31"/>
      <c r="BJP5" s="31"/>
      <c r="BJQ5" s="31"/>
      <c r="BJR5" s="31"/>
      <c r="BJS5" s="31"/>
      <c r="BJT5" s="31"/>
      <c r="BJU5" s="31"/>
      <c r="BJV5" s="31"/>
      <c r="BJW5" s="31"/>
      <c r="BJX5" s="31"/>
      <c r="BJY5" s="31"/>
      <c r="BJZ5" s="31"/>
      <c r="BKA5" s="31"/>
      <c r="BKB5" s="31"/>
      <c r="BKC5" s="31"/>
      <c r="BKD5" s="31"/>
      <c r="BKE5" s="31"/>
      <c r="BKF5" s="31"/>
      <c r="BKG5" s="31"/>
      <c r="BKH5" s="31"/>
      <c r="BKI5" s="31"/>
      <c r="BKJ5" s="31"/>
      <c r="BKK5" s="31"/>
      <c r="BKL5" s="31"/>
      <c r="BKM5" s="31"/>
      <c r="BKN5" s="31"/>
      <c r="BKO5" s="31"/>
      <c r="BKP5" s="31"/>
      <c r="BKQ5" s="31"/>
      <c r="BKR5" s="31"/>
      <c r="BKS5" s="31"/>
      <c r="BKT5" s="31"/>
      <c r="BKU5" s="31"/>
      <c r="BKV5" s="31"/>
      <c r="BKW5" s="31"/>
      <c r="BKX5" s="31"/>
      <c r="BKY5" s="31"/>
      <c r="BKZ5" s="31"/>
      <c r="BLA5" s="31"/>
      <c r="BLB5" s="31"/>
      <c r="BLC5" s="31"/>
      <c r="BLD5" s="31"/>
      <c r="BLE5" s="31"/>
      <c r="BLF5" s="31"/>
      <c r="BLG5" s="31"/>
      <c r="BLH5" s="31"/>
      <c r="BLI5" s="31"/>
      <c r="BLJ5" s="31"/>
      <c r="BLK5" s="31"/>
      <c r="BLL5" s="31"/>
      <c r="BLM5" s="31"/>
      <c r="BLN5" s="31"/>
      <c r="BLO5" s="31"/>
      <c r="BLP5" s="31"/>
      <c r="BLQ5" s="31"/>
      <c r="BLR5" s="31"/>
      <c r="BLS5" s="31"/>
      <c r="BLT5" s="31"/>
      <c r="BLU5" s="31"/>
      <c r="BLV5" s="31"/>
      <c r="BLW5" s="31"/>
      <c r="BLX5" s="31"/>
      <c r="BLY5" s="31"/>
      <c r="BLZ5" s="31"/>
      <c r="BMA5" s="31"/>
      <c r="BMB5" s="31"/>
      <c r="BMC5" s="31"/>
      <c r="BMD5" s="31"/>
      <c r="BME5" s="31"/>
      <c r="BMF5" s="31"/>
      <c r="BMG5" s="31"/>
      <c r="BMH5" s="31"/>
      <c r="BMI5" s="31"/>
      <c r="BMJ5" s="31"/>
      <c r="BMK5" s="31"/>
      <c r="BML5" s="31"/>
      <c r="BMM5" s="31"/>
      <c r="BMN5" s="31"/>
      <c r="BMO5" s="31"/>
      <c r="BMP5" s="31"/>
      <c r="BMQ5" s="31"/>
      <c r="BMR5" s="31"/>
      <c r="BMS5" s="31"/>
      <c r="BMT5" s="31"/>
      <c r="BMU5" s="31"/>
      <c r="BMV5" s="31"/>
      <c r="BMW5" s="31"/>
      <c r="BMX5" s="31"/>
      <c r="BMY5" s="31"/>
      <c r="BMZ5" s="31"/>
      <c r="BNA5" s="31"/>
      <c r="BNB5" s="31"/>
      <c r="BNC5" s="31"/>
      <c r="BND5" s="31"/>
      <c r="BNE5" s="31"/>
      <c r="BNF5" s="31"/>
      <c r="BNG5" s="31"/>
      <c r="BNH5" s="31"/>
      <c r="BNI5" s="31"/>
      <c r="BNJ5" s="31"/>
      <c r="BNK5" s="31"/>
      <c r="BNL5" s="31"/>
      <c r="BNM5" s="31"/>
      <c r="BNN5" s="31"/>
      <c r="BNO5" s="31"/>
      <c r="BNP5" s="31"/>
      <c r="BNQ5" s="31"/>
      <c r="BNR5" s="31"/>
      <c r="BNS5" s="31"/>
      <c r="BNT5" s="31"/>
      <c r="BNU5" s="31"/>
      <c r="BNV5" s="31"/>
      <c r="BNW5" s="31"/>
      <c r="BNX5" s="31"/>
      <c r="BNY5" s="31"/>
      <c r="BNZ5" s="31"/>
      <c r="BOA5" s="31"/>
      <c r="BOB5" s="31"/>
      <c r="BOC5" s="31"/>
      <c r="BOD5" s="31"/>
      <c r="BOE5" s="31"/>
      <c r="BOF5" s="31"/>
      <c r="BOG5" s="31"/>
      <c r="BOH5" s="31"/>
      <c r="BOI5" s="31"/>
      <c r="BOJ5" s="31"/>
      <c r="BOK5" s="31"/>
      <c r="BOL5" s="31"/>
      <c r="BOM5" s="31"/>
      <c r="BON5" s="31"/>
      <c r="BOO5" s="31"/>
      <c r="BOP5" s="31"/>
      <c r="BOQ5" s="31"/>
      <c r="BOR5" s="31"/>
      <c r="BOS5" s="31"/>
      <c r="BOT5" s="31"/>
      <c r="BOU5" s="31"/>
      <c r="BOV5" s="31"/>
      <c r="BOW5" s="31"/>
      <c r="BOX5" s="31"/>
      <c r="BOY5" s="31"/>
      <c r="BOZ5" s="31"/>
      <c r="BPA5" s="31"/>
      <c r="BPB5" s="31"/>
      <c r="BPC5" s="31"/>
      <c r="BPD5" s="31"/>
      <c r="BPE5" s="31"/>
      <c r="BPF5" s="31"/>
      <c r="BPG5" s="31"/>
      <c r="BPH5" s="31"/>
      <c r="BPI5" s="31"/>
      <c r="BPJ5" s="31"/>
      <c r="BPK5" s="31"/>
      <c r="BPL5" s="31"/>
      <c r="BPM5" s="31"/>
      <c r="BPN5" s="31"/>
      <c r="BPO5" s="31"/>
      <c r="BPP5" s="31"/>
      <c r="BPQ5" s="31"/>
      <c r="BPR5" s="31"/>
      <c r="BPS5" s="31"/>
      <c r="BPT5" s="31"/>
      <c r="BPU5" s="31"/>
      <c r="BPV5" s="31"/>
      <c r="BPW5" s="31"/>
      <c r="BPX5" s="31"/>
      <c r="BPY5" s="31"/>
      <c r="BPZ5" s="31"/>
      <c r="BQA5" s="31"/>
      <c r="BQB5" s="31"/>
      <c r="BQC5" s="31"/>
      <c r="BQD5" s="31"/>
      <c r="BQE5" s="31"/>
      <c r="BQF5" s="31"/>
      <c r="BQG5" s="31"/>
      <c r="BQH5" s="31"/>
      <c r="BQI5" s="31"/>
      <c r="BQJ5" s="31"/>
      <c r="BQK5" s="31"/>
      <c r="BQL5" s="31"/>
      <c r="BQM5" s="31"/>
      <c r="BQN5" s="31"/>
      <c r="BQO5" s="31"/>
      <c r="BQP5" s="31"/>
      <c r="BQQ5" s="31"/>
      <c r="BQR5" s="31"/>
      <c r="BQS5" s="31"/>
      <c r="BQT5" s="31"/>
      <c r="BQU5" s="31"/>
      <c r="BQV5" s="31"/>
      <c r="BQW5" s="31"/>
      <c r="BQX5" s="31"/>
      <c r="BQY5" s="31"/>
      <c r="BQZ5" s="31"/>
      <c r="BRA5" s="31"/>
      <c r="BRB5" s="31"/>
      <c r="BRC5" s="31"/>
      <c r="BRD5" s="31"/>
      <c r="BRE5" s="31"/>
      <c r="BRF5" s="31"/>
      <c r="BRG5" s="31"/>
      <c r="BRH5" s="31"/>
      <c r="BRI5" s="31"/>
      <c r="BRJ5" s="31"/>
      <c r="BRK5" s="31"/>
      <c r="BRL5" s="31"/>
      <c r="BRM5" s="31"/>
      <c r="BRN5" s="31"/>
      <c r="BRO5" s="31"/>
      <c r="BRP5" s="31"/>
      <c r="BRQ5" s="31"/>
      <c r="BRR5" s="31"/>
      <c r="BRS5" s="31"/>
      <c r="BRT5" s="31"/>
      <c r="BRU5" s="31"/>
      <c r="BRV5" s="31"/>
      <c r="BRW5" s="31"/>
      <c r="BRX5" s="31"/>
      <c r="BRY5" s="31"/>
      <c r="BRZ5" s="31"/>
      <c r="BSA5" s="31"/>
      <c r="BSB5" s="31"/>
      <c r="BSC5" s="31"/>
      <c r="BSD5" s="31"/>
      <c r="BSE5" s="31"/>
      <c r="BSF5" s="31"/>
      <c r="BSG5" s="31"/>
      <c r="BSH5" s="31"/>
      <c r="BSI5" s="31"/>
      <c r="BSJ5" s="31"/>
      <c r="BSK5" s="31"/>
      <c r="BSL5" s="31"/>
      <c r="BSM5" s="31"/>
      <c r="BSN5" s="31"/>
      <c r="BSO5" s="31"/>
      <c r="BSP5" s="31"/>
      <c r="BSQ5" s="31"/>
      <c r="BSR5" s="31"/>
      <c r="BSS5" s="31"/>
      <c r="BST5" s="31"/>
      <c r="BSU5" s="31"/>
      <c r="BSV5" s="31"/>
      <c r="BSW5" s="31"/>
      <c r="BSX5" s="31"/>
      <c r="BSY5" s="31"/>
      <c r="BSZ5" s="31"/>
      <c r="BTA5" s="31"/>
      <c r="BTB5" s="31"/>
      <c r="BTC5" s="31"/>
      <c r="BTD5" s="31"/>
      <c r="BTE5" s="31"/>
      <c r="BTF5" s="31"/>
      <c r="BTG5" s="31"/>
      <c r="BTH5" s="31"/>
      <c r="BTI5" s="31"/>
      <c r="BTJ5" s="31"/>
      <c r="BTK5" s="31"/>
      <c r="BTL5" s="31"/>
      <c r="BTM5" s="31"/>
      <c r="BTN5" s="31"/>
      <c r="BTO5" s="31"/>
      <c r="BTP5" s="31"/>
      <c r="BTQ5" s="31"/>
      <c r="BTR5" s="31"/>
      <c r="BTS5" s="31"/>
      <c r="BTT5" s="31"/>
      <c r="BTU5" s="31"/>
      <c r="BTV5" s="31"/>
      <c r="BTW5" s="31"/>
      <c r="BTX5" s="31"/>
      <c r="BTY5" s="31"/>
      <c r="BTZ5" s="31"/>
      <c r="BUA5" s="31"/>
      <c r="BUB5" s="31"/>
      <c r="BUC5" s="31"/>
      <c r="BUD5" s="31"/>
      <c r="BUE5" s="31"/>
      <c r="BUF5" s="31"/>
      <c r="BUG5" s="31"/>
      <c r="BUH5" s="31"/>
      <c r="BUI5" s="31"/>
      <c r="BUJ5" s="31"/>
      <c r="BUK5" s="31"/>
      <c r="BUL5" s="31"/>
      <c r="BUM5" s="31"/>
      <c r="BUN5" s="31"/>
      <c r="BUO5" s="31"/>
      <c r="BUP5" s="31"/>
      <c r="BUQ5" s="31"/>
      <c r="BUR5" s="31"/>
      <c r="BUS5" s="31"/>
      <c r="BUT5" s="31"/>
      <c r="BUU5" s="31"/>
      <c r="BUV5" s="31"/>
      <c r="BUW5" s="31"/>
      <c r="BUX5" s="31"/>
      <c r="BUY5" s="31"/>
      <c r="BUZ5" s="31"/>
      <c r="BVA5" s="31"/>
      <c r="BVB5" s="31"/>
      <c r="BVC5" s="31"/>
      <c r="BVD5" s="31"/>
      <c r="BVE5" s="31"/>
      <c r="BVF5" s="31"/>
      <c r="BVG5" s="31"/>
      <c r="BVH5" s="31"/>
      <c r="BVI5" s="31"/>
      <c r="BVJ5" s="31"/>
      <c r="BVK5" s="31"/>
      <c r="BVL5" s="31"/>
      <c r="BVM5" s="31"/>
      <c r="BVN5" s="31"/>
      <c r="BVO5" s="31"/>
      <c r="BVP5" s="31"/>
      <c r="BVQ5" s="31"/>
      <c r="BVR5" s="31"/>
      <c r="BVS5" s="31"/>
      <c r="BVT5" s="31"/>
      <c r="BVU5" s="31"/>
      <c r="BVV5" s="31"/>
      <c r="BVW5" s="31"/>
      <c r="BVX5" s="31"/>
      <c r="BVY5" s="31"/>
      <c r="BVZ5" s="31"/>
      <c r="BWA5" s="31"/>
      <c r="BWB5" s="31"/>
      <c r="BWC5" s="31"/>
      <c r="BWD5" s="31"/>
      <c r="BWE5" s="31"/>
      <c r="BWF5" s="31"/>
      <c r="BWG5" s="31"/>
      <c r="BWH5" s="31"/>
      <c r="BWI5" s="31"/>
      <c r="BWJ5" s="31"/>
      <c r="BWK5" s="31"/>
      <c r="BWL5" s="31"/>
      <c r="BWM5" s="31"/>
      <c r="BWN5" s="31"/>
      <c r="BWO5" s="31"/>
      <c r="BWP5" s="31"/>
      <c r="BWQ5" s="31"/>
      <c r="BWR5" s="31"/>
      <c r="BWS5" s="31"/>
      <c r="BWT5" s="31"/>
      <c r="BWU5" s="31"/>
      <c r="BWV5" s="31"/>
      <c r="BWW5" s="31"/>
      <c r="BWX5" s="31"/>
      <c r="BWY5" s="31"/>
      <c r="BWZ5" s="31"/>
      <c r="BXA5" s="31"/>
      <c r="BXB5" s="31"/>
      <c r="BXC5" s="31"/>
      <c r="BXD5" s="31"/>
      <c r="BXE5" s="31"/>
      <c r="BXF5" s="31"/>
      <c r="BXG5" s="31"/>
      <c r="BXH5" s="31"/>
      <c r="BXI5" s="31"/>
      <c r="BXJ5" s="31"/>
      <c r="BXK5" s="31"/>
      <c r="BXL5" s="31"/>
      <c r="BXM5" s="31"/>
      <c r="BXN5" s="31"/>
      <c r="BXO5" s="31"/>
      <c r="BXP5" s="31"/>
      <c r="BXQ5" s="31"/>
      <c r="BXR5" s="31"/>
      <c r="BXS5" s="31"/>
      <c r="BXT5" s="31"/>
      <c r="BXU5" s="31"/>
      <c r="BXV5" s="31"/>
      <c r="BXW5" s="31"/>
      <c r="BXX5" s="31"/>
      <c r="BXY5" s="31"/>
      <c r="BXZ5" s="31"/>
      <c r="BYA5" s="31"/>
      <c r="BYB5" s="31"/>
      <c r="BYC5" s="31"/>
      <c r="BYD5" s="31"/>
      <c r="BYE5" s="31"/>
      <c r="BYF5" s="31"/>
      <c r="BYG5" s="31"/>
      <c r="BYH5" s="31"/>
      <c r="BYI5" s="31"/>
      <c r="BYJ5" s="31"/>
      <c r="BYK5" s="31"/>
      <c r="BYL5" s="31"/>
      <c r="BYM5" s="31"/>
      <c r="BYN5" s="31"/>
      <c r="BYO5" s="31"/>
      <c r="BYP5" s="31"/>
      <c r="BYQ5" s="31"/>
      <c r="BYR5" s="31"/>
      <c r="BYS5" s="31"/>
      <c r="BYT5" s="31"/>
      <c r="BYU5" s="31"/>
      <c r="BYV5" s="31"/>
      <c r="BYW5" s="31"/>
      <c r="BYX5" s="31"/>
      <c r="BYY5" s="31"/>
      <c r="BYZ5" s="31"/>
      <c r="BZA5" s="31"/>
      <c r="BZB5" s="31"/>
      <c r="BZC5" s="31"/>
      <c r="BZD5" s="31"/>
      <c r="BZE5" s="31"/>
      <c r="BZF5" s="31"/>
      <c r="BZG5" s="31"/>
      <c r="BZH5" s="31"/>
      <c r="BZI5" s="31"/>
      <c r="BZJ5" s="31"/>
      <c r="BZK5" s="31"/>
      <c r="BZL5" s="31"/>
      <c r="BZM5" s="31"/>
      <c r="BZN5" s="31"/>
      <c r="BZO5" s="31"/>
      <c r="BZP5" s="31"/>
      <c r="BZQ5" s="31"/>
      <c r="BZR5" s="31"/>
      <c r="BZS5" s="31"/>
      <c r="BZT5" s="31"/>
      <c r="BZU5" s="31"/>
      <c r="BZV5" s="31"/>
      <c r="BZW5" s="31"/>
      <c r="BZX5" s="31"/>
      <c r="BZY5" s="31"/>
      <c r="BZZ5" s="31"/>
      <c r="CAA5" s="31"/>
      <c r="CAB5" s="31"/>
      <c r="CAC5" s="31"/>
      <c r="CAD5" s="31"/>
      <c r="CAE5" s="31"/>
      <c r="CAF5" s="31"/>
      <c r="CAG5" s="31"/>
      <c r="CAH5" s="31"/>
      <c r="CAI5" s="31"/>
      <c r="CAJ5" s="31"/>
      <c r="CAK5" s="31"/>
      <c r="CAL5" s="31"/>
      <c r="CAM5" s="31"/>
      <c r="CAN5" s="31"/>
      <c r="CAO5" s="31"/>
      <c r="CAP5" s="31"/>
      <c r="CAQ5" s="31"/>
      <c r="CAR5" s="31"/>
      <c r="CAS5" s="31"/>
      <c r="CAT5" s="31"/>
      <c r="CAU5" s="31"/>
      <c r="CAV5" s="31"/>
      <c r="CAW5" s="31"/>
      <c r="CAX5" s="31"/>
      <c r="CAY5" s="31"/>
      <c r="CAZ5" s="31"/>
      <c r="CBA5" s="31"/>
      <c r="CBB5" s="31"/>
      <c r="CBC5" s="31"/>
      <c r="CBD5" s="31"/>
      <c r="CBE5" s="31"/>
      <c r="CBF5" s="31"/>
      <c r="CBG5" s="31"/>
      <c r="CBH5" s="31"/>
      <c r="CBI5" s="31"/>
      <c r="CBJ5" s="31"/>
      <c r="CBK5" s="31"/>
      <c r="CBL5" s="31"/>
      <c r="CBM5" s="31"/>
      <c r="CBN5" s="31"/>
      <c r="CBO5" s="31"/>
      <c r="CBP5" s="31"/>
      <c r="CBQ5" s="31"/>
      <c r="CBR5" s="31"/>
      <c r="CBS5" s="31"/>
      <c r="CBT5" s="31"/>
      <c r="CBU5" s="31"/>
      <c r="CBV5" s="31"/>
      <c r="CBW5" s="31"/>
      <c r="CBX5" s="31"/>
      <c r="CBY5" s="31"/>
      <c r="CBZ5" s="31"/>
      <c r="CCA5" s="31"/>
      <c r="CCB5" s="31"/>
      <c r="CCC5" s="31"/>
      <c r="CCD5" s="31"/>
      <c r="CCE5" s="31"/>
      <c r="CCF5" s="31"/>
      <c r="CCG5" s="31"/>
      <c r="CCH5" s="31"/>
      <c r="CCI5" s="31"/>
      <c r="CCJ5" s="31"/>
      <c r="CCK5" s="31"/>
      <c r="CCL5" s="31"/>
      <c r="CCM5" s="31"/>
      <c r="CCN5" s="31"/>
      <c r="CCO5" s="31"/>
      <c r="CCP5" s="31"/>
      <c r="CCQ5" s="31"/>
      <c r="CCR5" s="31"/>
      <c r="CCS5" s="31"/>
      <c r="CCT5" s="31"/>
      <c r="CCU5" s="31"/>
      <c r="CCV5" s="31"/>
      <c r="CCW5" s="31"/>
      <c r="CCX5" s="31"/>
      <c r="CCY5" s="31"/>
      <c r="CCZ5" s="31"/>
      <c r="CDA5" s="31"/>
      <c r="CDB5" s="31"/>
      <c r="CDC5" s="31"/>
      <c r="CDD5" s="31"/>
      <c r="CDE5" s="31"/>
      <c r="CDF5" s="31"/>
      <c r="CDG5" s="31"/>
      <c r="CDH5" s="31"/>
      <c r="CDI5" s="31"/>
      <c r="CDJ5" s="31"/>
      <c r="CDK5" s="31"/>
      <c r="CDL5" s="31"/>
      <c r="CDM5" s="31"/>
      <c r="CDN5" s="31"/>
      <c r="CDO5" s="31"/>
      <c r="CDP5" s="31"/>
      <c r="CDQ5" s="31"/>
      <c r="CDR5" s="31"/>
      <c r="CDS5" s="31"/>
      <c r="CDT5" s="31"/>
      <c r="CDU5" s="31"/>
      <c r="CDV5" s="31"/>
      <c r="CDW5" s="31"/>
      <c r="CDX5" s="31"/>
      <c r="CDY5" s="31"/>
      <c r="CDZ5" s="31"/>
      <c r="CEA5" s="31"/>
      <c r="CEB5" s="31"/>
      <c r="CEC5" s="31"/>
      <c r="CED5" s="31"/>
      <c r="CEE5" s="31"/>
      <c r="CEF5" s="31"/>
      <c r="CEG5" s="31"/>
      <c r="CEH5" s="31"/>
      <c r="CEI5" s="31"/>
      <c r="CEJ5" s="31"/>
      <c r="CEK5" s="31"/>
      <c r="CEL5" s="31"/>
      <c r="CEM5" s="31"/>
      <c r="CEN5" s="31"/>
      <c r="CEO5" s="31"/>
      <c r="CEP5" s="31"/>
      <c r="CEQ5" s="31"/>
      <c r="CER5" s="31"/>
      <c r="CES5" s="31"/>
      <c r="CET5" s="31"/>
      <c r="CEU5" s="31"/>
      <c r="CEV5" s="31"/>
      <c r="CEW5" s="31"/>
      <c r="CEX5" s="31"/>
      <c r="CEY5" s="31"/>
      <c r="CEZ5" s="31"/>
      <c r="CFA5" s="31"/>
      <c r="CFB5" s="31"/>
      <c r="CFC5" s="31"/>
      <c r="CFD5" s="31"/>
      <c r="CFE5" s="31"/>
      <c r="CFF5" s="31"/>
      <c r="CFG5" s="31"/>
      <c r="CFH5" s="31"/>
      <c r="CFI5" s="31"/>
      <c r="CFJ5" s="31"/>
      <c r="CFK5" s="31"/>
      <c r="CFL5" s="31"/>
      <c r="CFM5" s="31"/>
      <c r="CFN5" s="31"/>
      <c r="CFO5" s="31"/>
      <c r="CFP5" s="31"/>
      <c r="CFQ5" s="31"/>
      <c r="CFR5" s="31"/>
      <c r="CFS5" s="31"/>
      <c r="CFT5" s="31"/>
      <c r="CFU5" s="31"/>
      <c r="CFV5" s="31"/>
      <c r="CFW5" s="31"/>
      <c r="CFX5" s="31"/>
      <c r="CFY5" s="31"/>
      <c r="CFZ5" s="31"/>
      <c r="CGA5" s="31"/>
      <c r="CGB5" s="31"/>
      <c r="CGC5" s="31"/>
      <c r="CGD5" s="31"/>
      <c r="CGE5" s="31"/>
      <c r="CGF5" s="31"/>
      <c r="CGG5" s="31"/>
      <c r="CGH5" s="31"/>
      <c r="CGI5" s="31"/>
      <c r="CGJ5" s="31"/>
      <c r="CGK5" s="31"/>
      <c r="CGL5" s="31"/>
      <c r="CGM5" s="31"/>
      <c r="CGN5" s="31"/>
      <c r="CGO5" s="31"/>
      <c r="CGP5" s="31"/>
      <c r="CGQ5" s="31"/>
      <c r="CGR5" s="31"/>
      <c r="CGS5" s="31"/>
      <c r="CGT5" s="31"/>
      <c r="CGU5" s="31"/>
      <c r="CGV5" s="31"/>
      <c r="CGW5" s="31"/>
      <c r="CGX5" s="31"/>
      <c r="CGY5" s="31"/>
      <c r="CGZ5" s="31"/>
      <c r="CHA5" s="31"/>
      <c r="CHB5" s="31"/>
      <c r="CHC5" s="31"/>
      <c r="CHD5" s="31"/>
      <c r="CHE5" s="31"/>
      <c r="CHF5" s="31"/>
      <c r="CHG5" s="31"/>
      <c r="CHH5" s="31"/>
      <c r="CHI5" s="31"/>
      <c r="CHJ5" s="31"/>
      <c r="CHK5" s="31"/>
      <c r="CHL5" s="31"/>
      <c r="CHM5" s="31"/>
      <c r="CHN5" s="31"/>
      <c r="CHO5" s="31"/>
      <c r="CHP5" s="31"/>
      <c r="CHQ5" s="31"/>
      <c r="CHR5" s="31"/>
      <c r="CHS5" s="31"/>
      <c r="CHT5" s="31"/>
      <c r="CHU5" s="31"/>
      <c r="CHV5" s="31"/>
      <c r="CHW5" s="31"/>
      <c r="CHX5" s="31"/>
      <c r="CHY5" s="31"/>
      <c r="CHZ5" s="31"/>
      <c r="CIA5" s="31"/>
      <c r="CIB5" s="31"/>
      <c r="CIC5" s="31"/>
      <c r="CID5" s="31"/>
      <c r="CIE5" s="31"/>
      <c r="CIF5" s="31"/>
      <c r="CIG5" s="31"/>
      <c r="CIH5" s="31"/>
      <c r="CII5" s="31"/>
      <c r="CIJ5" s="31"/>
      <c r="CIK5" s="31"/>
      <c r="CIL5" s="31"/>
      <c r="CIM5" s="31"/>
      <c r="CIN5" s="31"/>
      <c r="CIO5" s="31"/>
      <c r="CIP5" s="31"/>
      <c r="CIQ5" s="31"/>
      <c r="CIR5" s="31"/>
      <c r="CIS5" s="31"/>
      <c r="CIT5" s="31"/>
      <c r="CIU5" s="31"/>
      <c r="CIV5" s="31"/>
      <c r="CIW5" s="31"/>
      <c r="CIX5" s="31"/>
      <c r="CIY5" s="31"/>
      <c r="CIZ5" s="31"/>
      <c r="CJA5" s="31"/>
      <c r="CJB5" s="31"/>
      <c r="CJC5" s="31"/>
      <c r="CJD5" s="31"/>
      <c r="CJE5" s="31"/>
      <c r="CJF5" s="31"/>
      <c r="CJG5" s="31"/>
      <c r="CJH5" s="31"/>
      <c r="CJI5" s="31"/>
      <c r="CJJ5" s="31"/>
      <c r="CJK5" s="31"/>
      <c r="CJL5" s="31"/>
      <c r="CJM5" s="31"/>
      <c r="CJN5" s="31"/>
      <c r="CJO5" s="31"/>
      <c r="CJP5" s="31"/>
      <c r="CJQ5" s="31"/>
      <c r="CJR5" s="31"/>
      <c r="CJS5" s="31"/>
      <c r="CJT5" s="31"/>
      <c r="CJU5" s="31"/>
      <c r="CJV5" s="31"/>
      <c r="CJW5" s="31"/>
      <c r="CJX5" s="31"/>
      <c r="CJY5" s="31"/>
      <c r="CJZ5" s="31"/>
      <c r="CKA5" s="31"/>
      <c r="CKB5" s="31"/>
      <c r="CKC5" s="31"/>
      <c r="CKD5" s="31"/>
      <c r="CKE5" s="31"/>
      <c r="CKF5" s="31"/>
      <c r="CKG5" s="31"/>
      <c r="CKH5" s="31"/>
      <c r="CKI5" s="31"/>
      <c r="CKJ5" s="31"/>
      <c r="CKK5" s="31"/>
      <c r="CKL5" s="31"/>
      <c r="CKM5" s="31"/>
      <c r="CKN5" s="31"/>
      <c r="CKO5" s="31"/>
      <c r="CKP5" s="31"/>
      <c r="CKQ5" s="31"/>
      <c r="CKR5" s="31"/>
      <c r="CKS5" s="31"/>
      <c r="CKT5" s="31"/>
      <c r="CKU5" s="31"/>
      <c r="CKV5" s="31"/>
      <c r="CKW5" s="31"/>
      <c r="CKX5" s="31"/>
      <c r="CKY5" s="31"/>
      <c r="CKZ5" s="31"/>
      <c r="CLA5" s="31"/>
      <c r="CLB5" s="31"/>
      <c r="CLC5" s="31"/>
      <c r="CLD5" s="31"/>
      <c r="CLE5" s="31"/>
      <c r="CLF5" s="31"/>
      <c r="CLG5" s="31"/>
      <c r="CLH5" s="31"/>
      <c r="CLI5" s="31"/>
      <c r="CLJ5" s="31"/>
      <c r="CLK5" s="31"/>
      <c r="CLL5" s="31"/>
      <c r="CLM5" s="31"/>
      <c r="CLN5" s="31"/>
      <c r="CLO5" s="31"/>
      <c r="CLP5" s="31"/>
      <c r="CLQ5" s="31"/>
      <c r="CLR5" s="31"/>
      <c r="CLS5" s="31"/>
      <c r="CLT5" s="31"/>
      <c r="CLU5" s="31"/>
      <c r="CLV5" s="31"/>
      <c r="CLW5" s="31"/>
      <c r="CLX5" s="31"/>
      <c r="CLY5" s="31"/>
      <c r="CLZ5" s="31"/>
      <c r="CMA5" s="31"/>
      <c r="CMB5" s="31"/>
      <c r="CMC5" s="31"/>
      <c r="CMD5" s="31"/>
      <c r="CME5" s="31"/>
      <c r="CMF5" s="31"/>
      <c r="CMG5" s="31"/>
      <c r="CMH5" s="31"/>
      <c r="CMI5" s="31"/>
      <c r="CMJ5" s="31"/>
      <c r="CMK5" s="31"/>
      <c r="CML5" s="31"/>
      <c r="CMM5" s="31"/>
      <c r="CMN5" s="31"/>
      <c r="CMO5" s="31"/>
      <c r="CMP5" s="31"/>
      <c r="CMQ5" s="31"/>
      <c r="CMR5" s="31"/>
      <c r="CMS5" s="31"/>
      <c r="CMT5" s="31"/>
      <c r="CMU5" s="31"/>
      <c r="CMV5" s="31"/>
      <c r="CMW5" s="31"/>
      <c r="CMX5" s="31"/>
      <c r="CMY5" s="31"/>
      <c r="CMZ5" s="31"/>
      <c r="CNA5" s="31"/>
      <c r="CNB5" s="31"/>
      <c r="CNC5" s="31"/>
      <c r="CND5" s="31"/>
      <c r="CNE5" s="31"/>
      <c r="CNF5" s="31"/>
      <c r="CNG5" s="31"/>
      <c r="CNH5" s="31"/>
      <c r="CNI5" s="31"/>
      <c r="CNJ5" s="31"/>
      <c r="CNK5" s="31"/>
      <c r="CNL5" s="31"/>
      <c r="CNM5" s="31"/>
      <c r="CNN5" s="31"/>
      <c r="CNO5" s="31"/>
      <c r="CNP5" s="31"/>
      <c r="CNQ5" s="31"/>
      <c r="CNR5" s="31"/>
      <c r="CNS5" s="31"/>
      <c r="CNT5" s="31"/>
      <c r="CNU5" s="31"/>
      <c r="CNV5" s="31"/>
      <c r="CNW5" s="31"/>
      <c r="CNX5" s="31"/>
      <c r="CNY5" s="31"/>
      <c r="CNZ5" s="31"/>
      <c r="COA5" s="31"/>
      <c r="COB5" s="31"/>
      <c r="COC5" s="31"/>
      <c r="COD5" s="31"/>
      <c r="COE5" s="31"/>
      <c r="COF5" s="31"/>
      <c r="COG5" s="31"/>
      <c r="COH5" s="31"/>
      <c r="COI5" s="31"/>
      <c r="COJ5" s="31"/>
      <c r="COK5" s="31"/>
      <c r="COL5" s="31"/>
      <c r="COM5" s="31"/>
      <c r="CON5" s="31"/>
      <c r="COO5" s="31"/>
      <c r="COP5" s="31"/>
      <c r="COQ5" s="31"/>
      <c r="COR5" s="31"/>
      <c r="COS5" s="31"/>
      <c r="COT5" s="31"/>
      <c r="COU5" s="31"/>
      <c r="COV5" s="31"/>
      <c r="COW5" s="31"/>
      <c r="COX5" s="31"/>
      <c r="COY5" s="31"/>
      <c r="COZ5" s="31"/>
      <c r="CPA5" s="31"/>
      <c r="CPB5" s="31"/>
      <c r="CPC5" s="31"/>
      <c r="CPD5" s="31"/>
      <c r="CPE5" s="31"/>
      <c r="CPF5" s="31"/>
      <c r="CPG5" s="31"/>
      <c r="CPH5" s="31"/>
      <c r="CPI5" s="31"/>
      <c r="CPJ5" s="31"/>
      <c r="CPK5" s="31"/>
      <c r="CPL5" s="31"/>
      <c r="CPM5" s="31"/>
      <c r="CPN5" s="31"/>
      <c r="CPO5" s="31"/>
      <c r="CPP5" s="31"/>
      <c r="CPQ5" s="31"/>
      <c r="CPR5" s="31"/>
      <c r="CPS5" s="31"/>
      <c r="CPT5" s="31"/>
      <c r="CPU5" s="31"/>
      <c r="CPV5" s="31"/>
      <c r="CPW5" s="31"/>
      <c r="CPX5" s="31"/>
      <c r="CPY5" s="31"/>
      <c r="CPZ5" s="31"/>
      <c r="CQA5" s="31"/>
      <c r="CQB5" s="31"/>
      <c r="CQC5" s="31"/>
      <c r="CQD5" s="31"/>
      <c r="CQE5" s="31"/>
      <c r="CQF5" s="31"/>
      <c r="CQG5" s="31"/>
      <c r="CQH5" s="31"/>
      <c r="CQI5" s="31"/>
      <c r="CQJ5" s="31"/>
      <c r="CQK5" s="31"/>
      <c r="CQL5" s="31"/>
      <c r="CQM5" s="31"/>
      <c r="CQN5" s="31"/>
      <c r="CQO5" s="31"/>
      <c r="CQP5" s="31"/>
      <c r="CQQ5" s="31"/>
      <c r="CQR5" s="31"/>
      <c r="CQS5" s="31"/>
      <c r="CQT5" s="31"/>
      <c r="CQU5" s="31"/>
      <c r="CQV5" s="31"/>
      <c r="CQW5" s="31"/>
      <c r="CQX5" s="31"/>
      <c r="CQY5" s="31"/>
      <c r="CQZ5" s="31"/>
      <c r="CRA5" s="31"/>
      <c r="CRB5" s="31"/>
      <c r="CRC5" s="31"/>
      <c r="CRD5" s="31"/>
      <c r="CRE5" s="31"/>
      <c r="CRF5" s="31"/>
      <c r="CRG5" s="31"/>
      <c r="CRH5" s="31"/>
      <c r="CRI5" s="31"/>
      <c r="CRJ5" s="31"/>
      <c r="CRK5" s="31"/>
      <c r="CRL5" s="31"/>
      <c r="CRM5" s="31"/>
      <c r="CRN5" s="31"/>
      <c r="CRO5" s="31"/>
      <c r="CRP5" s="31"/>
      <c r="CRQ5" s="31"/>
      <c r="CRR5" s="31"/>
      <c r="CRS5" s="31"/>
      <c r="CRT5" s="31"/>
      <c r="CRU5" s="31"/>
      <c r="CRV5" s="31"/>
      <c r="CRW5" s="31"/>
      <c r="CRX5" s="31"/>
      <c r="CRY5" s="31"/>
      <c r="CRZ5" s="31"/>
      <c r="CSA5" s="31"/>
      <c r="CSB5" s="31"/>
      <c r="CSC5" s="31"/>
      <c r="CSD5" s="31"/>
      <c r="CSE5" s="31"/>
      <c r="CSF5" s="31"/>
      <c r="CSG5" s="31"/>
      <c r="CSH5" s="31"/>
      <c r="CSI5" s="31"/>
      <c r="CSJ5" s="31"/>
      <c r="CSK5" s="31"/>
      <c r="CSL5" s="31"/>
      <c r="CSM5" s="31"/>
      <c r="CSN5" s="31"/>
      <c r="CSO5" s="31"/>
      <c r="CSP5" s="31"/>
      <c r="CSQ5" s="31"/>
      <c r="CSR5" s="31"/>
      <c r="CSS5" s="31"/>
      <c r="CST5" s="31"/>
      <c r="CSU5" s="31"/>
      <c r="CSV5" s="31"/>
      <c r="CSW5" s="31"/>
      <c r="CSX5" s="31"/>
      <c r="CSY5" s="31"/>
      <c r="CSZ5" s="31"/>
      <c r="CTA5" s="31"/>
      <c r="CTB5" s="31"/>
      <c r="CTC5" s="31"/>
      <c r="CTD5" s="31"/>
      <c r="CTE5" s="31"/>
      <c r="CTF5" s="31"/>
      <c r="CTG5" s="31"/>
      <c r="CTH5" s="31"/>
      <c r="CTI5" s="31"/>
      <c r="CTJ5" s="31"/>
      <c r="CTK5" s="31"/>
      <c r="CTL5" s="31"/>
      <c r="CTM5" s="31"/>
      <c r="CTN5" s="31"/>
      <c r="CTO5" s="31"/>
      <c r="CTP5" s="31"/>
      <c r="CTQ5" s="31"/>
      <c r="CTR5" s="31"/>
      <c r="CTS5" s="31"/>
      <c r="CTT5" s="31"/>
      <c r="CTU5" s="31"/>
      <c r="CTV5" s="31"/>
      <c r="CTW5" s="31"/>
      <c r="CTX5" s="31"/>
      <c r="CTY5" s="31"/>
      <c r="CTZ5" s="31"/>
      <c r="CUA5" s="31"/>
      <c r="CUB5" s="31"/>
      <c r="CUC5" s="31"/>
      <c r="CUD5" s="31"/>
      <c r="CUE5" s="31"/>
      <c r="CUF5" s="31"/>
      <c r="CUG5" s="31"/>
      <c r="CUH5" s="31"/>
      <c r="CUI5" s="31"/>
      <c r="CUJ5" s="31"/>
      <c r="CUK5" s="31"/>
      <c r="CUL5" s="31"/>
      <c r="CUM5" s="31"/>
      <c r="CUN5" s="31"/>
      <c r="CUO5" s="31"/>
      <c r="CUP5" s="31"/>
      <c r="CUQ5" s="31"/>
      <c r="CUR5" s="31"/>
      <c r="CUS5" s="31"/>
      <c r="CUT5" s="31"/>
      <c r="CUU5" s="31"/>
      <c r="CUV5" s="31"/>
      <c r="CUW5" s="31"/>
      <c r="CUX5" s="31"/>
      <c r="CUY5" s="31"/>
      <c r="CUZ5" s="31"/>
      <c r="CVA5" s="31"/>
      <c r="CVB5" s="31"/>
      <c r="CVC5" s="31"/>
      <c r="CVD5" s="31"/>
      <c r="CVE5" s="31"/>
      <c r="CVF5" s="31"/>
      <c r="CVG5" s="31"/>
      <c r="CVH5" s="31"/>
      <c r="CVI5" s="31"/>
      <c r="CVJ5" s="31"/>
      <c r="CVK5" s="31"/>
      <c r="CVL5" s="31"/>
      <c r="CVM5" s="31"/>
      <c r="CVN5" s="31"/>
      <c r="CVO5" s="31"/>
      <c r="CVP5" s="31"/>
      <c r="CVQ5" s="31"/>
      <c r="CVR5" s="31"/>
      <c r="CVS5" s="31"/>
      <c r="CVT5" s="31"/>
      <c r="CVU5" s="31"/>
      <c r="CVV5" s="31"/>
      <c r="CVW5" s="31"/>
      <c r="CVX5" s="31"/>
      <c r="CVY5" s="31"/>
      <c r="CVZ5" s="31"/>
      <c r="CWA5" s="31"/>
      <c r="CWB5" s="31"/>
      <c r="CWC5" s="31"/>
      <c r="CWD5" s="31"/>
      <c r="CWE5" s="31"/>
      <c r="CWF5" s="31"/>
      <c r="CWG5" s="31"/>
      <c r="CWH5" s="31"/>
      <c r="CWI5" s="31"/>
      <c r="CWJ5" s="31"/>
      <c r="CWK5" s="31"/>
      <c r="CWL5" s="31"/>
      <c r="CWM5" s="31"/>
      <c r="CWN5" s="31"/>
      <c r="CWO5" s="31"/>
      <c r="CWP5" s="31"/>
      <c r="CWQ5" s="31"/>
      <c r="CWR5" s="31"/>
      <c r="CWS5" s="31"/>
      <c r="CWT5" s="31"/>
      <c r="CWU5" s="31"/>
      <c r="CWV5" s="31"/>
      <c r="CWW5" s="31"/>
      <c r="CWX5" s="31"/>
      <c r="CWY5" s="31"/>
      <c r="CWZ5" s="31"/>
      <c r="CXA5" s="31"/>
      <c r="CXB5" s="31"/>
      <c r="CXC5" s="31"/>
      <c r="CXD5" s="31"/>
      <c r="CXE5" s="31"/>
      <c r="CXF5" s="31"/>
      <c r="CXG5" s="31"/>
      <c r="CXH5" s="31"/>
      <c r="CXI5" s="31"/>
      <c r="CXJ5" s="31"/>
      <c r="CXK5" s="31"/>
      <c r="CXL5" s="31"/>
      <c r="CXM5" s="31"/>
      <c r="CXN5" s="31"/>
      <c r="CXO5" s="31"/>
      <c r="CXP5" s="31"/>
      <c r="CXQ5" s="31"/>
      <c r="CXR5" s="31"/>
      <c r="CXS5" s="31"/>
      <c r="CXT5" s="31"/>
      <c r="CXU5" s="31"/>
      <c r="CXV5" s="31"/>
      <c r="CXW5" s="31"/>
      <c r="CXX5" s="31"/>
      <c r="CXY5" s="31"/>
      <c r="CXZ5" s="31"/>
      <c r="CYA5" s="31"/>
      <c r="CYB5" s="31"/>
      <c r="CYC5" s="31"/>
      <c r="CYD5" s="31"/>
      <c r="CYE5" s="31"/>
      <c r="CYF5" s="31"/>
      <c r="CYG5" s="31"/>
      <c r="CYH5" s="31"/>
      <c r="CYI5" s="31"/>
      <c r="CYJ5" s="31"/>
      <c r="CYK5" s="31"/>
      <c r="CYL5" s="31"/>
      <c r="CYM5" s="31"/>
      <c r="CYN5" s="31"/>
      <c r="CYO5" s="31"/>
      <c r="CYP5" s="31"/>
      <c r="CYQ5" s="31"/>
      <c r="CYR5" s="31"/>
      <c r="CYS5" s="31"/>
      <c r="CYT5" s="31"/>
      <c r="CYU5" s="31"/>
      <c r="CYV5" s="31"/>
      <c r="CYW5" s="31"/>
      <c r="CYX5" s="31"/>
      <c r="CYY5" s="31"/>
      <c r="CYZ5" s="31"/>
      <c r="CZA5" s="31"/>
      <c r="CZB5" s="31"/>
      <c r="CZC5" s="31"/>
      <c r="CZD5" s="31"/>
      <c r="CZE5" s="31"/>
      <c r="CZF5" s="31"/>
      <c r="CZG5" s="31"/>
      <c r="CZH5" s="31"/>
      <c r="CZI5" s="31"/>
      <c r="CZJ5" s="31"/>
      <c r="CZK5" s="31"/>
      <c r="CZL5" s="31"/>
      <c r="CZM5" s="31"/>
      <c r="CZN5" s="31"/>
      <c r="CZO5" s="31"/>
      <c r="CZP5" s="31"/>
      <c r="CZQ5" s="31"/>
      <c r="CZR5" s="31"/>
      <c r="CZS5" s="31"/>
      <c r="CZT5" s="31"/>
      <c r="CZU5" s="31"/>
      <c r="CZV5" s="31"/>
      <c r="CZW5" s="31"/>
      <c r="CZX5" s="31"/>
      <c r="CZY5" s="31"/>
      <c r="CZZ5" s="31"/>
      <c r="DAA5" s="31"/>
      <c r="DAB5" s="31"/>
      <c r="DAC5" s="31"/>
      <c r="DAD5" s="31"/>
      <c r="DAE5" s="31"/>
      <c r="DAF5" s="31"/>
      <c r="DAG5" s="31"/>
      <c r="DAH5" s="31"/>
      <c r="DAI5" s="31"/>
      <c r="DAJ5" s="31"/>
      <c r="DAK5" s="31"/>
      <c r="DAL5" s="31"/>
      <c r="DAM5" s="31"/>
      <c r="DAN5" s="31"/>
      <c r="DAO5" s="31"/>
      <c r="DAP5" s="31"/>
      <c r="DAQ5" s="31"/>
      <c r="DAR5" s="31"/>
      <c r="DAS5" s="31"/>
      <c r="DAT5" s="31"/>
      <c r="DAU5" s="31"/>
      <c r="DAV5" s="31"/>
      <c r="DAW5" s="31"/>
      <c r="DAX5" s="31"/>
      <c r="DAY5" s="31"/>
      <c r="DAZ5" s="31"/>
      <c r="DBA5" s="31"/>
      <c r="DBB5" s="31"/>
      <c r="DBC5" s="31"/>
      <c r="DBD5" s="31"/>
      <c r="DBE5" s="31"/>
      <c r="DBF5" s="31"/>
      <c r="DBG5" s="31"/>
      <c r="DBH5" s="31"/>
      <c r="DBI5" s="31"/>
      <c r="DBJ5" s="31"/>
      <c r="DBK5" s="31"/>
      <c r="DBL5" s="31"/>
      <c r="DBM5" s="31"/>
      <c r="DBN5" s="31"/>
      <c r="DBO5" s="31"/>
      <c r="DBP5" s="31"/>
      <c r="DBQ5" s="31"/>
      <c r="DBR5" s="31"/>
      <c r="DBS5" s="31"/>
      <c r="DBT5" s="31"/>
      <c r="DBU5" s="31"/>
      <c r="DBV5" s="31"/>
      <c r="DBW5" s="31"/>
      <c r="DBX5" s="31"/>
      <c r="DBY5" s="31"/>
      <c r="DBZ5" s="31"/>
      <c r="DCA5" s="31"/>
      <c r="DCB5" s="31"/>
      <c r="DCC5" s="31"/>
      <c r="DCD5" s="31"/>
      <c r="DCE5" s="31"/>
      <c r="DCF5" s="31"/>
      <c r="DCG5" s="31"/>
      <c r="DCH5" s="31"/>
      <c r="DCI5" s="31"/>
      <c r="DCJ5" s="31"/>
      <c r="DCK5" s="31"/>
      <c r="DCL5" s="31"/>
      <c r="DCM5" s="31"/>
      <c r="DCN5" s="31"/>
      <c r="DCO5" s="31"/>
      <c r="DCP5" s="31"/>
      <c r="DCQ5" s="31"/>
      <c r="DCR5" s="31"/>
      <c r="DCS5" s="31"/>
      <c r="DCT5" s="31"/>
      <c r="DCU5" s="31"/>
      <c r="DCV5" s="31"/>
      <c r="DCW5" s="31"/>
      <c r="DCX5" s="31"/>
      <c r="DCY5" s="31"/>
      <c r="DCZ5" s="31"/>
      <c r="DDA5" s="31"/>
      <c r="DDB5" s="31"/>
      <c r="DDC5" s="31"/>
      <c r="DDD5" s="31"/>
      <c r="DDE5" s="31"/>
      <c r="DDF5" s="31"/>
      <c r="DDG5" s="31"/>
      <c r="DDH5" s="31"/>
      <c r="DDI5" s="31"/>
      <c r="DDJ5" s="31"/>
      <c r="DDK5" s="31"/>
      <c r="DDL5" s="31"/>
      <c r="DDM5" s="31"/>
      <c r="DDN5" s="31"/>
      <c r="DDO5" s="31"/>
      <c r="DDP5" s="31"/>
      <c r="DDQ5" s="31"/>
      <c r="DDR5" s="31"/>
      <c r="DDS5" s="31"/>
      <c r="DDT5" s="31"/>
      <c r="DDU5" s="31"/>
      <c r="DDV5" s="31"/>
      <c r="DDW5" s="31"/>
      <c r="DDX5" s="31"/>
      <c r="DDY5" s="31"/>
      <c r="DDZ5" s="31"/>
      <c r="DEA5" s="31"/>
      <c r="DEB5" s="31"/>
      <c r="DEC5" s="31"/>
      <c r="DED5" s="31"/>
      <c r="DEE5" s="31"/>
      <c r="DEF5" s="31"/>
      <c r="DEG5" s="31"/>
      <c r="DEH5" s="31"/>
      <c r="DEI5" s="31"/>
      <c r="DEJ5" s="31"/>
      <c r="DEK5" s="31"/>
      <c r="DEL5" s="31"/>
      <c r="DEM5" s="31"/>
      <c r="DEN5" s="31"/>
      <c r="DEO5" s="31"/>
      <c r="DEP5" s="31"/>
      <c r="DEQ5" s="31"/>
      <c r="DER5" s="31"/>
      <c r="DES5" s="31"/>
      <c r="DET5" s="31"/>
      <c r="DEU5" s="31"/>
      <c r="DEV5" s="31"/>
      <c r="DEW5" s="31"/>
      <c r="DEX5" s="31"/>
      <c r="DEY5" s="31"/>
      <c r="DEZ5" s="31"/>
      <c r="DFA5" s="31"/>
      <c r="DFB5" s="31"/>
      <c r="DFC5" s="31"/>
      <c r="DFD5" s="31"/>
      <c r="DFE5" s="31"/>
      <c r="DFF5" s="31"/>
      <c r="DFG5" s="31"/>
      <c r="DFH5" s="31"/>
      <c r="DFI5" s="31"/>
      <c r="DFJ5" s="31"/>
      <c r="DFK5" s="31"/>
      <c r="DFL5" s="31"/>
      <c r="DFM5" s="31"/>
      <c r="DFN5" s="31"/>
      <c r="DFO5" s="31"/>
      <c r="DFP5" s="31"/>
      <c r="DFQ5" s="31"/>
      <c r="DFR5" s="31"/>
      <c r="DFS5" s="31"/>
      <c r="DFT5" s="31"/>
      <c r="DFU5" s="31"/>
      <c r="DFV5" s="31"/>
      <c r="DFW5" s="31"/>
      <c r="DFX5" s="31"/>
      <c r="DFY5" s="31"/>
      <c r="DFZ5" s="31"/>
      <c r="DGA5" s="31"/>
      <c r="DGB5" s="31"/>
      <c r="DGC5" s="31"/>
      <c r="DGD5" s="31"/>
      <c r="DGE5" s="31"/>
      <c r="DGF5" s="31"/>
      <c r="DGG5" s="31"/>
      <c r="DGH5" s="31"/>
      <c r="DGI5" s="31"/>
      <c r="DGJ5" s="31"/>
      <c r="DGK5" s="31"/>
      <c r="DGL5" s="31"/>
      <c r="DGM5" s="31"/>
      <c r="DGN5" s="31"/>
      <c r="DGO5" s="31"/>
      <c r="DGP5" s="31"/>
      <c r="DGQ5" s="31"/>
      <c r="DGR5" s="31"/>
      <c r="DGS5" s="31"/>
      <c r="DGT5" s="31"/>
      <c r="DGU5" s="31"/>
      <c r="DGV5" s="31"/>
      <c r="DGW5" s="31"/>
      <c r="DGX5" s="31"/>
      <c r="DGY5" s="31"/>
      <c r="DGZ5" s="31"/>
      <c r="DHA5" s="31"/>
      <c r="DHB5" s="31"/>
      <c r="DHC5" s="31"/>
      <c r="DHD5" s="31"/>
      <c r="DHE5" s="31"/>
      <c r="DHF5" s="31"/>
      <c r="DHG5" s="31"/>
      <c r="DHH5" s="31"/>
      <c r="DHI5" s="31"/>
      <c r="DHJ5" s="31"/>
      <c r="DHK5" s="31"/>
      <c r="DHL5" s="31"/>
      <c r="DHM5" s="31"/>
      <c r="DHN5" s="31"/>
      <c r="DHO5" s="31"/>
      <c r="DHP5" s="31"/>
      <c r="DHQ5" s="31"/>
      <c r="DHR5" s="31"/>
      <c r="DHS5" s="31"/>
      <c r="DHT5" s="31"/>
      <c r="DHU5" s="31"/>
      <c r="DHV5" s="31"/>
      <c r="DHW5" s="31"/>
      <c r="DHX5" s="31"/>
      <c r="DHY5" s="31"/>
      <c r="DHZ5" s="31"/>
      <c r="DIA5" s="31"/>
      <c r="DIB5" s="31"/>
      <c r="DIC5" s="31"/>
      <c r="DID5" s="31"/>
      <c r="DIE5" s="31"/>
      <c r="DIF5" s="31"/>
      <c r="DIG5" s="31"/>
      <c r="DIH5" s="31"/>
      <c r="DII5" s="31"/>
      <c r="DIJ5" s="31"/>
      <c r="DIK5" s="31"/>
      <c r="DIL5" s="31"/>
      <c r="DIM5" s="31"/>
      <c r="DIN5" s="31"/>
      <c r="DIO5" s="31"/>
      <c r="DIP5" s="31"/>
      <c r="DIQ5" s="31"/>
      <c r="DIR5" s="31"/>
      <c r="DIS5" s="31"/>
      <c r="DIT5" s="31"/>
      <c r="DIU5" s="31"/>
      <c r="DIV5" s="31"/>
      <c r="DIW5" s="31"/>
      <c r="DIX5" s="31"/>
      <c r="DIY5" s="31"/>
      <c r="DIZ5" s="31"/>
      <c r="DJA5" s="31"/>
      <c r="DJB5" s="31"/>
      <c r="DJC5" s="31"/>
      <c r="DJD5" s="31"/>
      <c r="DJE5" s="31"/>
      <c r="DJF5" s="31"/>
      <c r="DJG5" s="31"/>
      <c r="DJH5" s="31"/>
      <c r="DJI5" s="31"/>
      <c r="DJJ5" s="31"/>
      <c r="DJK5" s="31"/>
      <c r="DJL5" s="31"/>
      <c r="DJM5" s="31"/>
      <c r="DJN5" s="31"/>
      <c r="DJO5" s="31"/>
      <c r="DJP5" s="31"/>
      <c r="DJQ5" s="31"/>
      <c r="DJR5" s="31"/>
      <c r="DJS5" s="31"/>
      <c r="DJT5" s="31"/>
      <c r="DJU5" s="31"/>
      <c r="DJV5" s="31"/>
      <c r="DJW5" s="31"/>
      <c r="DJX5" s="31"/>
      <c r="DJY5" s="31"/>
      <c r="DJZ5" s="31"/>
      <c r="DKA5" s="31"/>
      <c r="DKB5" s="31"/>
      <c r="DKC5" s="31"/>
      <c r="DKD5" s="31"/>
      <c r="DKE5" s="31"/>
      <c r="DKF5" s="31"/>
      <c r="DKG5" s="31"/>
      <c r="DKH5" s="31"/>
      <c r="DKI5" s="31"/>
      <c r="DKJ5" s="31"/>
      <c r="DKK5" s="31"/>
      <c r="DKL5" s="31"/>
      <c r="DKM5" s="31"/>
      <c r="DKN5" s="31"/>
      <c r="DKO5" s="31"/>
      <c r="DKP5" s="31"/>
      <c r="DKQ5" s="31"/>
      <c r="DKR5" s="31"/>
      <c r="DKS5" s="31"/>
      <c r="DKT5" s="31"/>
      <c r="DKU5" s="31"/>
      <c r="DKV5" s="31"/>
      <c r="DKW5" s="31"/>
      <c r="DKX5" s="31"/>
      <c r="DKY5" s="31"/>
      <c r="DKZ5" s="31"/>
      <c r="DLA5" s="31"/>
      <c r="DLB5" s="31"/>
      <c r="DLC5" s="31"/>
      <c r="DLD5" s="31"/>
      <c r="DLE5" s="31"/>
      <c r="DLF5" s="31"/>
      <c r="DLG5" s="31"/>
      <c r="DLH5" s="31"/>
      <c r="DLI5" s="31"/>
      <c r="DLJ5" s="31"/>
      <c r="DLK5" s="31"/>
      <c r="DLL5" s="31"/>
      <c r="DLM5" s="31"/>
      <c r="DLN5" s="31"/>
      <c r="DLO5" s="31"/>
      <c r="DLP5" s="31"/>
      <c r="DLQ5" s="31"/>
      <c r="DLR5" s="31"/>
      <c r="DLS5" s="31"/>
      <c r="DLT5" s="31"/>
      <c r="DLU5" s="31"/>
      <c r="DLV5" s="31"/>
      <c r="DLW5" s="31"/>
      <c r="DLX5" s="31"/>
      <c r="DLY5" s="31"/>
      <c r="DLZ5" s="31"/>
      <c r="DMA5" s="31"/>
      <c r="DMB5" s="31"/>
      <c r="DMC5" s="31"/>
      <c r="DMD5" s="31"/>
      <c r="DME5" s="31"/>
      <c r="DMF5" s="31"/>
      <c r="DMG5" s="31"/>
      <c r="DMH5" s="31"/>
      <c r="DMI5" s="31"/>
      <c r="DMJ5" s="31"/>
      <c r="DMK5" s="31"/>
      <c r="DML5" s="31"/>
      <c r="DMM5" s="31"/>
      <c r="DMN5" s="31"/>
      <c r="DMO5" s="31"/>
      <c r="DMP5" s="31"/>
      <c r="DMQ5" s="31"/>
      <c r="DMR5" s="31"/>
      <c r="DMS5" s="31"/>
      <c r="DMT5" s="31"/>
      <c r="DMU5" s="31"/>
      <c r="DMV5" s="31"/>
      <c r="DMW5" s="31"/>
      <c r="DMX5" s="31"/>
      <c r="DMY5" s="31"/>
      <c r="DMZ5" s="31"/>
      <c r="DNA5" s="31"/>
      <c r="DNB5" s="31"/>
      <c r="DNC5" s="31"/>
      <c r="DND5" s="31"/>
      <c r="DNE5" s="31"/>
      <c r="DNF5" s="31"/>
      <c r="DNG5" s="31"/>
      <c r="DNH5" s="31"/>
      <c r="DNI5" s="31"/>
      <c r="DNJ5" s="31"/>
      <c r="DNK5" s="31"/>
      <c r="DNL5" s="31"/>
      <c r="DNM5" s="31"/>
      <c r="DNN5" s="31"/>
      <c r="DNO5" s="31"/>
      <c r="DNP5" s="31"/>
      <c r="DNQ5" s="31"/>
      <c r="DNR5" s="31"/>
      <c r="DNS5" s="31"/>
      <c r="DNT5" s="31"/>
      <c r="DNU5" s="31"/>
      <c r="DNV5" s="31"/>
      <c r="DNW5" s="31"/>
      <c r="DNX5" s="31"/>
      <c r="DNY5" s="31"/>
      <c r="DNZ5" s="31"/>
      <c r="DOA5" s="31"/>
      <c r="DOB5" s="31"/>
      <c r="DOC5" s="31"/>
      <c r="DOD5" s="31"/>
      <c r="DOE5" s="31"/>
      <c r="DOF5" s="31"/>
      <c r="DOG5" s="31"/>
      <c r="DOH5" s="31"/>
      <c r="DOI5" s="31"/>
      <c r="DOJ5" s="31"/>
      <c r="DOK5" s="31"/>
      <c r="DOL5" s="31"/>
      <c r="DOM5" s="31"/>
      <c r="DON5" s="31"/>
      <c r="DOO5" s="31"/>
      <c r="DOP5" s="31"/>
      <c r="DOQ5" s="31"/>
      <c r="DOR5" s="31"/>
      <c r="DOS5" s="31"/>
      <c r="DOT5" s="31"/>
      <c r="DOU5" s="31"/>
      <c r="DOV5" s="31"/>
      <c r="DOW5" s="31"/>
      <c r="DOX5" s="31"/>
      <c r="DOY5" s="31"/>
      <c r="DOZ5" s="31"/>
      <c r="DPA5" s="31"/>
      <c r="DPB5" s="31"/>
      <c r="DPC5" s="31"/>
      <c r="DPD5" s="31"/>
      <c r="DPE5" s="31"/>
      <c r="DPF5" s="31"/>
      <c r="DPG5" s="31"/>
      <c r="DPH5" s="31"/>
      <c r="DPI5" s="31"/>
      <c r="DPJ5" s="31"/>
      <c r="DPK5" s="31"/>
      <c r="DPL5" s="31"/>
      <c r="DPM5" s="31"/>
      <c r="DPN5" s="31"/>
      <c r="DPO5" s="31"/>
      <c r="DPP5" s="31"/>
      <c r="DPQ5" s="31"/>
      <c r="DPR5" s="31"/>
      <c r="DPS5" s="31"/>
      <c r="DPT5" s="31"/>
      <c r="DPU5" s="31"/>
      <c r="DPV5" s="31"/>
      <c r="DPW5" s="31"/>
      <c r="DPX5" s="31"/>
      <c r="DPY5" s="31"/>
      <c r="DPZ5" s="31"/>
      <c r="DQA5" s="31"/>
      <c r="DQB5" s="31"/>
      <c r="DQC5" s="31"/>
      <c r="DQD5" s="31"/>
      <c r="DQE5" s="31"/>
      <c r="DQF5" s="31"/>
      <c r="DQG5" s="31"/>
      <c r="DQH5" s="31"/>
      <c r="DQI5" s="31"/>
      <c r="DQJ5" s="31"/>
      <c r="DQK5" s="31"/>
      <c r="DQL5" s="31"/>
      <c r="DQM5" s="31"/>
      <c r="DQN5" s="31"/>
      <c r="DQO5" s="31"/>
      <c r="DQP5" s="31"/>
      <c r="DQQ5" s="31"/>
      <c r="DQR5" s="31"/>
      <c r="DQS5" s="31"/>
      <c r="DQT5" s="31"/>
      <c r="DQU5" s="31"/>
      <c r="DQV5" s="31"/>
      <c r="DQW5" s="31"/>
      <c r="DQX5" s="31"/>
      <c r="DQY5" s="31"/>
      <c r="DQZ5" s="31"/>
      <c r="DRA5" s="31"/>
      <c r="DRB5" s="31"/>
      <c r="DRC5" s="31"/>
      <c r="DRD5" s="31"/>
      <c r="DRE5" s="31"/>
      <c r="DRF5" s="31"/>
      <c r="DRG5" s="31"/>
      <c r="DRH5" s="31"/>
      <c r="DRI5" s="31"/>
      <c r="DRJ5" s="31"/>
      <c r="DRK5" s="31"/>
      <c r="DRL5" s="31"/>
      <c r="DRM5" s="31"/>
      <c r="DRN5" s="31"/>
      <c r="DRO5" s="31"/>
      <c r="DRP5" s="31"/>
      <c r="DRQ5" s="31"/>
      <c r="DRR5" s="31"/>
      <c r="DRS5" s="31"/>
      <c r="DRT5" s="31"/>
      <c r="DRU5" s="31"/>
      <c r="DRV5" s="31"/>
      <c r="DRW5" s="31"/>
      <c r="DRX5" s="31"/>
      <c r="DRY5" s="31"/>
      <c r="DRZ5" s="31"/>
      <c r="DSA5" s="31"/>
      <c r="DSB5" s="31"/>
      <c r="DSC5" s="31"/>
      <c r="DSD5" s="31"/>
      <c r="DSE5" s="31"/>
      <c r="DSF5" s="31"/>
      <c r="DSG5" s="31"/>
      <c r="DSH5" s="31"/>
      <c r="DSI5" s="31"/>
      <c r="DSJ5" s="31"/>
      <c r="DSK5" s="31"/>
      <c r="DSL5" s="31"/>
      <c r="DSM5" s="31"/>
      <c r="DSN5" s="31"/>
      <c r="DSO5" s="31"/>
      <c r="DSP5" s="31"/>
      <c r="DSQ5" s="31"/>
      <c r="DSR5" s="31"/>
      <c r="DSS5" s="31"/>
      <c r="DST5" s="31"/>
      <c r="DSU5" s="31"/>
      <c r="DSV5" s="31"/>
      <c r="DSW5" s="31"/>
      <c r="DSX5" s="31"/>
      <c r="DSY5" s="31"/>
      <c r="DSZ5" s="31"/>
      <c r="DTA5" s="31"/>
      <c r="DTB5" s="31"/>
      <c r="DTC5" s="31"/>
      <c r="DTD5" s="31"/>
      <c r="DTE5" s="31"/>
      <c r="DTF5" s="31"/>
      <c r="DTG5" s="31"/>
      <c r="DTH5" s="31"/>
      <c r="DTI5" s="31"/>
      <c r="DTJ5" s="31"/>
      <c r="DTK5" s="31"/>
      <c r="DTL5" s="31"/>
      <c r="DTM5" s="31"/>
      <c r="DTN5" s="31"/>
      <c r="DTO5" s="31"/>
      <c r="DTP5" s="31"/>
      <c r="DTQ5" s="31"/>
      <c r="DTR5" s="31"/>
      <c r="DTS5" s="31"/>
      <c r="DTT5" s="31"/>
      <c r="DTU5" s="31"/>
      <c r="DTV5" s="31"/>
      <c r="DTW5" s="31"/>
      <c r="DTX5" s="31"/>
      <c r="DTY5" s="31"/>
      <c r="DTZ5" s="31"/>
      <c r="DUA5" s="31"/>
      <c r="DUB5" s="31"/>
      <c r="DUC5" s="31"/>
      <c r="DUD5" s="31"/>
      <c r="DUE5" s="31"/>
      <c r="DUF5" s="31"/>
      <c r="DUG5" s="31"/>
      <c r="DUH5" s="31"/>
      <c r="DUI5" s="31"/>
      <c r="DUJ5" s="31"/>
      <c r="DUK5" s="31"/>
      <c r="DUL5" s="31"/>
      <c r="DUM5" s="31"/>
      <c r="DUN5" s="31"/>
      <c r="DUO5" s="31"/>
      <c r="DUP5" s="31"/>
      <c r="DUQ5" s="31"/>
      <c r="DUR5" s="31"/>
      <c r="DUS5" s="31"/>
      <c r="DUT5" s="31"/>
      <c r="DUU5" s="31"/>
      <c r="DUV5" s="31"/>
      <c r="DUW5" s="31"/>
      <c r="DUX5" s="31"/>
      <c r="DUY5" s="31"/>
      <c r="DUZ5" s="31"/>
      <c r="DVA5" s="31"/>
      <c r="DVB5" s="31"/>
      <c r="DVC5" s="31"/>
      <c r="DVD5" s="31"/>
      <c r="DVE5" s="31"/>
      <c r="DVF5" s="31"/>
      <c r="DVG5" s="31"/>
      <c r="DVH5" s="31"/>
      <c r="DVI5" s="31"/>
      <c r="DVJ5" s="31"/>
      <c r="DVK5" s="31"/>
      <c r="DVL5" s="31"/>
      <c r="DVM5" s="31"/>
      <c r="DVN5" s="31"/>
      <c r="DVO5" s="31"/>
      <c r="DVP5" s="31"/>
      <c r="DVQ5" s="31"/>
      <c r="DVR5" s="31"/>
      <c r="DVS5" s="31"/>
      <c r="DVT5" s="31"/>
      <c r="DVU5" s="31"/>
      <c r="DVV5" s="31"/>
      <c r="DVW5" s="31"/>
      <c r="DVX5" s="31"/>
      <c r="DVY5" s="31"/>
      <c r="DVZ5" s="31"/>
      <c r="DWA5" s="31"/>
      <c r="DWB5" s="31"/>
      <c r="DWC5" s="31"/>
      <c r="DWD5" s="31"/>
      <c r="DWE5" s="31"/>
      <c r="DWF5" s="31"/>
      <c r="DWG5" s="31"/>
      <c r="DWH5" s="31"/>
      <c r="DWI5" s="31"/>
      <c r="DWJ5" s="31"/>
      <c r="DWK5" s="31"/>
      <c r="DWL5" s="31"/>
      <c r="DWM5" s="31"/>
      <c r="DWN5" s="31"/>
      <c r="DWO5" s="31"/>
      <c r="DWP5" s="31"/>
      <c r="DWQ5" s="31"/>
      <c r="DWR5" s="31"/>
      <c r="DWS5" s="31"/>
      <c r="DWT5" s="31"/>
      <c r="DWU5" s="31"/>
      <c r="DWV5" s="31"/>
      <c r="DWW5" s="31"/>
      <c r="DWX5" s="31"/>
      <c r="DWY5" s="31"/>
      <c r="DWZ5" s="31"/>
      <c r="DXA5" s="31"/>
      <c r="DXB5" s="31"/>
      <c r="DXC5" s="31"/>
      <c r="DXD5" s="31"/>
      <c r="DXE5" s="31"/>
      <c r="DXF5" s="31"/>
      <c r="DXG5" s="31"/>
      <c r="DXH5" s="31"/>
      <c r="DXI5" s="31"/>
      <c r="DXJ5" s="31"/>
      <c r="DXK5" s="31"/>
      <c r="DXL5" s="31"/>
      <c r="DXM5" s="31"/>
      <c r="DXN5" s="31"/>
      <c r="DXO5" s="31"/>
      <c r="DXP5" s="31"/>
      <c r="DXQ5" s="31"/>
      <c r="DXR5" s="31"/>
      <c r="DXS5" s="31"/>
      <c r="DXT5" s="31"/>
      <c r="DXU5" s="31"/>
      <c r="DXV5" s="31"/>
      <c r="DXW5" s="31"/>
      <c r="DXX5" s="31"/>
      <c r="DXY5" s="31"/>
      <c r="DXZ5" s="31"/>
      <c r="DYA5" s="31"/>
      <c r="DYB5" s="31"/>
      <c r="DYC5" s="31"/>
      <c r="DYD5" s="31"/>
      <c r="DYE5" s="31"/>
      <c r="DYF5" s="31"/>
      <c r="DYG5" s="31"/>
      <c r="DYH5" s="31"/>
      <c r="DYI5" s="31"/>
      <c r="DYJ5" s="31"/>
      <c r="DYK5" s="31"/>
      <c r="DYL5" s="31"/>
      <c r="DYM5" s="31"/>
      <c r="DYN5" s="31"/>
      <c r="DYO5" s="31"/>
      <c r="DYP5" s="31"/>
      <c r="DYQ5" s="31"/>
      <c r="DYR5" s="31"/>
      <c r="DYS5" s="31"/>
      <c r="DYT5" s="31"/>
      <c r="DYU5" s="31"/>
      <c r="DYV5" s="31"/>
      <c r="DYW5" s="31"/>
      <c r="DYX5" s="31"/>
      <c r="DYY5" s="31"/>
      <c r="DYZ5" s="31"/>
      <c r="DZA5" s="31"/>
      <c r="DZB5" s="31"/>
      <c r="DZC5" s="31"/>
      <c r="DZD5" s="31"/>
      <c r="DZE5" s="31"/>
      <c r="DZF5" s="31"/>
      <c r="DZG5" s="31"/>
      <c r="DZH5" s="31"/>
      <c r="DZI5" s="31"/>
      <c r="DZJ5" s="31"/>
      <c r="DZK5" s="31"/>
      <c r="DZL5" s="31"/>
      <c r="DZM5" s="31"/>
      <c r="DZN5" s="31"/>
      <c r="DZO5" s="31"/>
      <c r="DZP5" s="31"/>
      <c r="DZQ5" s="31"/>
      <c r="DZR5" s="31"/>
      <c r="DZS5" s="31"/>
      <c r="DZT5" s="31"/>
      <c r="DZU5" s="31"/>
      <c r="DZV5" s="31"/>
      <c r="DZW5" s="31"/>
      <c r="DZX5" s="31"/>
      <c r="DZY5" s="31"/>
      <c r="DZZ5" s="31"/>
      <c r="EAA5" s="31"/>
      <c r="EAB5" s="31"/>
      <c r="EAC5" s="31"/>
      <c r="EAD5" s="31"/>
      <c r="EAE5" s="31"/>
      <c r="EAF5" s="31"/>
      <c r="EAG5" s="31"/>
      <c r="EAH5" s="31"/>
      <c r="EAI5" s="31"/>
      <c r="EAJ5" s="31"/>
      <c r="EAK5" s="31"/>
      <c r="EAL5" s="31"/>
      <c r="EAM5" s="31"/>
      <c r="EAN5" s="31"/>
      <c r="EAO5" s="31"/>
      <c r="EAP5" s="31"/>
      <c r="EAQ5" s="31"/>
      <c r="EAR5" s="31"/>
      <c r="EAS5" s="31"/>
      <c r="EAT5" s="31"/>
      <c r="EAU5" s="31"/>
      <c r="EAV5" s="31"/>
      <c r="EAW5" s="31"/>
      <c r="EAX5" s="31"/>
      <c r="EAY5" s="31"/>
      <c r="EAZ5" s="31"/>
      <c r="EBA5" s="31"/>
      <c r="EBB5" s="31"/>
      <c r="EBC5" s="31"/>
      <c r="EBD5" s="31"/>
      <c r="EBE5" s="31"/>
      <c r="EBF5" s="31"/>
      <c r="EBG5" s="31"/>
      <c r="EBH5" s="31"/>
      <c r="EBI5" s="31"/>
      <c r="EBJ5" s="31"/>
      <c r="EBK5" s="31"/>
      <c r="EBL5" s="31"/>
      <c r="EBM5" s="31"/>
      <c r="EBN5" s="31"/>
      <c r="EBO5" s="31"/>
      <c r="EBP5" s="31"/>
      <c r="EBQ5" s="31"/>
      <c r="EBR5" s="31"/>
      <c r="EBS5" s="31"/>
      <c r="EBT5" s="31"/>
      <c r="EBU5" s="31"/>
      <c r="EBV5" s="31"/>
      <c r="EBW5" s="31"/>
      <c r="EBX5" s="31"/>
      <c r="EBY5" s="31"/>
      <c r="EBZ5" s="31"/>
      <c r="ECA5" s="31"/>
      <c r="ECB5" s="31"/>
      <c r="ECC5" s="31"/>
      <c r="ECD5" s="31"/>
      <c r="ECE5" s="31"/>
      <c r="ECF5" s="31"/>
      <c r="ECG5" s="31"/>
      <c r="ECH5" s="31"/>
      <c r="ECI5" s="31"/>
      <c r="ECJ5" s="31"/>
      <c r="ECK5" s="31"/>
      <c r="ECL5" s="31"/>
      <c r="ECM5" s="31"/>
      <c r="ECN5" s="31"/>
      <c r="ECO5" s="31"/>
      <c r="ECP5" s="31"/>
      <c r="ECQ5" s="31"/>
      <c r="ECR5" s="31"/>
      <c r="ECS5" s="31"/>
      <c r="ECT5" s="31"/>
      <c r="ECU5" s="31"/>
      <c r="ECV5" s="31"/>
      <c r="ECW5" s="31"/>
      <c r="ECX5" s="31"/>
      <c r="ECY5" s="31"/>
      <c r="ECZ5" s="31"/>
      <c r="EDA5" s="31"/>
      <c r="EDB5" s="31"/>
      <c r="EDC5" s="31"/>
      <c r="EDD5" s="31"/>
      <c r="EDE5" s="31"/>
      <c r="EDF5" s="31"/>
      <c r="EDG5" s="31"/>
      <c r="EDH5" s="31"/>
      <c r="EDI5" s="31"/>
      <c r="EDJ5" s="31"/>
      <c r="EDK5" s="31"/>
      <c r="EDL5" s="31"/>
      <c r="EDM5" s="31"/>
      <c r="EDN5" s="31"/>
      <c r="EDO5" s="31"/>
      <c r="EDP5" s="31"/>
      <c r="EDQ5" s="31"/>
      <c r="EDR5" s="31"/>
      <c r="EDS5" s="31"/>
      <c r="EDT5" s="31"/>
      <c r="EDU5" s="31"/>
      <c r="EDV5" s="31"/>
      <c r="EDW5" s="31"/>
      <c r="EDX5" s="31"/>
      <c r="EDY5" s="31"/>
      <c r="EDZ5" s="31"/>
      <c r="EEA5" s="31"/>
      <c r="EEB5" s="31"/>
      <c r="EEC5" s="31"/>
      <c r="EED5" s="31"/>
      <c r="EEE5" s="31"/>
      <c r="EEF5" s="31"/>
      <c r="EEG5" s="31"/>
      <c r="EEH5" s="31"/>
      <c r="EEI5" s="31"/>
      <c r="EEJ5" s="31"/>
      <c r="EEK5" s="31"/>
      <c r="EEL5" s="31"/>
      <c r="EEM5" s="31"/>
      <c r="EEN5" s="31"/>
      <c r="EEO5" s="31"/>
      <c r="EEP5" s="31"/>
      <c r="EEQ5" s="31"/>
      <c r="EER5" s="31"/>
      <c r="EES5" s="31"/>
      <c r="EET5" s="31"/>
      <c r="EEU5" s="31"/>
      <c r="EEV5" s="31"/>
      <c r="EEW5" s="31"/>
      <c r="EEX5" s="31"/>
      <c r="EEY5" s="31"/>
      <c r="EEZ5" s="31"/>
      <c r="EFA5" s="31"/>
      <c r="EFB5" s="31"/>
      <c r="EFC5" s="31"/>
      <c r="EFD5" s="31"/>
      <c r="EFE5" s="31"/>
      <c r="EFF5" s="31"/>
      <c r="EFG5" s="31"/>
      <c r="EFH5" s="31"/>
      <c r="EFI5" s="31"/>
      <c r="EFJ5" s="31"/>
      <c r="EFK5" s="31"/>
      <c r="EFL5" s="31"/>
      <c r="EFM5" s="31"/>
      <c r="EFN5" s="31"/>
      <c r="EFO5" s="31"/>
      <c r="EFP5" s="31"/>
      <c r="EFQ5" s="31"/>
      <c r="EFR5" s="31"/>
      <c r="EFS5" s="31"/>
      <c r="EFT5" s="31"/>
      <c r="EFU5" s="31"/>
      <c r="EFV5" s="31"/>
      <c r="EFW5" s="31"/>
      <c r="EFX5" s="31"/>
      <c r="EFY5" s="31"/>
      <c r="EFZ5" s="31"/>
      <c r="EGA5" s="31"/>
      <c r="EGB5" s="31"/>
      <c r="EGC5" s="31"/>
      <c r="EGD5" s="31"/>
      <c r="EGE5" s="31"/>
      <c r="EGF5" s="31"/>
      <c r="EGG5" s="31"/>
      <c r="EGH5" s="31"/>
      <c r="EGI5" s="31"/>
      <c r="EGJ5" s="31"/>
      <c r="EGK5" s="31"/>
      <c r="EGL5" s="31"/>
      <c r="EGM5" s="31"/>
      <c r="EGN5" s="31"/>
      <c r="EGO5" s="31"/>
      <c r="EGP5" s="31"/>
      <c r="EGQ5" s="31"/>
      <c r="EGR5" s="31"/>
      <c r="EGS5" s="31"/>
      <c r="EGT5" s="31"/>
      <c r="EGU5" s="31"/>
      <c r="EGV5" s="31"/>
      <c r="EGW5" s="31"/>
      <c r="EGX5" s="31"/>
      <c r="EGY5" s="31"/>
      <c r="EGZ5" s="31"/>
      <c r="EHA5" s="31"/>
      <c r="EHB5" s="31"/>
      <c r="EHC5" s="31"/>
      <c r="EHD5" s="31"/>
      <c r="EHE5" s="31"/>
      <c r="EHF5" s="31"/>
      <c r="EHG5" s="31"/>
      <c r="EHH5" s="31"/>
      <c r="EHI5" s="31"/>
      <c r="EHJ5" s="31"/>
      <c r="EHK5" s="31"/>
      <c r="EHL5" s="31"/>
      <c r="EHM5" s="31"/>
      <c r="EHN5" s="31"/>
      <c r="EHO5" s="31"/>
      <c r="EHP5" s="31"/>
      <c r="EHQ5" s="31"/>
      <c r="EHR5" s="31"/>
      <c r="EHS5" s="31"/>
      <c r="EHT5" s="31"/>
      <c r="EHU5" s="31"/>
      <c r="EHV5" s="31"/>
      <c r="EHW5" s="31"/>
      <c r="EHX5" s="31"/>
      <c r="EHY5" s="31"/>
      <c r="EHZ5" s="31"/>
      <c r="EIA5" s="31"/>
      <c r="EIB5" s="31"/>
      <c r="EIC5" s="31"/>
      <c r="EID5" s="31"/>
      <c r="EIE5" s="31"/>
      <c r="EIF5" s="31"/>
      <c r="EIG5" s="31"/>
      <c r="EIH5" s="31"/>
      <c r="EII5" s="31"/>
      <c r="EIJ5" s="31"/>
      <c r="EIK5" s="31"/>
      <c r="EIL5" s="31"/>
      <c r="EIM5" s="31"/>
      <c r="EIN5" s="31"/>
      <c r="EIO5" s="31"/>
      <c r="EIP5" s="31"/>
      <c r="EIQ5" s="31"/>
      <c r="EIR5" s="31"/>
      <c r="EIS5" s="31"/>
      <c r="EIT5" s="31"/>
      <c r="EIU5" s="31"/>
      <c r="EIV5" s="31"/>
      <c r="EIW5" s="31"/>
      <c r="EIX5" s="31"/>
      <c r="EIY5" s="31"/>
      <c r="EIZ5" s="31"/>
      <c r="EJA5" s="31"/>
      <c r="EJB5" s="31"/>
      <c r="EJC5" s="31"/>
      <c r="EJD5" s="31"/>
      <c r="EJE5" s="31"/>
      <c r="EJF5" s="31"/>
      <c r="EJG5" s="31"/>
      <c r="EJH5" s="31"/>
      <c r="EJI5" s="31"/>
      <c r="EJJ5" s="31"/>
      <c r="EJK5" s="31"/>
      <c r="EJL5" s="31"/>
      <c r="EJM5" s="31"/>
      <c r="EJN5" s="31"/>
      <c r="EJO5" s="31"/>
      <c r="EJP5" s="31"/>
      <c r="EJQ5" s="31"/>
      <c r="EJR5" s="31"/>
      <c r="EJS5" s="31"/>
      <c r="EJT5" s="31"/>
      <c r="EJU5" s="31"/>
      <c r="EJV5" s="31"/>
      <c r="EJW5" s="31"/>
      <c r="EJX5" s="31"/>
      <c r="EJY5" s="31"/>
      <c r="EJZ5" s="31"/>
      <c r="EKA5" s="31"/>
      <c r="EKB5" s="31"/>
      <c r="EKC5" s="31"/>
      <c r="EKD5" s="31"/>
      <c r="EKE5" s="31"/>
      <c r="EKF5" s="31"/>
      <c r="EKG5" s="31"/>
      <c r="EKH5" s="31"/>
      <c r="EKI5" s="31"/>
      <c r="EKJ5" s="31"/>
      <c r="EKK5" s="31"/>
      <c r="EKL5" s="31"/>
      <c r="EKM5" s="31"/>
      <c r="EKN5" s="31"/>
      <c r="EKO5" s="31"/>
      <c r="EKP5" s="31"/>
      <c r="EKQ5" s="31"/>
      <c r="EKR5" s="31"/>
      <c r="EKS5" s="31"/>
      <c r="EKT5" s="31"/>
      <c r="EKU5" s="31"/>
      <c r="EKV5" s="31"/>
      <c r="EKW5" s="31"/>
      <c r="EKX5" s="31"/>
      <c r="EKY5" s="31"/>
      <c r="EKZ5" s="31"/>
      <c r="ELA5" s="31"/>
      <c r="ELB5" s="31"/>
      <c r="ELC5" s="31"/>
      <c r="ELD5" s="31"/>
      <c r="ELE5" s="31"/>
      <c r="ELF5" s="31"/>
      <c r="ELG5" s="31"/>
      <c r="ELH5" s="31"/>
      <c r="ELI5" s="31"/>
      <c r="ELJ5" s="31"/>
      <c r="ELK5" s="31"/>
      <c r="ELL5" s="31"/>
      <c r="ELM5" s="31"/>
      <c r="ELN5" s="31"/>
      <c r="ELO5" s="31"/>
      <c r="ELP5" s="31"/>
      <c r="ELQ5" s="31"/>
      <c r="ELR5" s="31"/>
      <c r="ELS5" s="31"/>
      <c r="ELT5" s="31"/>
      <c r="ELU5" s="31"/>
      <c r="ELV5" s="31"/>
      <c r="ELW5" s="31"/>
      <c r="ELX5" s="31"/>
      <c r="ELY5" s="31"/>
      <c r="ELZ5" s="31"/>
      <c r="EMA5" s="31"/>
      <c r="EMB5" s="31"/>
      <c r="EMC5" s="31"/>
      <c r="EMD5" s="31"/>
      <c r="EME5" s="31"/>
      <c r="EMF5" s="31"/>
      <c r="EMG5" s="31"/>
      <c r="EMH5" s="31"/>
      <c r="EMI5" s="31"/>
      <c r="EMJ5" s="31"/>
      <c r="EMK5" s="31"/>
      <c r="EML5" s="31"/>
      <c r="EMM5" s="31"/>
      <c r="EMN5" s="31"/>
      <c r="EMO5" s="31"/>
      <c r="EMP5" s="31"/>
      <c r="EMQ5" s="31"/>
      <c r="EMR5" s="31"/>
      <c r="EMS5" s="31"/>
      <c r="EMT5" s="31"/>
      <c r="EMU5" s="31"/>
      <c r="EMV5" s="31"/>
      <c r="EMW5" s="31"/>
      <c r="EMX5" s="31"/>
      <c r="EMY5" s="31"/>
      <c r="EMZ5" s="31"/>
      <c r="ENA5" s="31"/>
      <c r="ENB5" s="31"/>
      <c r="ENC5" s="31"/>
      <c r="END5" s="31"/>
      <c r="ENE5" s="31"/>
      <c r="ENF5" s="31"/>
      <c r="ENG5" s="31"/>
      <c r="ENH5" s="31"/>
      <c r="ENI5" s="31"/>
      <c r="ENJ5" s="31"/>
      <c r="ENK5" s="31"/>
      <c r="ENL5" s="31"/>
      <c r="ENM5" s="31"/>
      <c r="ENN5" s="31"/>
      <c r="ENO5" s="31"/>
      <c r="ENP5" s="31"/>
      <c r="ENQ5" s="31"/>
      <c r="ENR5" s="31"/>
      <c r="ENS5" s="31"/>
      <c r="ENT5" s="31"/>
      <c r="ENU5" s="31"/>
      <c r="ENV5" s="31"/>
      <c r="ENW5" s="31"/>
      <c r="ENX5" s="31"/>
      <c r="ENY5" s="31"/>
      <c r="ENZ5" s="31"/>
      <c r="EOA5" s="31"/>
      <c r="EOB5" s="31"/>
      <c r="EOC5" s="31"/>
      <c r="EOD5" s="31"/>
      <c r="EOE5" s="31"/>
      <c r="EOF5" s="31"/>
      <c r="EOG5" s="31"/>
      <c r="EOH5" s="31"/>
      <c r="EOI5" s="31"/>
      <c r="EOJ5" s="31"/>
      <c r="EOK5" s="31"/>
      <c r="EOL5" s="31"/>
      <c r="EOM5" s="31"/>
      <c r="EON5" s="31"/>
      <c r="EOO5" s="31"/>
      <c r="EOP5" s="31"/>
      <c r="EOQ5" s="31"/>
      <c r="EOR5" s="31"/>
      <c r="EOS5" s="31"/>
      <c r="EOT5" s="31"/>
      <c r="EOU5" s="31"/>
      <c r="EOV5" s="31"/>
      <c r="EOW5" s="31"/>
      <c r="EOX5" s="31"/>
      <c r="EOY5" s="31"/>
      <c r="EOZ5" s="31"/>
      <c r="EPA5" s="31"/>
      <c r="EPB5" s="31"/>
      <c r="EPC5" s="31"/>
      <c r="EPD5" s="31"/>
      <c r="EPE5" s="31"/>
      <c r="EPF5" s="31"/>
      <c r="EPG5" s="31"/>
      <c r="EPH5" s="31"/>
      <c r="EPI5" s="31"/>
      <c r="EPJ5" s="31"/>
      <c r="EPK5" s="31"/>
      <c r="EPL5" s="31"/>
      <c r="EPM5" s="31"/>
      <c r="EPN5" s="31"/>
      <c r="EPO5" s="31"/>
      <c r="EPP5" s="31"/>
      <c r="EPQ5" s="31"/>
      <c r="EPR5" s="31"/>
      <c r="EPS5" s="31"/>
      <c r="EPT5" s="31"/>
      <c r="EPU5" s="31"/>
      <c r="EPV5" s="31"/>
      <c r="EPW5" s="31"/>
      <c r="EPX5" s="31"/>
      <c r="EPY5" s="31"/>
      <c r="EPZ5" s="31"/>
      <c r="EQA5" s="31"/>
      <c r="EQB5" s="31"/>
      <c r="EQC5" s="31"/>
      <c r="EQD5" s="31"/>
      <c r="EQE5" s="31"/>
      <c r="EQF5" s="31"/>
      <c r="EQG5" s="31"/>
      <c r="EQH5" s="31"/>
      <c r="EQI5" s="31"/>
      <c r="EQJ5" s="31"/>
      <c r="EQK5" s="31"/>
      <c r="EQL5" s="31"/>
      <c r="EQM5" s="31"/>
      <c r="EQN5" s="31"/>
      <c r="EQO5" s="31"/>
      <c r="EQP5" s="31"/>
      <c r="EQQ5" s="31"/>
      <c r="EQR5" s="31"/>
      <c r="EQS5" s="31"/>
      <c r="EQT5" s="31"/>
      <c r="EQU5" s="31"/>
      <c r="EQV5" s="31"/>
      <c r="EQW5" s="31"/>
      <c r="EQX5" s="31"/>
      <c r="EQY5" s="31"/>
      <c r="EQZ5" s="31"/>
      <c r="ERA5" s="31"/>
      <c r="ERB5" s="31"/>
      <c r="ERC5" s="31"/>
      <c r="ERD5" s="31"/>
      <c r="ERE5" s="31"/>
      <c r="ERF5" s="31"/>
      <c r="ERG5" s="31"/>
      <c r="ERH5" s="31"/>
      <c r="ERI5" s="31"/>
      <c r="ERJ5" s="31"/>
      <c r="ERK5" s="31"/>
      <c r="ERL5" s="31"/>
      <c r="ERM5" s="31"/>
      <c r="ERN5" s="31"/>
      <c r="ERO5" s="31"/>
      <c r="ERP5" s="31"/>
      <c r="ERQ5" s="31"/>
      <c r="ERR5" s="31"/>
      <c r="ERS5" s="31"/>
      <c r="ERT5" s="31"/>
      <c r="ERU5" s="31"/>
      <c r="ERV5" s="31"/>
      <c r="ERW5" s="31"/>
      <c r="ERX5" s="31"/>
      <c r="ERY5" s="31"/>
      <c r="ERZ5" s="31"/>
      <c r="ESA5" s="31"/>
      <c r="ESB5" s="31"/>
      <c r="ESC5" s="31"/>
      <c r="ESD5" s="31"/>
      <c r="ESE5" s="31"/>
      <c r="ESF5" s="31"/>
      <c r="ESG5" s="31"/>
      <c r="ESH5" s="31"/>
      <c r="ESI5" s="31"/>
      <c r="ESJ5" s="31"/>
      <c r="ESK5" s="31"/>
      <c r="ESL5" s="31"/>
      <c r="ESM5" s="31"/>
      <c r="ESN5" s="31"/>
      <c r="ESO5" s="31"/>
      <c r="ESP5" s="31"/>
      <c r="ESQ5" s="31"/>
      <c r="ESR5" s="31"/>
      <c r="ESS5" s="31"/>
      <c r="EST5" s="31"/>
      <c r="ESU5" s="31"/>
      <c r="ESV5" s="31"/>
      <c r="ESW5" s="31"/>
      <c r="ESX5" s="31"/>
      <c r="ESY5" s="31"/>
      <c r="ESZ5" s="31"/>
      <c r="ETA5" s="31"/>
      <c r="ETB5" s="31"/>
      <c r="ETC5" s="31"/>
      <c r="ETD5" s="31"/>
      <c r="ETE5" s="31"/>
      <c r="ETF5" s="31"/>
      <c r="ETG5" s="31"/>
      <c r="ETH5" s="31"/>
      <c r="ETI5" s="31"/>
      <c r="ETJ5" s="31"/>
      <c r="ETK5" s="31"/>
      <c r="ETL5" s="31"/>
      <c r="ETM5" s="31"/>
      <c r="ETN5" s="31"/>
      <c r="ETO5" s="31"/>
      <c r="ETP5" s="31"/>
      <c r="ETQ5" s="31"/>
      <c r="ETR5" s="31"/>
      <c r="ETS5" s="31"/>
      <c r="ETT5" s="31"/>
      <c r="ETU5" s="31"/>
      <c r="ETV5" s="31"/>
      <c r="ETW5" s="31"/>
      <c r="ETX5" s="31"/>
      <c r="ETY5" s="31"/>
      <c r="ETZ5" s="31"/>
      <c r="EUA5" s="31"/>
      <c r="EUB5" s="31"/>
      <c r="EUC5" s="31"/>
      <c r="EUD5" s="31"/>
      <c r="EUE5" s="31"/>
      <c r="EUF5" s="31"/>
      <c r="EUG5" s="31"/>
      <c r="EUH5" s="31"/>
      <c r="EUI5" s="31"/>
      <c r="EUJ5" s="31"/>
      <c r="EUK5" s="31"/>
      <c r="EUL5" s="31"/>
      <c r="EUM5" s="31"/>
      <c r="EUN5" s="31"/>
      <c r="EUO5" s="31"/>
      <c r="EUP5" s="31"/>
      <c r="EUQ5" s="31"/>
      <c r="EUR5" s="31"/>
      <c r="EUS5" s="31"/>
      <c r="EUT5" s="31"/>
      <c r="EUU5" s="31"/>
      <c r="EUV5" s="31"/>
      <c r="EUW5" s="31"/>
      <c r="EUX5" s="31"/>
      <c r="EUY5" s="31"/>
      <c r="EUZ5" s="31"/>
      <c r="EVA5" s="31"/>
      <c r="EVB5" s="31"/>
      <c r="EVC5" s="31"/>
      <c r="EVD5" s="31"/>
      <c r="EVE5" s="31"/>
      <c r="EVF5" s="31"/>
      <c r="EVG5" s="31"/>
      <c r="EVH5" s="31"/>
      <c r="EVI5" s="31"/>
      <c r="EVJ5" s="31"/>
      <c r="EVK5" s="31"/>
      <c r="EVL5" s="31"/>
      <c r="EVM5" s="31"/>
      <c r="EVN5" s="31"/>
      <c r="EVO5" s="31"/>
      <c r="EVP5" s="31"/>
      <c r="EVQ5" s="31"/>
      <c r="EVR5" s="31"/>
      <c r="EVS5" s="31"/>
      <c r="EVT5" s="31"/>
      <c r="EVU5" s="31"/>
      <c r="EVV5" s="31"/>
      <c r="EVW5" s="31"/>
      <c r="EVX5" s="31"/>
      <c r="EVY5" s="31"/>
      <c r="EVZ5" s="31"/>
      <c r="EWA5" s="31"/>
      <c r="EWB5" s="31"/>
      <c r="EWC5" s="31"/>
      <c r="EWD5" s="31"/>
      <c r="EWE5" s="31"/>
      <c r="EWF5" s="31"/>
      <c r="EWG5" s="31"/>
      <c r="EWH5" s="31"/>
      <c r="EWI5" s="31"/>
      <c r="EWJ5" s="31"/>
      <c r="EWK5" s="31"/>
      <c r="EWL5" s="31"/>
      <c r="EWM5" s="31"/>
      <c r="EWN5" s="31"/>
      <c r="EWO5" s="31"/>
      <c r="EWP5" s="31"/>
      <c r="EWQ5" s="31"/>
      <c r="EWR5" s="31"/>
      <c r="EWS5" s="31"/>
      <c r="EWT5" s="31"/>
      <c r="EWU5" s="31"/>
      <c r="EWV5" s="31"/>
      <c r="EWW5" s="31"/>
      <c r="EWX5" s="31"/>
      <c r="EWY5" s="31"/>
      <c r="EWZ5" s="31"/>
      <c r="EXA5" s="31"/>
      <c r="EXB5" s="31"/>
      <c r="EXC5" s="31"/>
      <c r="EXD5" s="31"/>
      <c r="EXE5" s="31"/>
      <c r="EXF5" s="31"/>
      <c r="EXG5" s="31"/>
      <c r="EXH5" s="31"/>
      <c r="EXI5" s="31"/>
      <c r="EXJ5" s="31"/>
      <c r="EXK5" s="31"/>
      <c r="EXL5" s="31"/>
      <c r="EXM5" s="31"/>
      <c r="EXN5" s="31"/>
      <c r="EXO5" s="31"/>
      <c r="EXP5" s="31"/>
      <c r="EXQ5" s="31"/>
      <c r="EXR5" s="31"/>
      <c r="EXS5" s="31"/>
      <c r="EXT5" s="31"/>
      <c r="EXU5" s="31"/>
      <c r="EXV5" s="31"/>
      <c r="EXW5" s="31"/>
      <c r="EXX5" s="31"/>
      <c r="EXY5" s="31"/>
      <c r="EXZ5" s="31"/>
      <c r="EYA5" s="31"/>
      <c r="EYB5" s="31"/>
      <c r="EYC5" s="31"/>
      <c r="EYD5" s="31"/>
      <c r="EYE5" s="31"/>
      <c r="EYF5" s="31"/>
      <c r="EYG5" s="31"/>
      <c r="EYH5" s="31"/>
      <c r="EYI5" s="31"/>
      <c r="EYJ5" s="31"/>
      <c r="EYK5" s="31"/>
      <c r="EYL5" s="31"/>
      <c r="EYM5" s="31"/>
      <c r="EYN5" s="31"/>
      <c r="EYO5" s="31"/>
      <c r="EYP5" s="31"/>
      <c r="EYQ5" s="31"/>
      <c r="EYR5" s="31"/>
      <c r="EYS5" s="31"/>
      <c r="EYT5" s="31"/>
      <c r="EYU5" s="31"/>
      <c r="EYV5" s="31"/>
      <c r="EYW5" s="31"/>
      <c r="EYX5" s="31"/>
      <c r="EYY5" s="31"/>
      <c r="EYZ5" s="31"/>
      <c r="EZA5" s="31"/>
      <c r="EZB5" s="31"/>
      <c r="EZC5" s="31"/>
      <c r="EZD5" s="31"/>
      <c r="EZE5" s="31"/>
      <c r="EZF5" s="31"/>
      <c r="EZG5" s="31"/>
      <c r="EZH5" s="31"/>
      <c r="EZI5" s="31"/>
      <c r="EZJ5" s="31"/>
      <c r="EZK5" s="31"/>
      <c r="EZL5" s="31"/>
      <c r="EZM5" s="31"/>
      <c r="EZN5" s="31"/>
      <c r="EZO5" s="31"/>
      <c r="EZP5" s="31"/>
      <c r="EZQ5" s="31"/>
      <c r="EZR5" s="31"/>
      <c r="EZS5" s="31"/>
      <c r="EZT5" s="31"/>
      <c r="EZU5" s="31"/>
      <c r="EZV5" s="31"/>
      <c r="EZW5" s="31"/>
      <c r="EZX5" s="31"/>
      <c r="EZY5" s="31"/>
      <c r="EZZ5" s="31"/>
      <c r="FAA5" s="31"/>
      <c r="FAB5" s="31"/>
      <c r="FAC5" s="31"/>
      <c r="FAD5" s="31"/>
      <c r="FAE5" s="31"/>
      <c r="FAF5" s="31"/>
      <c r="FAG5" s="31"/>
      <c r="FAH5" s="31"/>
      <c r="FAI5" s="31"/>
      <c r="FAJ5" s="31"/>
      <c r="FAK5" s="31"/>
      <c r="FAL5" s="31"/>
      <c r="FAM5" s="31"/>
      <c r="FAN5" s="31"/>
      <c r="FAO5" s="31"/>
      <c r="FAP5" s="31"/>
      <c r="FAQ5" s="31"/>
      <c r="FAR5" s="31"/>
      <c r="FAS5" s="31"/>
      <c r="FAT5" s="31"/>
      <c r="FAU5" s="31"/>
      <c r="FAV5" s="31"/>
      <c r="FAW5" s="31"/>
      <c r="FAX5" s="31"/>
      <c r="FAY5" s="31"/>
      <c r="FAZ5" s="31"/>
      <c r="FBA5" s="31"/>
      <c r="FBB5" s="31"/>
      <c r="FBC5" s="31"/>
      <c r="FBD5" s="31"/>
      <c r="FBE5" s="31"/>
      <c r="FBF5" s="31"/>
      <c r="FBG5" s="31"/>
      <c r="FBH5" s="31"/>
      <c r="FBI5" s="31"/>
      <c r="FBJ5" s="31"/>
      <c r="FBK5" s="31"/>
      <c r="FBL5" s="31"/>
      <c r="FBM5" s="31"/>
      <c r="FBN5" s="31"/>
      <c r="FBO5" s="31"/>
      <c r="FBP5" s="31"/>
      <c r="FBQ5" s="31"/>
      <c r="FBR5" s="31"/>
      <c r="FBS5" s="31"/>
      <c r="FBT5" s="31"/>
      <c r="FBU5" s="31"/>
      <c r="FBV5" s="31"/>
      <c r="FBW5" s="31"/>
      <c r="FBX5" s="31"/>
      <c r="FBY5" s="31"/>
      <c r="FBZ5" s="31"/>
      <c r="FCA5" s="31"/>
      <c r="FCB5" s="31"/>
      <c r="FCC5" s="31"/>
      <c r="FCD5" s="31"/>
      <c r="FCE5" s="31"/>
      <c r="FCF5" s="31"/>
      <c r="FCG5" s="31"/>
      <c r="FCH5" s="31"/>
      <c r="FCI5" s="31"/>
      <c r="FCJ5" s="31"/>
      <c r="FCK5" s="31"/>
      <c r="FCL5" s="31"/>
      <c r="FCM5" s="31"/>
      <c r="FCN5" s="31"/>
      <c r="FCO5" s="31"/>
      <c r="FCP5" s="31"/>
      <c r="FCQ5" s="31"/>
      <c r="FCR5" s="31"/>
      <c r="FCS5" s="31"/>
      <c r="FCT5" s="31"/>
      <c r="FCU5" s="31"/>
      <c r="FCV5" s="31"/>
      <c r="FCW5" s="31"/>
      <c r="FCX5" s="31"/>
      <c r="FCY5" s="31"/>
      <c r="FCZ5" s="31"/>
      <c r="FDA5" s="31"/>
      <c r="FDB5" s="31"/>
      <c r="FDC5" s="31"/>
      <c r="FDD5" s="31"/>
      <c r="FDE5" s="31"/>
      <c r="FDF5" s="31"/>
      <c r="FDG5" s="31"/>
      <c r="FDH5" s="31"/>
      <c r="FDI5" s="31"/>
      <c r="FDJ5" s="31"/>
      <c r="FDK5" s="31"/>
      <c r="FDL5" s="31"/>
      <c r="FDM5" s="31"/>
      <c r="FDN5" s="31"/>
      <c r="FDO5" s="31"/>
      <c r="FDP5" s="31"/>
      <c r="FDQ5" s="31"/>
      <c r="FDR5" s="31"/>
      <c r="FDS5" s="31"/>
      <c r="FDT5" s="31"/>
      <c r="FDU5" s="31"/>
      <c r="FDV5" s="31"/>
      <c r="FDW5" s="31"/>
      <c r="FDX5" s="31"/>
      <c r="FDY5" s="31"/>
      <c r="FDZ5" s="31"/>
      <c r="FEA5" s="31"/>
      <c r="FEB5" s="31"/>
      <c r="FEC5" s="31"/>
      <c r="FED5" s="31"/>
      <c r="FEE5" s="31"/>
      <c r="FEF5" s="31"/>
      <c r="FEG5" s="31"/>
      <c r="FEH5" s="31"/>
      <c r="FEI5" s="31"/>
      <c r="FEJ5" s="31"/>
      <c r="FEK5" s="31"/>
      <c r="FEL5" s="31"/>
      <c r="FEM5" s="31"/>
      <c r="FEN5" s="31"/>
      <c r="FEO5" s="31"/>
      <c r="FEP5" s="31"/>
      <c r="FEQ5" s="31"/>
      <c r="FER5" s="31"/>
      <c r="FES5" s="31"/>
      <c r="FET5" s="31"/>
      <c r="FEU5" s="31"/>
      <c r="FEV5" s="31"/>
      <c r="FEW5" s="31"/>
      <c r="FEX5" s="31"/>
      <c r="FEY5" s="31"/>
      <c r="FEZ5" s="31"/>
      <c r="FFA5" s="31"/>
      <c r="FFB5" s="31"/>
      <c r="FFC5" s="31"/>
      <c r="FFD5" s="31"/>
      <c r="FFE5" s="31"/>
      <c r="FFF5" s="31"/>
      <c r="FFG5" s="31"/>
      <c r="FFH5" s="31"/>
      <c r="FFI5" s="31"/>
      <c r="FFJ5" s="31"/>
      <c r="FFK5" s="31"/>
      <c r="FFL5" s="31"/>
      <c r="FFM5" s="31"/>
      <c r="FFN5" s="31"/>
      <c r="FFO5" s="31"/>
      <c r="FFP5" s="31"/>
      <c r="FFQ5" s="31"/>
      <c r="FFR5" s="31"/>
      <c r="FFS5" s="31"/>
      <c r="FFT5" s="31"/>
      <c r="FFU5" s="31"/>
      <c r="FFV5" s="31"/>
      <c r="FFW5" s="31"/>
      <c r="FFX5" s="31"/>
      <c r="FFY5" s="31"/>
      <c r="FFZ5" s="31"/>
      <c r="FGA5" s="31"/>
      <c r="FGB5" s="31"/>
      <c r="FGC5" s="31"/>
      <c r="FGD5" s="31"/>
      <c r="FGE5" s="31"/>
      <c r="FGF5" s="31"/>
      <c r="FGG5" s="31"/>
      <c r="FGH5" s="31"/>
      <c r="FGI5" s="31"/>
      <c r="FGJ5" s="31"/>
      <c r="FGK5" s="31"/>
      <c r="FGL5" s="31"/>
      <c r="FGM5" s="31"/>
      <c r="FGN5" s="31"/>
      <c r="FGO5" s="31"/>
      <c r="FGP5" s="31"/>
      <c r="FGQ5" s="31"/>
      <c r="FGR5" s="31"/>
      <c r="FGS5" s="31"/>
      <c r="FGT5" s="31"/>
      <c r="FGU5" s="31"/>
      <c r="FGV5" s="31"/>
      <c r="FGW5" s="31"/>
      <c r="FGX5" s="31"/>
      <c r="FGY5" s="31"/>
      <c r="FGZ5" s="31"/>
      <c r="FHA5" s="31"/>
      <c r="FHB5" s="31"/>
      <c r="FHC5" s="31"/>
      <c r="FHD5" s="31"/>
      <c r="FHE5" s="31"/>
      <c r="FHF5" s="31"/>
      <c r="FHG5" s="31"/>
      <c r="FHH5" s="31"/>
      <c r="FHI5" s="31"/>
      <c r="FHJ5" s="31"/>
      <c r="FHK5" s="31"/>
      <c r="FHL5" s="31"/>
      <c r="FHM5" s="31"/>
      <c r="FHN5" s="31"/>
      <c r="FHO5" s="31"/>
      <c r="FHP5" s="31"/>
      <c r="FHQ5" s="31"/>
      <c r="FHR5" s="31"/>
      <c r="FHS5" s="31"/>
      <c r="FHT5" s="31"/>
      <c r="FHU5" s="31"/>
      <c r="FHV5" s="31"/>
      <c r="FHW5" s="31"/>
      <c r="FHX5" s="31"/>
      <c r="FHY5" s="31"/>
      <c r="FHZ5" s="31"/>
      <c r="FIA5" s="31"/>
      <c r="FIB5" s="31"/>
      <c r="FIC5" s="31"/>
      <c r="FID5" s="31"/>
      <c r="FIE5" s="31"/>
      <c r="FIF5" s="31"/>
      <c r="FIG5" s="31"/>
      <c r="FIH5" s="31"/>
      <c r="FII5" s="31"/>
      <c r="FIJ5" s="31"/>
      <c r="FIK5" s="31"/>
      <c r="FIL5" s="31"/>
      <c r="FIM5" s="31"/>
      <c r="FIN5" s="31"/>
      <c r="FIO5" s="31"/>
      <c r="FIP5" s="31"/>
      <c r="FIQ5" s="31"/>
      <c r="FIR5" s="31"/>
      <c r="FIS5" s="31"/>
      <c r="FIT5" s="31"/>
      <c r="FIU5" s="31"/>
      <c r="FIV5" s="31"/>
      <c r="FIW5" s="31"/>
      <c r="FIX5" s="31"/>
      <c r="FIY5" s="31"/>
      <c r="FIZ5" s="31"/>
      <c r="FJA5" s="31"/>
      <c r="FJB5" s="31"/>
      <c r="FJC5" s="31"/>
      <c r="FJD5" s="31"/>
      <c r="FJE5" s="31"/>
      <c r="FJF5" s="31"/>
      <c r="FJG5" s="31"/>
      <c r="FJH5" s="31"/>
      <c r="FJI5" s="31"/>
      <c r="FJJ5" s="31"/>
      <c r="FJK5" s="31"/>
      <c r="FJL5" s="31"/>
      <c r="FJM5" s="31"/>
      <c r="FJN5" s="31"/>
      <c r="FJO5" s="31"/>
      <c r="FJP5" s="31"/>
      <c r="FJQ5" s="31"/>
      <c r="FJR5" s="31"/>
      <c r="FJS5" s="31"/>
      <c r="FJT5" s="31"/>
      <c r="FJU5" s="31"/>
      <c r="FJV5" s="31"/>
      <c r="FJW5" s="31"/>
      <c r="FJX5" s="31"/>
      <c r="FJY5" s="31"/>
      <c r="FJZ5" s="31"/>
      <c r="FKA5" s="31"/>
      <c r="FKB5" s="31"/>
      <c r="FKC5" s="31"/>
      <c r="FKD5" s="31"/>
      <c r="FKE5" s="31"/>
      <c r="FKF5" s="31"/>
      <c r="FKG5" s="31"/>
      <c r="FKH5" s="31"/>
      <c r="FKI5" s="31"/>
      <c r="FKJ5" s="31"/>
      <c r="FKK5" s="31"/>
      <c r="FKL5" s="31"/>
      <c r="FKM5" s="31"/>
      <c r="FKN5" s="31"/>
      <c r="FKO5" s="31"/>
      <c r="FKP5" s="31"/>
      <c r="FKQ5" s="31"/>
      <c r="FKR5" s="31"/>
      <c r="FKS5" s="31"/>
      <c r="FKT5" s="31"/>
      <c r="FKU5" s="31"/>
      <c r="FKV5" s="31"/>
      <c r="FKW5" s="31"/>
      <c r="FKX5" s="31"/>
      <c r="FKY5" s="31"/>
      <c r="FKZ5" s="31"/>
      <c r="FLA5" s="31"/>
      <c r="FLB5" s="31"/>
      <c r="FLC5" s="31"/>
      <c r="FLD5" s="31"/>
      <c r="FLE5" s="31"/>
      <c r="FLF5" s="31"/>
      <c r="FLG5" s="31"/>
      <c r="FLH5" s="31"/>
      <c r="FLI5" s="31"/>
      <c r="FLJ5" s="31"/>
      <c r="FLK5" s="31"/>
      <c r="FLL5" s="31"/>
      <c r="FLM5" s="31"/>
      <c r="FLN5" s="31"/>
      <c r="FLO5" s="31"/>
      <c r="FLP5" s="31"/>
      <c r="FLQ5" s="31"/>
      <c r="FLR5" s="31"/>
      <c r="FLS5" s="31"/>
      <c r="FLT5" s="31"/>
      <c r="FLU5" s="31"/>
      <c r="FLV5" s="31"/>
      <c r="FLW5" s="31"/>
      <c r="FLX5" s="31"/>
      <c r="FLY5" s="31"/>
      <c r="FLZ5" s="31"/>
      <c r="FMA5" s="31"/>
      <c r="FMB5" s="31"/>
      <c r="FMC5" s="31"/>
      <c r="FMD5" s="31"/>
      <c r="FME5" s="31"/>
      <c r="FMF5" s="31"/>
      <c r="FMG5" s="31"/>
      <c r="FMH5" s="31"/>
      <c r="FMI5" s="31"/>
      <c r="FMJ5" s="31"/>
      <c r="FMK5" s="31"/>
      <c r="FML5" s="31"/>
      <c r="FMM5" s="31"/>
      <c r="FMN5" s="31"/>
      <c r="FMO5" s="31"/>
      <c r="FMP5" s="31"/>
      <c r="FMQ5" s="31"/>
      <c r="FMR5" s="31"/>
      <c r="FMS5" s="31"/>
      <c r="FMT5" s="31"/>
      <c r="FMU5" s="31"/>
      <c r="FMV5" s="31"/>
      <c r="FMW5" s="31"/>
      <c r="FMX5" s="31"/>
      <c r="FMY5" s="31"/>
      <c r="FMZ5" s="31"/>
      <c r="FNA5" s="31"/>
      <c r="FNB5" s="31"/>
      <c r="FNC5" s="31"/>
      <c r="FND5" s="31"/>
      <c r="FNE5" s="31"/>
      <c r="FNF5" s="31"/>
      <c r="FNG5" s="31"/>
      <c r="FNH5" s="31"/>
      <c r="FNI5" s="31"/>
      <c r="FNJ5" s="31"/>
      <c r="FNK5" s="31"/>
      <c r="FNL5" s="31"/>
      <c r="FNM5" s="31"/>
      <c r="FNN5" s="31"/>
      <c r="FNO5" s="31"/>
      <c r="FNP5" s="31"/>
      <c r="FNQ5" s="31"/>
      <c r="FNR5" s="31"/>
      <c r="FNS5" s="31"/>
      <c r="FNT5" s="31"/>
      <c r="FNU5" s="31"/>
      <c r="FNV5" s="31"/>
      <c r="FNW5" s="31"/>
      <c r="FNX5" s="31"/>
      <c r="FNY5" s="31"/>
      <c r="FNZ5" s="31"/>
      <c r="FOA5" s="31"/>
      <c r="FOB5" s="31"/>
      <c r="FOC5" s="31"/>
      <c r="FOD5" s="31"/>
      <c r="FOE5" s="31"/>
      <c r="FOF5" s="31"/>
      <c r="FOG5" s="31"/>
      <c r="FOH5" s="31"/>
      <c r="FOI5" s="31"/>
      <c r="FOJ5" s="31"/>
      <c r="FOK5" s="31"/>
      <c r="FOL5" s="31"/>
      <c r="FOM5" s="31"/>
      <c r="FON5" s="31"/>
      <c r="FOO5" s="31"/>
      <c r="FOP5" s="31"/>
      <c r="FOQ5" s="31"/>
      <c r="FOR5" s="31"/>
      <c r="FOS5" s="31"/>
      <c r="FOT5" s="31"/>
      <c r="FOU5" s="31"/>
      <c r="FOV5" s="31"/>
      <c r="FOW5" s="31"/>
      <c r="FOX5" s="31"/>
      <c r="FOY5" s="31"/>
      <c r="FOZ5" s="31"/>
      <c r="FPA5" s="31"/>
      <c r="FPB5" s="31"/>
      <c r="FPC5" s="31"/>
      <c r="FPD5" s="31"/>
      <c r="FPE5" s="31"/>
      <c r="FPF5" s="31"/>
      <c r="FPG5" s="31"/>
      <c r="FPH5" s="31"/>
      <c r="FPI5" s="31"/>
      <c r="FPJ5" s="31"/>
      <c r="FPK5" s="31"/>
      <c r="FPL5" s="31"/>
      <c r="FPM5" s="31"/>
      <c r="FPN5" s="31"/>
      <c r="FPO5" s="31"/>
      <c r="FPP5" s="31"/>
      <c r="FPQ5" s="31"/>
      <c r="FPR5" s="31"/>
      <c r="FPS5" s="31"/>
      <c r="FPT5" s="31"/>
      <c r="FPU5" s="31"/>
      <c r="FPV5" s="31"/>
      <c r="FPW5" s="31"/>
      <c r="FPX5" s="31"/>
      <c r="FPY5" s="31"/>
      <c r="FPZ5" s="31"/>
      <c r="FQA5" s="31"/>
      <c r="FQB5" s="31"/>
      <c r="FQC5" s="31"/>
      <c r="FQD5" s="31"/>
      <c r="FQE5" s="31"/>
      <c r="FQF5" s="31"/>
      <c r="FQG5" s="31"/>
      <c r="FQH5" s="31"/>
      <c r="FQI5" s="31"/>
      <c r="FQJ5" s="31"/>
      <c r="FQK5" s="31"/>
      <c r="FQL5" s="31"/>
      <c r="FQM5" s="31"/>
      <c r="FQN5" s="31"/>
      <c r="FQO5" s="31"/>
      <c r="FQP5" s="31"/>
      <c r="FQQ5" s="31"/>
      <c r="FQR5" s="31"/>
      <c r="FQS5" s="31"/>
      <c r="FQT5" s="31"/>
      <c r="FQU5" s="31"/>
      <c r="FQV5" s="31"/>
      <c r="FQW5" s="31"/>
      <c r="FQX5" s="31"/>
      <c r="FQY5" s="31"/>
      <c r="FQZ5" s="31"/>
      <c r="FRA5" s="31"/>
      <c r="FRB5" s="31"/>
      <c r="FRC5" s="31"/>
      <c r="FRD5" s="31"/>
      <c r="FRE5" s="31"/>
      <c r="FRF5" s="31"/>
      <c r="FRG5" s="31"/>
      <c r="FRH5" s="31"/>
      <c r="FRI5" s="31"/>
      <c r="FRJ5" s="31"/>
      <c r="FRK5" s="31"/>
      <c r="FRL5" s="31"/>
      <c r="FRM5" s="31"/>
      <c r="FRN5" s="31"/>
      <c r="FRO5" s="31"/>
      <c r="FRP5" s="31"/>
      <c r="FRQ5" s="31"/>
      <c r="FRR5" s="31"/>
      <c r="FRS5" s="31"/>
      <c r="FRT5" s="31"/>
      <c r="FRU5" s="31"/>
      <c r="FRV5" s="31"/>
      <c r="FRW5" s="31"/>
      <c r="FRX5" s="31"/>
      <c r="FRY5" s="31"/>
      <c r="FRZ5" s="31"/>
      <c r="FSA5" s="31"/>
      <c r="FSB5" s="31"/>
      <c r="FSC5" s="31"/>
      <c r="FSD5" s="31"/>
      <c r="FSE5" s="31"/>
      <c r="FSF5" s="31"/>
      <c r="FSG5" s="31"/>
      <c r="FSH5" s="31"/>
      <c r="FSI5" s="31"/>
      <c r="FSJ5" s="31"/>
      <c r="FSK5" s="31"/>
      <c r="FSL5" s="31"/>
      <c r="FSM5" s="31"/>
      <c r="FSN5" s="31"/>
      <c r="FSO5" s="31"/>
      <c r="FSP5" s="31"/>
      <c r="FSQ5" s="31"/>
      <c r="FSR5" s="31"/>
      <c r="FSS5" s="31"/>
      <c r="FST5" s="31"/>
      <c r="FSU5" s="31"/>
      <c r="FSV5" s="31"/>
      <c r="FSW5" s="31"/>
      <c r="FSX5" s="31"/>
      <c r="FSY5" s="31"/>
      <c r="FSZ5" s="31"/>
      <c r="FTA5" s="31"/>
      <c r="FTB5" s="31"/>
      <c r="FTC5" s="31"/>
      <c r="FTD5" s="31"/>
      <c r="FTE5" s="31"/>
      <c r="FTF5" s="31"/>
      <c r="FTG5" s="31"/>
      <c r="FTH5" s="31"/>
      <c r="FTI5" s="31"/>
      <c r="FTJ5" s="31"/>
      <c r="FTK5" s="31"/>
      <c r="FTL5" s="31"/>
      <c r="FTM5" s="31"/>
      <c r="FTN5" s="31"/>
      <c r="FTO5" s="31"/>
      <c r="FTP5" s="31"/>
      <c r="FTQ5" s="31"/>
      <c r="FTR5" s="31"/>
      <c r="FTS5" s="31"/>
      <c r="FTT5" s="31"/>
      <c r="FTU5" s="31"/>
      <c r="FTV5" s="31"/>
      <c r="FTW5" s="31"/>
      <c r="FTX5" s="31"/>
      <c r="FTY5" s="31"/>
      <c r="FTZ5" s="31"/>
      <c r="FUA5" s="31"/>
      <c r="FUB5" s="31"/>
      <c r="FUC5" s="31"/>
      <c r="FUD5" s="31"/>
      <c r="FUE5" s="31"/>
      <c r="FUF5" s="31"/>
      <c r="FUG5" s="31"/>
      <c r="FUH5" s="31"/>
      <c r="FUI5" s="31"/>
      <c r="FUJ5" s="31"/>
      <c r="FUK5" s="31"/>
      <c r="FUL5" s="31"/>
      <c r="FUM5" s="31"/>
      <c r="FUN5" s="31"/>
      <c r="FUO5" s="31"/>
      <c r="FUP5" s="31"/>
      <c r="FUQ5" s="31"/>
      <c r="FUR5" s="31"/>
      <c r="FUS5" s="31"/>
      <c r="FUT5" s="31"/>
      <c r="FUU5" s="31"/>
      <c r="FUV5" s="31"/>
      <c r="FUW5" s="31"/>
      <c r="FUX5" s="31"/>
      <c r="FUY5" s="31"/>
      <c r="FUZ5" s="31"/>
      <c r="FVA5" s="31"/>
      <c r="FVB5" s="31"/>
      <c r="FVC5" s="31"/>
      <c r="FVD5" s="31"/>
      <c r="FVE5" s="31"/>
      <c r="FVF5" s="31"/>
      <c r="FVG5" s="31"/>
      <c r="FVH5" s="31"/>
      <c r="FVI5" s="31"/>
      <c r="FVJ5" s="31"/>
      <c r="FVK5" s="31"/>
      <c r="FVL5" s="31"/>
      <c r="FVM5" s="31"/>
      <c r="FVN5" s="31"/>
      <c r="FVO5" s="31"/>
      <c r="FVP5" s="31"/>
      <c r="FVQ5" s="31"/>
      <c r="FVR5" s="31"/>
      <c r="FVS5" s="31"/>
      <c r="FVT5" s="31"/>
      <c r="FVU5" s="31"/>
      <c r="FVV5" s="31"/>
      <c r="FVW5" s="31"/>
      <c r="FVX5" s="31"/>
      <c r="FVY5" s="31"/>
      <c r="FVZ5" s="31"/>
      <c r="FWA5" s="31"/>
      <c r="FWB5" s="31"/>
      <c r="FWC5" s="31"/>
      <c r="FWD5" s="31"/>
      <c r="FWE5" s="31"/>
      <c r="FWF5" s="31"/>
      <c r="FWG5" s="31"/>
      <c r="FWH5" s="31"/>
      <c r="FWI5" s="31"/>
      <c r="FWJ5" s="31"/>
      <c r="FWK5" s="31"/>
      <c r="FWL5" s="31"/>
      <c r="FWM5" s="31"/>
      <c r="FWN5" s="31"/>
      <c r="FWO5" s="31"/>
      <c r="FWP5" s="31"/>
      <c r="FWQ5" s="31"/>
      <c r="FWR5" s="31"/>
      <c r="FWS5" s="31"/>
      <c r="FWT5" s="31"/>
      <c r="FWU5" s="31"/>
      <c r="FWV5" s="31"/>
      <c r="FWW5" s="31"/>
      <c r="FWX5" s="31"/>
      <c r="FWY5" s="31"/>
      <c r="FWZ5" s="31"/>
      <c r="FXA5" s="31"/>
      <c r="FXB5" s="31"/>
      <c r="FXC5" s="31"/>
      <c r="FXD5" s="31"/>
      <c r="FXE5" s="31"/>
      <c r="FXF5" s="31"/>
      <c r="FXG5" s="31"/>
      <c r="FXH5" s="31"/>
      <c r="FXI5" s="31"/>
      <c r="FXJ5" s="31"/>
      <c r="FXK5" s="31"/>
      <c r="FXL5" s="31"/>
      <c r="FXM5" s="31"/>
      <c r="FXN5" s="31"/>
      <c r="FXO5" s="31"/>
      <c r="FXP5" s="31"/>
      <c r="FXQ5" s="31"/>
      <c r="FXR5" s="31"/>
      <c r="FXS5" s="31"/>
      <c r="FXT5" s="31"/>
      <c r="FXU5" s="31"/>
      <c r="FXV5" s="31"/>
      <c r="FXW5" s="31"/>
      <c r="FXX5" s="31"/>
      <c r="FXY5" s="31"/>
      <c r="FXZ5" s="31"/>
      <c r="FYA5" s="31"/>
      <c r="FYB5" s="31"/>
      <c r="FYC5" s="31"/>
      <c r="FYD5" s="31"/>
      <c r="FYE5" s="31"/>
      <c r="FYF5" s="31"/>
      <c r="FYG5" s="31"/>
      <c r="FYH5" s="31"/>
      <c r="FYI5" s="31"/>
      <c r="FYJ5" s="31"/>
      <c r="FYK5" s="31"/>
      <c r="FYL5" s="31"/>
      <c r="FYM5" s="31"/>
      <c r="FYN5" s="31"/>
      <c r="FYO5" s="31"/>
      <c r="FYP5" s="31"/>
      <c r="FYQ5" s="31"/>
      <c r="FYR5" s="31"/>
      <c r="FYS5" s="31"/>
      <c r="FYT5" s="31"/>
      <c r="FYU5" s="31"/>
      <c r="FYV5" s="31"/>
      <c r="FYW5" s="31"/>
      <c r="FYX5" s="31"/>
      <c r="FYY5" s="31"/>
      <c r="FYZ5" s="31"/>
      <c r="FZA5" s="31"/>
      <c r="FZB5" s="31"/>
      <c r="FZC5" s="31"/>
      <c r="FZD5" s="31"/>
      <c r="FZE5" s="31"/>
      <c r="FZF5" s="31"/>
      <c r="FZG5" s="31"/>
      <c r="FZH5" s="31"/>
      <c r="FZI5" s="31"/>
      <c r="FZJ5" s="31"/>
      <c r="FZK5" s="31"/>
      <c r="FZL5" s="31"/>
      <c r="FZM5" s="31"/>
      <c r="FZN5" s="31"/>
      <c r="FZO5" s="31"/>
      <c r="FZP5" s="31"/>
      <c r="FZQ5" s="31"/>
      <c r="FZR5" s="31"/>
      <c r="FZS5" s="31"/>
      <c r="FZT5" s="31"/>
      <c r="FZU5" s="31"/>
      <c r="FZV5" s="31"/>
      <c r="FZW5" s="31"/>
      <c r="FZX5" s="31"/>
      <c r="FZY5" s="31"/>
      <c r="FZZ5" s="31"/>
      <c r="GAA5" s="31"/>
      <c r="GAB5" s="31"/>
      <c r="GAC5" s="31"/>
      <c r="GAD5" s="31"/>
      <c r="GAE5" s="31"/>
      <c r="GAF5" s="31"/>
      <c r="GAG5" s="31"/>
      <c r="GAH5" s="31"/>
      <c r="GAI5" s="31"/>
      <c r="GAJ5" s="31"/>
      <c r="GAK5" s="31"/>
      <c r="GAL5" s="31"/>
      <c r="GAM5" s="31"/>
      <c r="GAN5" s="31"/>
      <c r="GAO5" s="31"/>
      <c r="GAP5" s="31"/>
      <c r="GAQ5" s="31"/>
      <c r="GAR5" s="31"/>
      <c r="GAS5" s="31"/>
      <c r="GAT5" s="31"/>
      <c r="GAU5" s="31"/>
      <c r="GAV5" s="31"/>
      <c r="GAW5" s="31"/>
      <c r="GAX5" s="31"/>
      <c r="GAY5" s="31"/>
      <c r="GAZ5" s="31"/>
      <c r="GBA5" s="31"/>
      <c r="GBB5" s="31"/>
      <c r="GBC5" s="31"/>
      <c r="GBD5" s="31"/>
      <c r="GBE5" s="31"/>
      <c r="GBF5" s="31"/>
      <c r="GBG5" s="31"/>
      <c r="GBH5" s="31"/>
      <c r="GBI5" s="31"/>
      <c r="GBJ5" s="31"/>
      <c r="GBK5" s="31"/>
      <c r="GBL5" s="31"/>
      <c r="GBM5" s="31"/>
      <c r="GBN5" s="31"/>
      <c r="GBO5" s="31"/>
      <c r="GBP5" s="31"/>
      <c r="GBQ5" s="31"/>
      <c r="GBR5" s="31"/>
      <c r="GBS5" s="31"/>
      <c r="GBT5" s="31"/>
      <c r="GBU5" s="31"/>
      <c r="GBV5" s="31"/>
      <c r="GBW5" s="31"/>
      <c r="GBX5" s="31"/>
      <c r="GBY5" s="31"/>
      <c r="GBZ5" s="31"/>
      <c r="GCA5" s="31"/>
      <c r="GCB5" s="31"/>
      <c r="GCC5" s="31"/>
      <c r="GCD5" s="31"/>
      <c r="GCE5" s="31"/>
      <c r="GCF5" s="31"/>
      <c r="GCG5" s="31"/>
      <c r="GCH5" s="31"/>
      <c r="GCI5" s="31"/>
      <c r="GCJ5" s="31"/>
      <c r="GCK5" s="31"/>
      <c r="GCL5" s="31"/>
      <c r="GCM5" s="31"/>
      <c r="GCN5" s="31"/>
      <c r="GCO5" s="31"/>
      <c r="GCP5" s="31"/>
      <c r="GCQ5" s="31"/>
      <c r="GCR5" s="31"/>
      <c r="GCS5" s="31"/>
      <c r="GCT5" s="31"/>
      <c r="GCU5" s="31"/>
      <c r="GCV5" s="31"/>
      <c r="GCW5" s="31"/>
      <c r="GCX5" s="31"/>
      <c r="GCY5" s="31"/>
      <c r="GCZ5" s="31"/>
      <c r="GDA5" s="31"/>
      <c r="GDB5" s="31"/>
      <c r="GDC5" s="31"/>
      <c r="GDD5" s="31"/>
      <c r="GDE5" s="31"/>
      <c r="GDF5" s="31"/>
      <c r="GDG5" s="31"/>
      <c r="GDH5" s="31"/>
      <c r="GDI5" s="31"/>
      <c r="GDJ5" s="31"/>
      <c r="GDK5" s="31"/>
      <c r="GDL5" s="31"/>
      <c r="GDM5" s="31"/>
      <c r="GDN5" s="31"/>
      <c r="GDO5" s="31"/>
      <c r="GDP5" s="31"/>
      <c r="GDQ5" s="31"/>
      <c r="GDR5" s="31"/>
      <c r="GDS5" s="31"/>
      <c r="GDT5" s="31"/>
      <c r="GDU5" s="31"/>
      <c r="GDV5" s="31"/>
      <c r="GDW5" s="31"/>
      <c r="GDX5" s="31"/>
      <c r="GDY5" s="31"/>
      <c r="GDZ5" s="31"/>
      <c r="GEA5" s="31"/>
      <c r="GEB5" s="31"/>
      <c r="GEC5" s="31"/>
      <c r="GED5" s="31"/>
      <c r="GEE5" s="31"/>
      <c r="GEF5" s="31"/>
      <c r="GEG5" s="31"/>
      <c r="GEH5" s="31"/>
      <c r="GEI5" s="31"/>
      <c r="GEJ5" s="31"/>
      <c r="GEK5" s="31"/>
      <c r="GEL5" s="31"/>
      <c r="GEM5" s="31"/>
      <c r="GEN5" s="31"/>
      <c r="GEO5" s="31"/>
      <c r="GEP5" s="31"/>
      <c r="GEQ5" s="31"/>
      <c r="GER5" s="31"/>
      <c r="GES5" s="31"/>
      <c r="GET5" s="31"/>
      <c r="GEU5" s="31"/>
      <c r="GEV5" s="31"/>
      <c r="GEW5" s="31"/>
      <c r="GEX5" s="31"/>
      <c r="GEY5" s="31"/>
      <c r="GEZ5" s="31"/>
      <c r="GFA5" s="31"/>
      <c r="GFB5" s="31"/>
      <c r="GFC5" s="31"/>
      <c r="GFD5" s="31"/>
      <c r="GFE5" s="31"/>
      <c r="GFF5" s="31"/>
      <c r="GFG5" s="31"/>
      <c r="GFH5" s="31"/>
      <c r="GFI5" s="31"/>
      <c r="GFJ5" s="31"/>
      <c r="GFK5" s="31"/>
      <c r="GFL5" s="31"/>
      <c r="GFM5" s="31"/>
      <c r="GFN5" s="31"/>
      <c r="GFO5" s="31"/>
      <c r="GFP5" s="31"/>
      <c r="GFQ5" s="31"/>
      <c r="GFR5" s="31"/>
      <c r="GFS5" s="31"/>
      <c r="GFT5" s="31"/>
      <c r="GFU5" s="31"/>
      <c r="GFV5" s="31"/>
      <c r="GFW5" s="31"/>
      <c r="GFX5" s="31"/>
      <c r="GFY5" s="31"/>
      <c r="GFZ5" s="31"/>
      <c r="GGA5" s="31"/>
      <c r="GGB5" s="31"/>
      <c r="GGC5" s="31"/>
      <c r="GGD5" s="31"/>
      <c r="GGE5" s="31"/>
      <c r="GGF5" s="31"/>
      <c r="GGG5" s="31"/>
      <c r="GGH5" s="31"/>
      <c r="GGI5" s="31"/>
      <c r="GGJ5" s="31"/>
      <c r="GGK5" s="31"/>
      <c r="GGL5" s="31"/>
      <c r="GGM5" s="31"/>
      <c r="GGN5" s="31"/>
      <c r="GGO5" s="31"/>
      <c r="GGP5" s="31"/>
      <c r="GGQ5" s="31"/>
      <c r="GGR5" s="31"/>
      <c r="GGS5" s="31"/>
      <c r="GGT5" s="31"/>
      <c r="GGU5" s="31"/>
      <c r="GGV5" s="31"/>
      <c r="GGW5" s="31"/>
      <c r="GGX5" s="31"/>
      <c r="GGY5" s="31"/>
      <c r="GGZ5" s="31"/>
      <c r="GHA5" s="31"/>
      <c r="GHB5" s="31"/>
      <c r="GHC5" s="31"/>
      <c r="GHD5" s="31"/>
      <c r="GHE5" s="31"/>
      <c r="GHF5" s="31"/>
      <c r="GHG5" s="31"/>
      <c r="GHH5" s="31"/>
      <c r="GHI5" s="31"/>
      <c r="GHJ5" s="31"/>
      <c r="GHK5" s="31"/>
      <c r="GHL5" s="31"/>
      <c r="GHM5" s="31"/>
      <c r="GHN5" s="31"/>
      <c r="GHO5" s="31"/>
      <c r="GHP5" s="31"/>
      <c r="GHQ5" s="31"/>
      <c r="GHR5" s="31"/>
      <c r="GHS5" s="31"/>
      <c r="GHT5" s="31"/>
      <c r="GHU5" s="31"/>
      <c r="GHV5" s="31"/>
      <c r="GHW5" s="31"/>
      <c r="GHX5" s="31"/>
      <c r="GHY5" s="31"/>
      <c r="GHZ5" s="31"/>
      <c r="GIA5" s="31"/>
      <c r="GIB5" s="31"/>
      <c r="GIC5" s="31"/>
      <c r="GID5" s="31"/>
      <c r="GIE5" s="31"/>
      <c r="GIF5" s="31"/>
      <c r="GIG5" s="31"/>
      <c r="GIH5" s="31"/>
      <c r="GII5" s="31"/>
      <c r="GIJ5" s="31"/>
      <c r="GIK5" s="31"/>
      <c r="GIL5" s="31"/>
      <c r="GIM5" s="31"/>
      <c r="GIN5" s="31"/>
      <c r="GIO5" s="31"/>
      <c r="GIP5" s="31"/>
      <c r="GIQ5" s="31"/>
      <c r="GIR5" s="31"/>
      <c r="GIS5" s="31"/>
      <c r="GIT5" s="31"/>
      <c r="GIU5" s="31"/>
      <c r="GIV5" s="31"/>
      <c r="GIW5" s="31"/>
      <c r="GIX5" s="31"/>
      <c r="GIY5" s="31"/>
      <c r="GIZ5" s="31"/>
      <c r="GJA5" s="31"/>
      <c r="GJB5" s="31"/>
      <c r="GJC5" s="31"/>
      <c r="GJD5" s="31"/>
      <c r="GJE5" s="31"/>
      <c r="GJF5" s="31"/>
      <c r="GJG5" s="31"/>
      <c r="GJH5" s="31"/>
      <c r="GJI5" s="31"/>
      <c r="GJJ5" s="31"/>
      <c r="GJK5" s="31"/>
      <c r="GJL5" s="31"/>
      <c r="GJM5" s="31"/>
      <c r="GJN5" s="31"/>
      <c r="GJO5" s="31"/>
      <c r="GJP5" s="31"/>
      <c r="GJQ5" s="31"/>
      <c r="GJR5" s="31"/>
      <c r="GJS5" s="31"/>
      <c r="GJT5" s="31"/>
      <c r="GJU5" s="31"/>
      <c r="GJV5" s="31"/>
      <c r="GJW5" s="31"/>
      <c r="GJX5" s="31"/>
      <c r="GJY5" s="31"/>
      <c r="GJZ5" s="31"/>
      <c r="GKA5" s="31"/>
      <c r="GKB5" s="31"/>
      <c r="GKC5" s="31"/>
      <c r="GKD5" s="31"/>
      <c r="GKE5" s="31"/>
      <c r="GKF5" s="31"/>
      <c r="GKG5" s="31"/>
      <c r="GKH5" s="31"/>
      <c r="GKI5" s="31"/>
      <c r="GKJ5" s="31"/>
      <c r="GKK5" s="31"/>
      <c r="GKL5" s="31"/>
      <c r="GKM5" s="31"/>
      <c r="GKN5" s="31"/>
      <c r="GKO5" s="31"/>
      <c r="GKP5" s="31"/>
      <c r="GKQ5" s="31"/>
      <c r="GKR5" s="31"/>
      <c r="GKS5" s="31"/>
      <c r="GKT5" s="31"/>
      <c r="GKU5" s="31"/>
      <c r="GKV5" s="31"/>
      <c r="GKW5" s="31"/>
      <c r="GKX5" s="31"/>
      <c r="GKY5" s="31"/>
      <c r="GKZ5" s="31"/>
      <c r="GLA5" s="31"/>
      <c r="GLB5" s="31"/>
      <c r="GLC5" s="31"/>
      <c r="GLD5" s="31"/>
      <c r="GLE5" s="31"/>
      <c r="GLF5" s="31"/>
      <c r="GLG5" s="31"/>
      <c r="GLH5" s="31"/>
      <c r="GLI5" s="31"/>
      <c r="GLJ5" s="31"/>
      <c r="GLK5" s="31"/>
      <c r="GLL5" s="31"/>
      <c r="GLM5" s="31"/>
      <c r="GLN5" s="31"/>
      <c r="GLO5" s="31"/>
      <c r="GLP5" s="31"/>
      <c r="GLQ5" s="31"/>
      <c r="GLR5" s="31"/>
      <c r="GLS5" s="31"/>
      <c r="GLT5" s="31"/>
      <c r="GLU5" s="31"/>
      <c r="GLV5" s="31"/>
      <c r="GLW5" s="31"/>
      <c r="GLX5" s="31"/>
      <c r="GLY5" s="31"/>
      <c r="GLZ5" s="31"/>
      <c r="GMA5" s="31"/>
      <c r="GMB5" s="31"/>
      <c r="GMC5" s="31"/>
      <c r="GMD5" s="31"/>
      <c r="GME5" s="31"/>
      <c r="GMF5" s="31"/>
      <c r="GMG5" s="31"/>
      <c r="GMH5" s="31"/>
      <c r="GMI5" s="31"/>
      <c r="GMJ5" s="31"/>
      <c r="GMK5" s="31"/>
      <c r="GML5" s="31"/>
      <c r="GMM5" s="31"/>
      <c r="GMN5" s="31"/>
      <c r="GMO5" s="31"/>
      <c r="GMP5" s="31"/>
      <c r="GMQ5" s="31"/>
      <c r="GMR5" s="31"/>
      <c r="GMS5" s="31"/>
      <c r="GMT5" s="31"/>
      <c r="GMU5" s="31"/>
      <c r="GMV5" s="31"/>
      <c r="GMW5" s="31"/>
      <c r="GMX5" s="31"/>
      <c r="GMY5" s="31"/>
      <c r="GMZ5" s="31"/>
      <c r="GNA5" s="31"/>
      <c r="GNB5" s="31"/>
      <c r="GNC5" s="31"/>
      <c r="GND5" s="31"/>
      <c r="GNE5" s="31"/>
      <c r="GNF5" s="31"/>
      <c r="GNG5" s="31"/>
      <c r="GNH5" s="31"/>
      <c r="GNI5" s="31"/>
      <c r="GNJ5" s="31"/>
      <c r="GNK5" s="31"/>
      <c r="GNL5" s="31"/>
      <c r="GNM5" s="31"/>
      <c r="GNN5" s="31"/>
      <c r="GNO5" s="31"/>
      <c r="GNP5" s="31"/>
      <c r="GNQ5" s="31"/>
      <c r="GNR5" s="31"/>
      <c r="GNS5" s="31"/>
      <c r="GNT5" s="31"/>
      <c r="GNU5" s="31"/>
      <c r="GNV5" s="31"/>
      <c r="GNW5" s="31"/>
      <c r="GNX5" s="31"/>
      <c r="GNY5" s="31"/>
      <c r="GNZ5" s="31"/>
      <c r="GOA5" s="31"/>
      <c r="GOB5" s="31"/>
      <c r="GOC5" s="31"/>
      <c r="GOD5" s="31"/>
      <c r="GOE5" s="31"/>
      <c r="GOF5" s="31"/>
      <c r="GOG5" s="31"/>
      <c r="GOH5" s="31"/>
      <c r="GOI5" s="31"/>
      <c r="GOJ5" s="31"/>
      <c r="GOK5" s="31"/>
      <c r="GOL5" s="31"/>
      <c r="GOM5" s="31"/>
      <c r="GON5" s="31"/>
      <c r="GOO5" s="31"/>
      <c r="GOP5" s="31"/>
      <c r="GOQ5" s="31"/>
      <c r="GOR5" s="31"/>
      <c r="GOS5" s="31"/>
      <c r="GOT5" s="31"/>
      <c r="GOU5" s="31"/>
      <c r="GOV5" s="31"/>
      <c r="GOW5" s="31"/>
      <c r="GOX5" s="31"/>
      <c r="GOY5" s="31"/>
      <c r="GOZ5" s="31"/>
      <c r="GPA5" s="31"/>
      <c r="GPB5" s="31"/>
      <c r="GPC5" s="31"/>
      <c r="GPD5" s="31"/>
      <c r="GPE5" s="31"/>
      <c r="GPF5" s="31"/>
      <c r="GPG5" s="31"/>
      <c r="GPH5" s="31"/>
      <c r="GPI5" s="31"/>
      <c r="GPJ5" s="31"/>
      <c r="GPK5" s="31"/>
      <c r="GPL5" s="31"/>
      <c r="GPM5" s="31"/>
      <c r="GPN5" s="31"/>
      <c r="GPO5" s="31"/>
      <c r="GPP5" s="31"/>
      <c r="GPQ5" s="31"/>
      <c r="GPR5" s="31"/>
      <c r="GPS5" s="31"/>
      <c r="GPT5" s="31"/>
      <c r="GPU5" s="31"/>
      <c r="GPV5" s="31"/>
      <c r="GPW5" s="31"/>
      <c r="GPX5" s="31"/>
      <c r="GPY5" s="31"/>
      <c r="GPZ5" s="31"/>
      <c r="GQA5" s="31"/>
      <c r="GQB5" s="31"/>
      <c r="GQC5" s="31"/>
      <c r="GQD5" s="31"/>
      <c r="GQE5" s="31"/>
      <c r="GQF5" s="31"/>
      <c r="GQG5" s="31"/>
      <c r="GQH5" s="31"/>
      <c r="GQI5" s="31"/>
      <c r="GQJ5" s="31"/>
      <c r="GQK5" s="31"/>
      <c r="GQL5" s="31"/>
      <c r="GQM5" s="31"/>
      <c r="GQN5" s="31"/>
      <c r="GQO5" s="31"/>
      <c r="GQP5" s="31"/>
      <c r="GQQ5" s="31"/>
      <c r="GQR5" s="31"/>
      <c r="GQS5" s="31"/>
      <c r="GQT5" s="31"/>
      <c r="GQU5" s="31"/>
      <c r="GQV5" s="31"/>
      <c r="GQW5" s="31"/>
      <c r="GQX5" s="31"/>
      <c r="GQY5" s="31"/>
      <c r="GQZ5" s="31"/>
      <c r="GRA5" s="31"/>
      <c r="GRB5" s="31"/>
      <c r="GRC5" s="31"/>
      <c r="GRD5" s="31"/>
      <c r="GRE5" s="31"/>
      <c r="GRF5" s="31"/>
      <c r="GRG5" s="31"/>
      <c r="GRH5" s="31"/>
      <c r="GRI5" s="31"/>
      <c r="GRJ5" s="31"/>
      <c r="GRK5" s="31"/>
      <c r="GRL5" s="31"/>
      <c r="GRM5" s="31"/>
      <c r="GRN5" s="31"/>
      <c r="GRO5" s="31"/>
      <c r="GRP5" s="31"/>
      <c r="GRQ5" s="31"/>
      <c r="GRR5" s="31"/>
      <c r="GRS5" s="31"/>
      <c r="GRT5" s="31"/>
      <c r="GRU5" s="31"/>
      <c r="GRV5" s="31"/>
      <c r="GRW5" s="31"/>
      <c r="GRX5" s="31"/>
      <c r="GRY5" s="31"/>
      <c r="GRZ5" s="31"/>
      <c r="GSA5" s="31"/>
      <c r="GSB5" s="31"/>
      <c r="GSC5" s="31"/>
      <c r="GSD5" s="31"/>
      <c r="GSE5" s="31"/>
      <c r="GSF5" s="31"/>
      <c r="GSG5" s="31"/>
      <c r="GSH5" s="31"/>
      <c r="GSI5" s="31"/>
      <c r="GSJ5" s="31"/>
      <c r="GSK5" s="31"/>
      <c r="GSL5" s="31"/>
      <c r="GSM5" s="31"/>
      <c r="GSN5" s="31"/>
      <c r="GSO5" s="31"/>
      <c r="GSP5" s="31"/>
      <c r="GSQ5" s="31"/>
      <c r="GSR5" s="31"/>
      <c r="GSS5" s="31"/>
      <c r="GST5" s="31"/>
      <c r="GSU5" s="31"/>
      <c r="GSV5" s="31"/>
      <c r="GSW5" s="31"/>
      <c r="GSX5" s="31"/>
      <c r="GSY5" s="31"/>
      <c r="GSZ5" s="31"/>
      <c r="GTA5" s="31"/>
      <c r="GTB5" s="31"/>
      <c r="GTC5" s="31"/>
      <c r="GTD5" s="31"/>
      <c r="GTE5" s="31"/>
      <c r="GTF5" s="31"/>
      <c r="GTG5" s="31"/>
      <c r="GTH5" s="31"/>
      <c r="GTI5" s="31"/>
      <c r="GTJ5" s="31"/>
      <c r="GTK5" s="31"/>
      <c r="GTL5" s="31"/>
      <c r="GTM5" s="31"/>
      <c r="GTN5" s="31"/>
      <c r="GTO5" s="31"/>
      <c r="GTP5" s="31"/>
      <c r="GTQ5" s="31"/>
      <c r="GTR5" s="31"/>
      <c r="GTS5" s="31"/>
      <c r="GTT5" s="31"/>
      <c r="GTU5" s="31"/>
      <c r="GTV5" s="31"/>
      <c r="GTW5" s="31"/>
      <c r="GTX5" s="31"/>
      <c r="GTY5" s="31"/>
      <c r="GTZ5" s="31"/>
      <c r="GUA5" s="31"/>
      <c r="GUB5" s="31"/>
      <c r="GUC5" s="31"/>
      <c r="GUD5" s="31"/>
      <c r="GUE5" s="31"/>
      <c r="GUF5" s="31"/>
      <c r="GUG5" s="31"/>
      <c r="GUH5" s="31"/>
      <c r="GUI5" s="31"/>
      <c r="GUJ5" s="31"/>
      <c r="GUK5" s="31"/>
      <c r="GUL5" s="31"/>
      <c r="GUM5" s="31"/>
      <c r="GUN5" s="31"/>
      <c r="GUO5" s="31"/>
      <c r="GUP5" s="31"/>
      <c r="GUQ5" s="31"/>
      <c r="GUR5" s="31"/>
      <c r="GUS5" s="31"/>
      <c r="GUT5" s="31"/>
      <c r="GUU5" s="31"/>
      <c r="GUV5" s="31"/>
      <c r="GUW5" s="31"/>
      <c r="GUX5" s="31"/>
      <c r="GUY5" s="31"/>
      <c r="GUZ5" s="31"/>
      <c r="GVA5" s="31"/>
      <c r="GVB5" s="31"/>
      <c r="GVC5" s="31"/>
      <c r="GVD5" s="31"/>
      <c r="GVE5" s="31"/>
      <c r="GVF5" s="31"/>
      <c r="GVG5" s="31"/>
      <c r="GVH5" s="31"/>
      <c r="GVI5" s="31"/>
      <c r="GVJ5" s="31"/>
      <c r="GVK5" s="31"/>
      <c r="GVL5" s="31"/>
      <c r="GVM5" s="31"/>
      <c r="GVN5" s="31"/>
      <c r="GVO5" s="31"/>
      <c r="GVP5" s="31"/>
      <c r="GVQ5" s="31"/>
      <c r="GVR5" s="31"/>
      <c r="GVS5" s="31"/>
      <c r="GVT5" s="31"/>
      <c r="GVU5" s="31"/>
      <c r="GVV5" s="31"/>
      <c r="GVW5" s="31"/>
      <c r="GVX5" s="31"/>
      <c r="GVY5" s="31"/>
      <c r="GVZ5" s="31"/>
      <c r="GWA5" s="31"/>
      <c r="GWB5" s="31"/>
      <c r="GWC5" s="31"/>
      <c r="GWD5" s="31"/>
      <c r="GWE5" s="31"/>
      <c r="GWF5" s="31"/>
      <c r="GWG5" s="31"/>
      <c r="GWH5" s="31"/>
      <c r="GWI5" s="31"/>
      <c r="GWJ5" s="31"/>
      <c r="GWK5" s="31"/>
      <c r="GWL5" s="31"/>
      <c r="GWM5" s="31"/>
      <c r="GWN5" s="31"/>
      <c r="GWO5" s="31"/>
      <c r="GWP5" s="31"/>
      <c r="GWQ5" s="31"/>
      <c r="GWR5" s="31"/>
      <c r="GWS5" s="31"/>
      <c r="GWT5" s="31"/>
      <c r="GWU5" s="31"/>
      <c r="GWV5" s="31"/>
      <c r="GWW5" s="31"/>
      <c r="GWX5" s="31"/>
      <c r="GWY5" s="31"/>
      <c r="GWZ5" s="31"/>
      <c r="GXA5" s="31"/>
      <c r="GXB5" s="31"/>
      <c r="GXC5" s="31"/>
      <c r="GXD5" s="31"/>
      <c r="GXE5" s="31"/>
      <c r="GXF5" s="31"/>
      <c r="GXG5" s="31"/>
      <c r="GXH5" s="31"/>
      <c r="GXI5" s="31"/>
      <c r="GXJ5" s="31"/>
      <c r="GXK5" s="31"/>
      <c r="GXL5" s="31"/>
      <c r="GXM5" s="31"/>
      <c r="GXN5" s="31"/>
      <c r="GXO5" s="31"/>
      <c r="GXP5" s="31"/>
      <c r="GXQ5" s="31"/>
      <c r="GXR5" s="31"/>
      <c r="GXS5" s="31"/>
      <c r="GXT5" s="31"/>
      <c r="GXU5" s="31"/>
      <c r="GXV5" s="31"/>
      <c r="GXW5" s="31"/>
      <c r="GXX5" s="31"/>
      <c r="GXY5" s="31"/>
      <c r="GXZ5" s="31"/>
      <c r="GYA5" s="31"/>
      <c r="GYB5" s="31"/>
      <c r="GYC5" s="31"/>
      <c r="GYD5" s="31"/>
      <c r="GYE5" s="31"/>
      <c r="GYF5" s="31"/>
      <c r="GYG5" s="31"/>
      <c r="GYH5" s="31"/>
      <c r="GYI5" s="31"/>
      <c r="GYJ5" s="31"/>
      <c r="GYK5" s="31"/>
      <c r="GYL5" s="31"/>
      <c r="GYM5" s="31"/>
      <c r="GYN5" s="31"/>
      <c r="GYO5" s="31"/>
      <c r="GYP5" s="31"/>
      <c r="GYQ5" s="31"/>
      <c r="GYR5" s="31"/>
      <c r="GYS5" s="31"/>
      <c r="GYT5" s="31"/>
      <c r="GYU5" s="31"/>
      <c r="GYV5" s="31"/>
      <c r="GYW5" s="31"/>
      <c r="GYX5" s="31"/>
      <c r="GYY5" s="31"/>
      <c r="GYZ5" s="31"/>
      <c r="GZA5" s="31"/>
      <c r="GZB5" s="31"/>
      <c r="GZC5" s="31"/>
      <c r="GZD5" s="31"/>
      <c r="GZE5" s="31"/>
      <c r="GZF5" s="31"/>
      <c r="GZG5" s="31"/>
      <c r="GZH5" s="31"/>
      <c r="GZI5" s="31"/>
      <c r="GZJ5" s="31"/>
      <c r="GZK5" s="31"/>
      <c r="GZL5" s="31"/>
      <c r="GZM5" s="31"/>
      <c r="GZN5" s="31"/>
      <c r="GZO5" s="31"/>
      <c r="GZP5" s="31"/>
      <c r="GZQ5" s="31"/>
      <c r="GZR5" s="31"/>
      <c r="GZS5" s="31"/>
      <c r="GZT5" s="31"/>
      <c r="GZU5" s="31"/>
      <c r="GZV5" s="31"/>
      <c r="GZW5" s="31"/>
      <c r="GZX5" s="31"/>
      <c r="GZY5" s="31"/>
      <c r="GZZ5" s="31"/>
      <c r="HAA5" s="31"/>
      <c r="HAB5" s="31"/>
      <c r="HAC5" s="31"/>
      <c r="HAD5" s="31"/>
      <c r="HAE5" s="31"/>
      <c r="HAF5" s="31"/>
      <c r="HAG5" s="31"/>
      <c r="HAH5" s="31"/>
      <c r="HAI5" s="31"/>
      <c r="HAJ5" s="31"/>
      <c r="HAK5" s="31"/>
      <c r="HAL5" s="31"/>
      <c r="HAM5" s="31"/>
      <c r="HAN5" s="31"/>
      <c r="HAO5" s="31"/>
      <c r="HAP5" s="31"/>
      <c r="HAQ5" s="31"/>
      <c r="HAR5" s="31"/>
      <c r="HAS5" s="31"/>
      <c r="HAT5" s="31"/>
      <c r="HAU5" s="31"/>
      <c r="HAV5" s="31"/>
      <c r="HAW5" s="31"/>
      <c r="HAX5" s="31"/>
      <c r="HAY5" s="31"/>
      <c r="HAZ5" s="31"/>
      <c r="HBA5" s="31"/>
      <c r="HBB5" s="31"/>
      <c r="HBC5" s="31"/>
      <c r="HBD5" s="31"/>
      <c r="HBE5" s="31"/>
      <c r="HBF5" s="31"/>
      <c r="HBG5" s="31"/>
      <c r="HBH5" s="31"/>
      <c r="HBI5" s="31"/>
      <c r="HBJ5" s="31"/>
      <c r="HBK5" s="31"/>
      <c r="HBL5" s="31"/>
      <c r="HBM5" s="31"/>
      <c r="HBN5" s="31"/>
      <c r="HBO5" s="31"/>
      <c r="HBP5" s="31"/>
      <c r="HBQ5" s="31"/>
      <c r="HBR5" s="31"/>
      <c r="HBS5" s="31"/>
      <c r="HBT5" s="31"/>
      <c r="HBU5" s="31"/>
      <c r="HBV5" s="31"/>
      <c r="HBW5" s="31"/>
      <c r="HBX5" s="31"/>
      <c r="HBY5" s="31"/>
      <c r="HBZ5" s="31"/>
      <c r="HCA5" s="31"/>
      <c r="HCB5" s="31"/>
      <c r="HCC5" s="31"/>
      <c r="HCD5" s="31"/>
      <c r="HCE5" s="31"/>
      <c r="HCF5" s="31"/>
      <c r="HCG5" s="31"/>
      <c r="HCH5" s="31"/>
      <c r="HCI5" s="31"/>
      <c r="HCJ5" s="31"/>
      <c r="HCK5" s="31"/>
      <c r="HCL5" s="31"/>
      <c r="HCM5" s="31"/>
      <c r="HCN5" s="31"/>
      <c r="HCO5" s="31"/>
      <c r="HCP5" s="31"/>
      <c r="HCQ5" s="31"/>
      <c r="HCR5" s="31"/>
      <c r="HCS5" s="31"/>
      <c r="HCT5" s="31"/>
      <c r="HCU5" s="31"/>
      <c r="HCV5" s="31"/>
      <c r="HCW5" s="31"/>
      <c r="HCX5" s="31"/>
      <c r="HCY5" s="31"/>
      <c r="HCZ5" s="31"/>
      <c r="HDA5" s="31"/>
      <c r="HDB5" s="31"/>
      <c r="HDC5" s="31"/>
      <c r="HDD5" s="31"/>
      <c r="HDE5" s="31"/>
      <c r="HDF5" s="31"/>
      <c r="HDG5" s="31"/>
      <c r="HDH5" s="31"/>
      <c r="HDI5" s="31"/>
      <c r="HDJ5" s="31"/>
      <c r="HDK5" s="31"/>
      <c r="HDL5" s="31"/>
      <c r="HDM5" s="31"/>
      <c r="HDN5" s="31"/>
      <c r="HDO5" s="31"/>
      <c r="HDP5" s="31"/>
      <c r="HDQ5" s="31"/>
      <c r="HDR5" s="31"/>
      <c r="HDS5" s="31"/>
      <c r="HDT5" s="31"/>
      <c r="HDU5" s="31"/>
      <c r="HDV5" s="31"/>
      <c r="HDW5" s="31"/>
      <c r="HDX5" s="31"/>
      <c r="HDY5" s="31"/>
      <c r="HDZ5" s="31"/>
      <c r="HEA5" s="31"/>
      <c r="HEB5" s="31"/>
      <c r="HEC5" s="31"/>
      <c r="HED5" s="31"/>
      <c r="HEE5" s="31"/>
      <c r="HEF5" s="31"/>
      <c r="HEG5" s="31"/>
      <c r="HEH5" s="31"/>
      <c r="HEI5" s="31"/>
      <c r="HEJ5" s="31"/>
      <c r="HEK5" s="31"/>
      <c r="HEL5" s="31"/>
      <c r="HEM5" s="31"/>
      <c r="HEN5" s="31"/>
      <c r="HEO5" s="31"/>
      <c r="HEP5" s="31"/>
      <c r="HEQ5" s="31"/>
      <c r="HER5" s="31"/>
      <c r="HES5" s="31"/>
      <c r="HET5" s="31"/>
      <c r="HEU5" s="31"/>
      <c r="HEV5" s="31"/>
      <c r="HEW5" s="31"/>
      <c r="HEX5" s="31"/>
      <c r="HEY5" s="31"/>
      <c r="HEZ5" s="31"/>
      <c r="HFA5" s="31"/>
      <c r="HFB5" s="31"/>
      <c r="HFC5" s="31"/>
      <c r="HFD5" s="31"/>
      <c r="HFE5" s="31"/>
      <c r="HFF5" s="31"/>
      <c r="HFG5" s="31"/>
      <c r="HFH5" s="31"/>
      <c r="HFI5" s="31"/>
      <c r="HFJ5" s="31"/>
      <c r="HFK5" s="31"/>
      <c r="HFL5" s="31"/>
      <c r="HFM5" s="31"/>
      <c r="HFN5" s="31"/>
      <c r="HFO5" s="31"/>
      <c r="HFP5" s="31"/>
      <c r="HFQ5" s="31"/>
      <c r="HFR5" s="31"/>
      <c r="HFS5" s="31"/>
      <c r="HFT5" s="31"/>
      <c r="HFU5" s="31"/>
      <c r="HFV5" s="31"/>
      <c r="HFW5" s="31"/>
      <c r="HFX5" s="31"/>
      <c r="HFY5" s="31"/>
      <c r="HFZ5" s="31"/>
      <c r="HGA5" s="31"/>
      <c r="HGB5" s="31"/>
      <c r="HGC5" s="31"/>
      <c r="HGD5" s="31"/>
      <c r="HGE5" s="31"/>
      <c r="HGF5" s="31"/>
      <c r="HGG5" s="31"/>
      <c r="HGH5" s="31"/>
      <c r="HGI5" s="31"/>
      <c r="HGJ5" s="31"/>
      <c r="HGK5" s="31"/>
      <c r="HGL5" s="31"/>
      <c r="HGM5" s="31"/>
      <c r="HGN5" s="31"/>
      <c r="HGO5" s="31"/>
      <c r="HGP5" s="31"/>
      <c r="HGQ5" s="31"/>
      <c r="HGR5" s="31"/>
      <c r="HGS5" s="31"/>
      <c r="HGT5" s="31"/>
      <c r="HGU5" s="31"/>
      <c r="HGV5" s="31"/>
      <c r="HGW5" s="31"/>
      <c r="HGX5" s="31"/>
      <c r="HGY5" s="31"/>
      <c r="HGZ5" s="31"/>
      <c r="HHA5" s="31"/>
      <c r="HHB5" s="31"/>
      <c r="HHC5" s="31"/>
      <c r="HHD5" s="31"/>
      <c r="HHE5" s="31"/>
      <c r="HHF5" s="31"/>
      <c r="HHG5" s="31"/>
      <c r="HHH5" s="31"/>
      <c r="HHI5" s="31"/>
      <c r="HHJ5" s="31"/>
      <c r="HHK5" s="31"/>
      <c r="HHL5" s="31"/>
      <c r="HHM5" s="31"/>
      <c r="HHN5" s="31"/>
      <c r="HHO5" s="31"/>
      <c r="HHP5" s="31"/>
      <c r="HHQ5" s="31"/>
      <c r="HHR5" s="31"/>
      <c r="HHS5" s="31"/>
      <c r="HHT5" s="31"/>
      <c r="HHU5" s="31"/>
      <c r="HHV5" s="31"/>
      <c r="HHW5" s="31"/>
      <c r="HHX5" s="31"/>
      <c r="HHY5" s="31"/>
      <c r="HHZ5" s="31"/>
      <c r="HIA5" s="31"/>
      <c r="HIB5" s="31"/>
      <c r="HIC5" s="31"/>
      <c r="HID5" s="31"/>
      <c r="HIE5" s="31"/>
      <c r="HIF5" s="31"/>
      <c r="HIG5" s="31"/>
      <c r="HIH5" s="31"/>
      <c r="HII5" s="31"/>
      <c r="HIJ5" s="31"/>
      <c r="HIK5" s="31"/>
      <c r="HIL5" s="31"/>
      <c r="HIM5" s="31"/>
      <c r="HIN5" s="31"/>
      <c r="HIO5" s="31"/>
      <c r="HIP5" s="31"/>
      <c r="HIQ5" s="31"/>
      <c r="HIR5" s="31"/>
      <c r="HIS5" s="31"/>
      <c r="HIT5" s="31"/>
      <c r="HIU5" s="31"/>
      <c r="HIV5" s="31"/>
      <c r="HIW5" s="31"/>
      <c r="HIX5" s="31"/>
      <c r="HIY5" s="31"/>
      <c r="HIZ5" s="31"/>
      <c r="HJA5" s="31"/>
      <c r="HJB5" s="31"/>
      <c r="HJC5" s="31"/>
      <c r="HJD5" s="31"/>
      <c r="HJE5" s="31"/>
      <c r="HJF5" s="31"/>
      <c r="HJG5" s="31"/>
      <c r="HJH5" s="31"/>
      <c r="HJI5" s="31"/>
      <c r="HJJ5" s="31"/>
      <c r="HJK5" s="31"/>
      <c r="HJL5" s="31"/>
      <c r="HJM5" s="31"/>
      <c r="HJN5" s="31"/>
      <c r="HJO5" s="31"/>
      <c r="HJP5" s="31"/>
      <c r="HJQ5" s="31"/>
      <c r="HJR5" s="31"/>
      <c r="HJS5" s="31"/>
      <c r="HJT5" s="31"/>
      <c r="HJU5" s="31"/>
      <c r="HJV5" s="31"/>
      <c r="HJW5" s="31"/>
      <c r="HJX5" s="31"/>
      <c r="HJY5" s="31"/>
      <c r="HJZ5" s="31"/>
      <c r="HKA5" s="31"/>
      <c r="HKB5" s="31"/>
      <c r="HKC5" s="31"/>
      <c r="HKD5" s="31"/>
      <c r="HKE5" s="31"/>
      <c r="HKF5" s="31"/>
      <c r="HKG5" s="31"/>
      <c r="HKH5" s="31"/>
      <c r="HKI5" s="31"/>
      <c r="HKJ5" s="31"/>
      <c r="HKK5" s="31"/>
      <c r="HKL5" s="31"/>
      <c r="HKM5" s="31"/>
      <c r="HKN5" s="31"/>
      <c r="HKO5" s="31"/>
      <c r="HKP5" s="31"/>
      <c r="HKQ5" s="31"/>
      <c r="HKR5" s="31"/>
      <c r="HKS5" s="31"/>
      <c r="HKT5" s="31"/>
      <c r="HKU5" s="31"/>
      <c r="HKV5" s="31"/>
      <c r="HKW5" s="31"/>
      <c r="HKX5" s="31"/>
      <c r="HKY5" s="31"/>
      <c r="HKZ5" s="31"/>
      <c r="HLA5" s="31"/>
      <c r="HLB5" s="31"/>
      <c r="HLC5" s="31"/>
      <c r="HLD5" s="31"/>
      <c r="HLE5" s="31"/>
      <c r="HLF5" s="31"/>
      <c r="HLG5" s="31"/>
      <c r="HLH5" s="31"/>
      <c r="HLI5" s="31"/>
      <c r="HLJ5" s="31"/>
      <c r="HLK5" s="31"/>
      <c r="HLL5" s="31"/>
      <c r="HLM5" s="31"/>
      <c r="HLN5" s="31"/>
      <c r="HLO5" s="31"/>
      <c r="HLP5" s="31"/>
      <c r="HLQ5" s="31"/>
      <c r="HLR5" s="31"/>
      <c r="HLS5" s="31"/>
      <c r="HLT5" s="31"/>
      <c r="HLU5" s="31"/>
      <c r="HLV5" s="31"/>
      <c r="HLW5" s="31"/>
      <c r="HLX5" s="31"/>
      <c r="HLY5" s="31"/>
      <c r="HLZ5" s="31"/>
      <c r="HMA5" s="31"/>
      <c r="HMB5" s="31"/>
      <c r="HMC5" s="31"/>
      <c r="HMD5" s="31"/>
      <c r="HME5" s="31"/>
      <c r="HMF5" s="31"/>
      <c r="HMG5" s="31"/>
      <c r="HMH5" s="31"/>
      <c r="HMI5" s="31"/>
      <c r="HMJ5" s="31"/>
      <c r="HMK5" s="31"/>
      <c r="HML5" s="31"/>
      <c r="HMM5" s="31"/>
      <c r="HMN5" s="31"/>
      <c r="HMO5" s="31"/>
      <c r="HMP5" s="31"/>
      <c r="HMQ5" s="31"/>
      <c r="HMR5" s="31"/>
      <c r="HMS5" s="31"/>
      <c r="HMT5" s="31"/>
      <c r="HMU5" s="31"/>
      <c r="HMV5" s="31"/>
      <c r="HMW5" s="31"/>
      <c r="HMX5" s="31"/>
      <c r="HMY5" s="31"/>
      <c r="HMZ5" s="31"/>
      <c r="HNA5" s="31"/>
      <c r="HNB5" s="31"/>
      <c r="HNC5" s="31"/>
      <c r="HND5" s="31"/>
      <c r="HNE5" s="31"/>
      <c r="HNF5" s="31"/>
      <c r="HNG5" s="31"/>
      <c r="HNH5" s="31"/>
      <c r="HNI5" s="31"/>
      <c r="HNJ5" s="31"/>
      <c r="HNK5" s="31"/>
      <c r="HNL5" s="31"/>
      <c r="HNM5" s="31"/>
      <c r="HNN5" s="31"/>
      <c r="HNO5" s="31"/>
      <c r="HNP5" s="31"/>
      <c r="HNQ5" s="31"/>
      <c r="HNR5" s="31"/>
      <c r="HNS5" s="31"/>
      <c r="HNT5" s="31"/>
      <c r="HNU5" s="31"/>
      <c r="HNV5" s="31"/>
      <c r="HNW5" s="31"/>
      <c r="HNX5" s="31"/>
      <c r="HNY5" s="31"/>
      <c r="HNZ5" s="31"/>
      <c r="HOA5" s="31"/>
      <c r="HOB5" s="31"/>
      <c r="HOC5" s="31"/>
      <c r="HOD5" s="31"/>
      <c r="HOE5" s="31"/>
      <c r="HOF5" s="31"/>
      <c r="HOG5" s="31"/>
      <c r="HOH5" s="31"/>
      <c r="HOI5" s="31"/>
      <c r="HOJ5" s="31"/>
      <c r="HOK5" s="31"/>
      <c r="HOL5" s="31"/>
      <c r="HOM5" s="31"/>
      <c r="HON5" s="31"/>
      <c r="HOO5" s="31"/>
      <c r="HOP5" s="31"/>
      <c r="HOQ5" s="31"/>
      <c r="HOR5" s="31"/>
      <c r="HOS5" s="31"/>
      <c r="HOT5" s="31"/>
      <c r="HOU5" s="31"/>
      <c r="HOV5" s="31"/>
      <c r="HOW5" s="31"/>
      <c r="HOX5" s="31"/>
      <c r="HOY5" s="31"/>
      <c r="HOZ5" s="31"/>
      <c r="HPA5" s="31"/>
      <c r="HPB5" s="31"/>
      <c r="HPC5" s="31"/>
      <c r="HPD5" s="31"/>
      <c r="HPE5" s="31"/>
      <c r="HPF5" s="31"/>
      <c r="HPG5" s="31"/>
      <c r="HPH5" s="31"/>
      <c r="HPI5" s="31"/>
      <c r="HPJ5" s="31"/>
      <c r="HPK5" s="31"/>
      <c r="HPL5" s="31"/>
      <c r="HPM5" s="31"/>
      <c r="HPN5" s="31"/>
      <c r="HPO5" s="31"/>
      <c r="HPP5" s="31"/>
      <c r="HPQ5" s="31"/>
      <c r="HPR5" s="31"/>
      <c r="HPS5" s="31"/>
      <c r="HPT5" s="31"/>
      <c r="HPU5" s="31"/>
      <c r="HPV5" s="31"/>
      <c r="HPW5" s="31"/>
      <c r="HPX5" s="31"/>
      <c r="HPY5" s="31"/>
      <c r="HPZ5" s="31"/>
      <c r="HQA5" s="31"/>
      <c r="HQB5" s="31"/>
      <c r="HQC5" s="31"/>
      <c r="HQD5" s="31"/>
      <c r="HQE5" s="31"/>
      <c r="HQF5" s="31"/>
      <c r="HQG5" s="31"/>
      <c r="HQH5" s="31"/>
      <c r="HQI5" s="31"/>
      <c r="HQJ5" s="31"/>
      <c r="HQK5" s="31"/>
      <c r="HQL5" s="31"/>
      <c r="HQM5" s="31"/>
      <c r="HQN5" s="31"/>
      <c r="HQO5" s="31"/>
      <c r="HQP5" s="31"/>
      <c r="HQQ5" s="31"/>
      <c r="HQR5" s="31"/>
      <c r="HQS5" s="31"/>
      <c r="HQT5" s="31"/>
      <c r="HQU5" s="31"/>
      <c r="HQV5" s="31"/>
      <c r="HQW5" s="31"/>
      <c r="HQX5" s="31"/>
      <c r="HQY5" s="31"/>
      <c r="HQZ5" s="31"/>
      <c r="HRA5" s="31"/>
      <c r="HRB5" s="31"/>
      <c r="HRC5" s="31"/>
      <c r="HRD5" s="31"/>
      <c r="HRE5" s="31"/>
      <c r="HRF5" s="31"/>
      <c r="HRG5" s="31"/>
      <c r="HRH5" s="31"/>
      <c r="HRI5" s="31"/>
      <c r="HRJ5" s="31"/>
      <c r="HRK5" s="31"/>
      <c r="HRL5" s="31"/>
      <c r="HRM5" s="31"/>
      <c r="HRN5" s="31"/>
      <c r="HRO5" s="31"/>
      <c r="HRP5" s="31"/>
      <c r="HRQ5" s="31"/>
      <c r="HRR5" s="31"/>
      <c r="HRS5" s="31"/>
      <c r="HRT5" s="31"/>
      <c r="HRU5" s="31"/>
      <c r="HRV5" s="31"/>
      <c r="HRW5" s="31"/>
      <c r="HRX5" s="31"/>
      <c r="HRY5" s="31"/>
      <c r="HRZ5" s="31"/>
      <c r="HSA5" s="31"/>
      <c r="HSB5" s="31"/>
      <c r="HSC5" s="31"/>
      <c r="HSD5" s="31"/>
      <c r="HSE5" s="31"/>
      <c r="HSF5" s="31"/>
      <c r="HSG5" s="31"/>
      <c r="HSH5" s="31"/>
      <c r="HSI5" s="31"/>
      <c r="HSJ5" s="31"/>
      <c r="HSK5" s="31"/>
      <c r="HSL5" s="31"/>
      <c r="HSM5" s="31"/>
      <c r="HSN5" s="31"/>
      <c r="HSO5" s="31"/>
      <c r="HSP5" s="31"/>
      <c r="HSQ5" s="31"/>
      <c r="HSR5" s="31"/>
      <c r="HSS5" s="31"/>
      <c r="HST5" s="31"/>
      <c r="HSU5" s="31"/>
      <c r="HSV5" s="31"/>
      <c r="HSW5" s="31"/>
      <c r="HSX5" s="31"/>
      <c r="HSY5" s="31"/>
      <c r="HSZ5" s="31"/>
      <c r="HTA5" s="31"/>
      <c r="HTB5" s="31"/>
      <c r="HTC5" s="31"/>
      <c r="HTD5" s="31"/>
      <c r="HTE5" s="31"/>
      <c r="HTF5" s="31"/>
      <c r="HTG5" s="31"/>
      <c r="HTH5" s="31"/>
      <c r="HTI5" s="31"/>
      <c r="HTJ5" s="31"/>
      <c r="HTK5" s="31"/>
      <c r="HTL5" s="31"/>
      <c r="HTM5" s="31"/>
      <c r="HTN5" s="31"/>
      <c r="HTO5" s="31"/>
      <c r="HTP5" s="31"/>
      <c r="HTQ5" s="31"/>
      <c r="HTR5" s="31"/>
      <c r="HTS5" s="31"/>
      <c r="HTT5" s="31"/>
      <c r="HTU5" s="31"/>
      <c r="HTV5" s="31"/>
      <c r="HTW5" s="31"/>
      <c r="HTX5" s="31"/>
      <c r="HTY5" s="31"/>
      <c r="HTZ5" s="31"/>
      <c r="HUA5" s="31"/>
      <c r="HUB5" s="31"/>
      <c r="HUC5" s="31"/>
      <c r="HUD5" s="31"/>
      <c r="HUE5" s="31"/>
      <c r="HUF5" s="31"/>
      <c r="HUG5" s="31"/>
      <c r="HUH5" s="31"/>
      <c r="HUI5" s="31"/>
      <c r="HUJ5" s="31"/>
      <c r="HUK5" s="31"/>
      <c r="HUL5" s="31"/>
      <c r="HUM5" s="31"/>
      <c r="HUN5" s="31"/>
      <c r="HUO5" s="31"/>
      <c r="HUP5" s="31"/>
      <c r="HUQ5" s="31"/>
      <c r="HUR5" s="31"/>
      <c r="HUS5" s="31"/>
      <c r="HUT5" s="31"/>
      <c r="HUU5" s="31"/>
      <c r="HUV5" s="31"/>
      <c r="HUW5" s="31"/>
      <c r="HUX5" s="31"/>
      <c r="HUY5" s="31"/>
      <c r="HUZ5" s="31"/>
      <c r="HVA5" s="31"/>
      <c r="HVB5" s="31"/>
      <c r="HVC5" s="31"/>
      <c r="HVD5" s="31"/>
      <c r="HVE5" s="31"/>
      <c r="HVF5" s="31"/>
      <c r="HVG5" s="31"/>
      <c r="HVH5" s="31"/>
      <c r="HVI5" s="31"/>
      <c r="HVJ5" s="31"/>
      <c r="HVK5" s="31"/>
      <c r="HVL5" s="31"/>
      <c r="HVM5" s="31"/>
      <c r="HVN5" s="31"/>
      <c r="HVO5" s="31"/>
      <c r="HVP5" s="31"/>
      <c r="HVQ5" s="31"/>
      <c r="HVR5" s="31"/>
      <c r="HVS5" s="31"/>
      <c r="HVT5" s="31"/>
      <c r="HVU5" s="31"/>
      <c r="HVV5" s="31"/>
      <c r="HVW5" s="31"/>
      <c r="HVX5" s="31"/>
      <c r="HVY5" s="31"/>
      <c r="HVZ5" s="31"/>
      <c r="HWA5" s="31"/>
      <c r="HWB5" s="31"/>
      <c r="HWC5" s="31"/>
      <c r="HWD5" s="31"/>
      <c r="HWE5" s="31"/>
      <c r="HWF5" s="31"/>
      <c r="HWG5" s="31"/>
      <c r="HWH5" s="31"/>
      <c r="HWI5" s="31"/>
      <c r="HWJ5" s="31"/>
      <c r="HWK5" s="31"/>
      <c r="HWL5" s="31"/>
      <c r="HWM5" s="31"/>
      <c r="HWN5" s="31"/>
      <c r="HWO5" s="31"/>
      <c r="HWP5" s="31"/>
      <c r="HWQ5" s="31"/>
      <c r="HWR5" s="31"/>
      <c r="HWS5" s="31"/>
      <c r="HWT5" s="31"/>
      <c r="HWU5" s="31"/>
      <c r="HWV5" s="31"/>
      <c r="HWW5" s="31"/>
      <c r="HWX5" s="31"/>
      <c r="HWY5" s="31"/>
      <c r="HWZ5" s="31"/>
      <c r="HXA5" s="31"/>
      <c r="HXB5" s="31"/>
      <c r="HXC5" s="31"/>
      <c r="HXD5" s="31"/>
      <c r="HXE5" s="31"/>
      <c r="HXF5" s="31"/>
      <c r="HXG5" s="31"/>
      <c r="HXH5" s="31"/>
      <c r="HXI5" s="31"/>
      <c r="HXJ5" s="31"/>
      <c r="HXK5" s="31"/>
      <c r="HXL5" s="31"/>
      <c r="HXM5" s="31"/>
      <c r="HXN5" s="31"/>
      <c r="HXO5" s="31"/>
      <c r="HXP5" s="31"/>
      <c r="HXQ5" s="31"/>
      <c r="HXR5" s="31"/>
      <c r="HXS5" s="31"/>
      <c r="HXT5" s="31"/>
      <c r="HXU5" s="31"/>
      <c r="HXV5" s="31"/>
      <c r="HXW5" s="31"/>
      <c r="HXX5" s="31"/>
      <c r="HXY5" s="31"/>
      <c r="HXZ5" s="31"/>
      <c r="HYA5" s="31"/>
      <c r="HYB5" s="31"/>
      <c r="HYC5" s="31"/>
      <c r="HYD5" s="31"/>
      <c r="HYE5" s="31"/>
      <c r="HYF5" s="31"/>
      <c r="HYG5" s="31"/>
      <c r="HYH5" s="31"/>
      <c r="HYI5" s="31"/>
      <c r="HYJ5" s="31"/>
      <c r="HYK5" s="31"/>
      <c r="HYL5" s="31"/>
      <c r="HYM5" s="31"/>
      <c r="HYN5" s="31"/>
      <c r="HYO5" s="31"/>
      <c r="HYP5" s="31"/>
      <c r="HYQ5" s="31"/>
      <c r="HYR5" s="31"/>
      <c r="HYS5" s="31"/>
      <c r="HYT5" s="31"/>
      <c r="HYU5" s="31"/>
      <c r="HYV5" s="31"/>
      <c r="HYW5" s="31"/>
      <c r="HYX5" s="31"/>
      <c r="HYY5" s="31"/>
      <c r="HYZ5" s="31"/>
      <c r="HZA5" s="31"/>
      <c r="HZB5" s="31"/>
      <c r="HZC5" s="31"/>
      <c r="HZD5" s="31"/>
      <c r="HZE5" s="31"/>
      <c r="HZF5" s="31"/>
      <c r="HZG5" s="31"/>
      <c r="HZH5" s="31"/>
      <c r="HZI5" s="31"/>
      <c r="HZJ5" s="31"/>
      <c r="HZK5" s="31"/>
      <c r="HZL5" s="31"/>
      <c r="HZM5" s="31"/>
      <c r="HZN5" s="31"/>
      <c r="HZO5" s="31"/>
      <c r="HZP5" s="31"/>
      <c r="HZQ5" s="31"/>
      <c r="HZR5" s="31"/>
      <c r="HZS5" s="31"/>
      <c r="HZT5" s="31"/>
      <c r="HZU5" s="31"/>
      <c r="HZV5" s="31"/>
      <c r="HZW5" s="31"/>
      <c r="HZX5" s="31"/>
      <c r="HZY5" s="31"/>
      <c r="HZZ5" s="31"/>
      <c r="IAA5" s="31"/>
      <c r="IAB5" s="31"/>
      <c r="IAC5" s="31"/>
      <c r="IAD5" s="31"/>
      <c r="IAE5" s="31"/>
      <c r="IAF5" s="31"/>
      <c r="IAG5" s="31"/>
      <c r="IAH5" s="31"/>
      <c r="IAI5" s="31"/>
      <c r="IAJ5" s="31"/>
      <c r="IAK5" s="31"/>
      <c r="IAL5" s="31"/>
      <c r="IAM5" s="31"/>
      <c r="IAN5" s="31"/>
      <c r="IAO5" s="31"/>
      <c r="IAP5" s="31"/>
      <c r="IAQ5" s="31"/>
      <c r="IAR5" s="31"/>
      <c r="IAS5" s="31"/>
      <c r="IAT5" s="31"/>
      <c r="IAU5" s="31"/>
      <c r="IAV5" s="31"/>
      <c r="IAW5" s="31"/>
      <c r="IAX5" s="31"/>
      <c r="IAY5" s="31"/>
      <c r="IAZ5" s="31"/>
      <c r="IBA5" s="31"/>
      <c r="IBB5" s="31"/>
      <c r="IBC5" s="31"/>
      <c r="IBD5" s="31"/>
      <c r="IBE5" s="31"/>
      <c r="IBF5" s="31"/>
      <c r="IBG5" s="31"/>
      <c r="IBH5" s="31"/>
      <c r="IBI5" s="31"/>
      <c r="IBJ5" s="31"/>
      <c r="IBK5" s="31"/>
      <c r="IBL5" s="31"/>
      <c r="IBM5" s="31"/>
      <c r="IBN5" s="31"/>
      <c r="IBO5" s="31"/>
      <c r="IBP5" s="31"/>
      <c r="IBQ5" s="31"/>
      <c r="IBR5" s="31"/>
      <c r="IBS5" s="31"/>
      <c r="IBT5" s="31"/>
      <c r="IBU5" s="31"/>
      <c r="IBV5" s="31"/>
      <c r="IBW5" s="31"/>
      <c r="IBX5" s="31"/>
      <c r="IBY5" s="31"/>
      <c r="IBZ5" s="31"/>
      <c r="ICA5" s="31"/>
      <c r="ICB5" s="31"/>
      <c r="ICC5" s="31"/>
      <c r="ICD5" s="31"/>
      <c r="ICE5" s="31"/>
      <c r="ICF5" s="31"/>
      <c r="ICG5" s="31"/>
      <c r="ICH5" s="31"/>
      <c r="ICI5" s="31"/>
      <c r="ICJ5" s="31"/>
      <c r="ICK5" s="31"/>
      <c r="ICL5" s="31"/>
      <c r="ICM5" s="31"/>
      <c r="ICN5" s="31"/>
      <c r="ICO5" s="31"/>
      <c r="ICP5" s="31"/>
      <c r="ICQ5" s="31"/>
      <c r="ICR5" s="31"/>
      <c r="ICS5" s="31"/>
      <c r="ICT5" s="31"/>
      <c r="ICU5" s="31"/>
      <c r="ICV5" s="31"/>
      <c r="ICW5" s="31"/>
      <c r="ICX5" s="31"/>
      <c r="ICY5" s="31"/>
      <c r="ICZ5" s="31"/>
      <c r="IDA5" s="31"/>
      <c r="IDB5" s="31"/>
      <c r="IDC5" s="31"/>
      <c r="IDD5" s="31"/>
      <c r="IDE5" s="31"/>
      <c r="IDF5" s="31"/>
      <c r="IDG5" s="31"/>
      <c r="IDH5" s="31"/>
      <c r="IDI5" s="31"/>
      <c r="IDJ5" s="31"/>
      <c r="IDK5" s="31"/>
      <c r="IDL5" s="31"/>
      <c r="IDM5" s="31"/>
      <c r="IDN5" s="31"/>
      <c r="IDO5" s="31"/>
      <c r="IDP5" s="31"/>
      <c r="IDQ5" s="31"/>
      <c r="IDR5" s="31"/>
      <c r="IDS5" s="31"/>
      <c r="IDT5" s="31"/>
      <c r="IDU5" s="31"/>
      <c r="IDV5" s="31"/>
      <c r="IDW5" s="31"/>
      <c r="IDX5" s="31"/>
      <c r="IDY5" s="31"/>
      <c r="IDZ5" s="31"/>
      <c r="IEA5" s="31"/>
      <c r="IEB5" s="31"/>
      <c r="IEC5" s="31"/>
      <c r="IED5" s="31"/>
      <c r="IEE5" s="31"/>
      <c r="IEF5" s="31"/>
      <c r="IEG5" s="31"/>
      <c r="IEH5" s="31"/>
      <c r="IEI5" s="31"/>
      <c r="IEJ5" s="31"/>
      <c r="IEK5" s="31"/>
      <c r="IEL5" s="31"/>
      <c r="IEM5" s="31"/>
      <c r="IEN5" s="31"/>
      <c r="IEO5" s="31"/>
      <c r="IEP5" s="31"/>
      <c r="IEQ5" s="31"/>
      <c r="IER5" s="31"/>
      <c r="IES5" s="31"/>
      <c r="IET5" s="31"/>
      <c r="IEU5" s="31"/>
      <c r="IEV5" s="31"/>
      <c r="IEW5" s="31"/>
      <c r="IEX5" s="31"/>
      <c r="IEY5" s="31"/>
      <c r="IEZ5" s="31"/>
      <c r="IFA5" s="31"/>
      <c r="IFB5" s="31"/>
      <c r="IFC5" s="31"/>
      <c r="IFD5" s="31"/>
      <c r="IFE5" s="31"/>
      <c r="IFF5" s="31"/>
      <c r="IFG5" s="31"/>
      <c r="IFH5" s="31"/>
      <c r="IFI5" s="31"/>
      <c r="IFJ5" s="31"/>
      <c r="IFK5" s="31"/>
      <c r="IFL5" s="31"/>
      <c r="IFM5" s="31"/>
      <c r="IFN5" s="31"/>
      <c r="IFO5" s="31"/>
      <c r="IFP5" s="31"/>
      <c r="IFQ5" s="31"/>
      <c r="IFR5" s="31"/>
      <c r="IFS5" s="31"/>
      <c r="IFT5" s="31"/>
      <c r="IFU5" s="31"/>
      <c r="IFV5" s="31"/>
      <c r="IFW5" s="31"/>
      <c r="IFX5" s="31"/>
      <c r="IFY5" s="31"/>
      <c r="IFZ5" s="31"/>
      <c r="IGA5" s="31"/>
      <c r="IGB5" s="31"/>
      <c r="IGC5" s="31"/>
      <c r="IGD5" s="31"/>
      <c r="IGE5" s="31"/>
      <c r="IGF5" s="31"/>
      <c r="IGG5" s="31"/>
      <c r="IGH5" s="31"/>
      <c r="IGI5" s="31"/>
      <c r="IGJ5" s="31"/>
      <c r="IGK5" s="31"/>
      <c r="IGL5" s="31"/>
      <c r="IGM5" s="31"/>
      <c r="IGN5" s="31"/>
      <c r="IGO5" s="31"/>
      <c r="IGP5" s="31"/>
      <c r="IGQ5" s="31"/>
      <c r="IGR5" s="31"/>
      <c r="IGS5" s="31"/>
      <c r="IGT5" s="31"/>
      <c r="IGU5" s="31"/>
      <c r="IGV5" s="31"/>
      <c r="IGW5" s="31"/>
      <c r="IGX5" s="31"/>
      <c r="IGY5" s="31"/>
      <c r="IGZ5" s="31"/>
      <c r="IHA5" s="31"/>
      <c r="IHB5" s="31"/>
      <c r="IHC5" s="31"/>
      <c r="IHD5" s="31"/>
      <c r="IHE5" s="31"/>
      <c r="IHF5" s="31"/>
      <c r="IHG5" s="31"/>
      <c r="IHH5" s="31"/>
      <c r="IHI5" s="31"/>
      <c r="IHJ5" s="31"/>
      <c r="IHK5" s="31"/>
      <c r="IHL5" s="31"/>
      <c r="IHM5" s="31"/>
      <c r="IHN5" s="31"/>
      <c r="IHO5" s="31"/>
      <c r="IHP5" s="31"/>
      <c r="IHQ5" s="31"/>
      <c r="IHR5" s="31"/>
      <c r="IHS5" s="31"/>
      <c r="IHT5" s="31"/>
      <c r="IHU5" s="31"/>
      <c r="IHV5" s="31"/>
      <c r="IHW5" s="31"/>
      <c r="IHX5" s="31"/>
      <c r="IHY5" s="31"/>
      <c r="IHZ5" s="31"/>
      <c r="IIA5" s="31"/>
      <c r="IIB5" s="31"/>
      <c r="IIC5" s="31"/>
      <c r="IID5" s="31"/>
      <c r="IIE5" s="31"/>
      <c r="IIF5" s="31"/>
      <c r="IIG5" s="31"/>
      <c r="IIH5" s="31"/>
      <c r="III5" s="31"/>
      <c r="IIJ5" s="31"/>
      <c r="IIK5" s="31"/>
      <c r="IIL5" s="31"/>
      <c r="IIM5" s="31"/>
      <c r="IIN5" s="31"/>
      <c r="IIO5" s="31"/>
      <c r="IIP5" s="31"/>
      <c r="IIQ5" s="31"/>
      <c r="IIR5" s="31"/>
      <c r="IIS5" s="31"/>
      <c r="IIT5" s="31"/>
      <c r="IIU5" s="31"/>
      <c r="IIV5" s="31"/>
      <c r="IIW5" s="31"/>
      <c r="IIX5" s="31"/>
      <c r="IIY5" s="31"/>
      <c r="IIZ5" s="31"/>
      <c r="IJA5" s="31"/>
      <c r="IJB5" s="31"/>
      <c r="IJC5" s="31"/>
      <c r="IJD5" s="31"/>
      <c r="IJE5" s="31"/>
      <c r="IJF5" s="31"/>
      <c r="IJG5" s="31"/>
      <c r="IJH5" s="31"/>
      <c r="IJI5" s="31"/>
      <c r="IJJ5" s="31"/>
      <c r="IJK5" s="31"/>
      <c r="IJL5" s="31"/>
      <c r="IJM5" s="31"/>
      <c r="IJN5" s="31"/>
      <c r="IJO5" s="31"/>
      <c r="IJP5" s="31"/>
      <c r="IJQ5" s="31"/>
      <c r="IJR5" s="31"/>
      <c r="IJS5" s="31"/>
      <c r="IJT5" s="31"/>
      <c r="IJU5" s="31"/>
      <c r="IJV5" s="31"/>
      <c r="IJW5" s="31"/>
      <c r="IJX5" s="31"/>
      <c r="IJY5" s="31"/>
      <c r="IJZ5" s="31"/>
      <c r="IKA5" s="31"/>
      <c r="IKB5" s="31"/>
      <c r="IKC5" s="31"/>
      <c r="IKD5" s="31"/>
      <c r="IKE5" s="31"/>
      <c r="IKF5" s="31"/>
      <c r="IKG5" s="31"/>
      <c r="IKH5" s="31"/>
      <c r="IKI5" s="31"/>
      <c r="IKJ5" s="31"/>
      <c r="IKK5" s="31"/>
      <c r="IKL5" s="31"/>
      <c r="IKM5" s="31"/>
      <c r="IKN5" s="31"/>
      <c r="IKO5" s="31"/>
      <c r="IKP5" s="31"/>
      <c r="IKQ5" s="31"/>
      <c r="IKR5" s="31"/>
      <c r="IKS5" s="31"/>
      <c r="IKT5" s="31"/>
      <c r="IKU5" s="31"/>
      <c r="IKV5" s="31"/>
      <c r="IKW5" s="31"/>
      <c r="IKX5" s="31"/>
      <c r="IKY5" s="31"/>
      <c r="IKZ5" s="31"/>
      <c r="ILA5" s="31"/>
      <c r="ILB5" s="31"/>
      <c r="ILC5" s="31"/>
      <c r="ILD5" s="31"/>
      <c r="ILE5" s="31"/>
      <c r="ILF5" s="31"/>
      <c r="ILG5" s="31"/>
      <c r="ILH5" s="31"/>
      <c r="ILI5" s="31"/>
      <c r="ILJ5" s="31"/>
      <c r="ILK5" s="31"/>
      <c r="ILL5" s="31"/>
      <c r="ILM5" s="31"/>
      <c r="ILN5" s="31"/>
      <c r="ILO5" s="31"/>
      <c r="ILP5" s="31"/>
      <c r="ILQ5" s="31"/>
      <c r="ILR5" s="31"/>
      <c r="ILS5" s="31"/>
      <c r="ILT5" s="31"/>
      <c r="ILU5" s="31"/>
      <c r="ILV5" s="31"/>
      <c r="ILW5" s="31"/>
      <c r="ILX5" s="31"/>
      <c r="ILY5" s="31"/>
      <c r="ILZ5" s="31"/>
      <c r="IMA5" s="31"/>
      <c r="IMB5" s="31"/>
      <c r="IMC5" s="31"/>
      <c r="IMD5" s="31"/>
      <c r="IME5" s="31"/>
      <c r="IMF5" s="31"/>
      <c r="IMG5" s="31"/>
      <c r="IMH5" s="31"/>
      <c r="IMI5" s="31"/>
      <c r="IMJ5" s="31"/>
      <c r="IMK5" s="31"/>
      <c r="IML5" s="31"/>
      <c r="IMM5" s="31"/>
      <c r="IMN5" s="31"/>
      <c r="IMO5" s="31"/>
      <c r="IMP5" s="31"/>
      <c r="IMQ5" s="31"/>
      <c r="IMR5" s="31"/>
      <c r="IMS5" s="31"/>
      <c r="IMT5" s="31"/>
      <c r="IMU5" s="31"/>
      <c r="IMV5" s="31"/>
      <c r="IMW5" s="31"/>
      <c r="IMX5" s="31"/>
      <c r="IMY5" s="31"/>
      <c r="IMZ5" s="31"/>
      <c r="INA5" s="31"/>
      <c r="INB5" s="31"/>
      <c r="INC5" s="31"/>
      <c r="IND5" s="31"/>
      <c r="INE5" s="31"/>
      <c r="INF5" s="31"/>
      <c r="ING5" s="31"/>
      <c r="INH5" s="31"/>
      <c r="INI5" s="31"/>
      <c r="INJ5" s="31"/>
      <c r="INK5" s="31"/>
      <c r="INL5" s="31"/>
      <c r="INM5" s="31"/>
      <c r="INN5" s="31"/>
      <c r="INO5" s="31"/>
      <c r="INP5" s="31"/>
      <c r="INQ5" s="31"/>
      <c r="INR5" s="31"/>
      <c r="INS5" s="31"/>
      <c r="INT5" s="31"/>
      <c r="INU5" s="31"/>
      <c r="INV5" s="31"/>
      <c r="INW5" s="31"/>
      <c r="INX5" s="31"/>
      <c r="INY5" s="31"/>
      <c r="INZ5" s="31"/>
      <c r="IOA5" s="31"/>
      <c r="IOB5" s="31"/>
      <c r="IOC5" s="31"/>
      <c r="IOD5" s="31"/>
      <c r="IOE5" s="31"/>
      <c r="IOF5" s="31"/>
      <c r="IOG5" s="31"/>
      <c r="IOH5" s="31"/>
      <c r="IOI5" s="31"/>
      <c r="IOJ5" s="31"/>
      <c r="IOK5" s="31"/>
      <c r="IOL5" s="31"/>
      <c r="IOM5" s="31"/>
      <c r="ION5" s="31"/>
      <c r="IOO5" s="31"/>
      <c r="IOP5" s="31"/>
      <c r="IOQ5" s="31"/>
      <c r="IOR5" s="31"/>
      <c r="IOS5" s="31"/>
      <c r="IOT5" s="31"/>
      <c r="IOU5" s="31"/>
      <c r="IOV5" s="31"/>
      <c r="IOW5" s="31"/>
      <c r="IOX5" s="31"/>
      <c r="IOY5" s="31"/>
      <c r="IOZ5" s="31"/>
      <c r="IPA5" s="31"/>
      <c r="IPB5" s="31"/>
      <c r="IPC5" s="31"/>
      <c r="IPD5" s="31"/>
      <c r="IPE5" s="31"/>
      <c r="IPF5" s="31"/>
      <c r="IPG5" s="31"/>
      <c r="IPH5" s="31"/>
      <c r="IPI5" s="31"/>
      <c r="IPJ5" s="31"/>
      <c r="IPK5" s="31"/>
      <c r="IPL5" s="31"/>
      <c r="IPM5" s="31"/>
      <c r="IPN5" s="31"/>
      <c r="IPO5" s="31"/>
      <c r="IPP5" s="31"/>
      <c r="IPQ5" s="31"/>
      <c r="IPR5" s="31"/>
      <c r="IPS5" s="31"/>
      <c r="IPT5" s="31"/>
      <c r="IPU5" s="31"/>
      <c r="IPV5" s="31"/>
      <c r="IPW5" s="31"/>
      <c r="IPX5" s="31"/>
      <c r="IPY5" s="31"/>
      <c r="IPZ5" s="31"/>
      <c r="IQA5" s="31"/>
      <c r="IQB5" s="31"/>
      <c r="IQC5" s="31"/>
      <c r="IQD5" s="31"/>
      <c r="IQE5" s="31"/>
      <c r="IQF5" s="31"/>
      <c r="IQG5" s="31"/>
      <c r="IQH5" s="31"/>
      <c r="IQI5" s="31"/>
      <c r="IQJ5" s="31"/>
      <c r="IQK5" s="31"/>
      <c r="IQL5" s="31"/>
      <c r="IQM5" s="31"/>
      <c r="IQN5" s="31"/>
      <c r="IQO5" s="31"/>
      <c r="IQP5" s="31"/>
      <c r="IQQ5" s="31"/>
      <c r="IQR5" s="31"/>
      <c r="IQS5" s="31"/>
      <c r="IQT5" s="31"/>
      <c r="IQU5" s="31"/>
      <c r="IQV5" s="31"/>
      <c r="IQW5" s="31"/>
      <c r="IQX5" s="31"/>
      <c r="IQY5" s="31"/>
      <c r="IQZ5" s="31"/>
      <c r="IRA5" s="31"/>
      <c r="IRB5" s="31"/>
      <c r="IRC5" s="31"/>
      <c r="IRD5" s="31"/>
      <c r="IRE5" s="31"/>
      <c r="IRF5" s="31"/>
      <c r="IRG5" s="31"/>
      <c r="IRH5" s="31"/>
      <c r="IRI5" s="31"/>
      <c r="IRJ5" s="31"/>
      <c r="IRK5" s="31"/>
      <c r="IRL5" s="31"/>
      <c r="IRM5" s="31"/>
      <c r="IRN5" s="31"/>
      <c r="IRO5" s="31"/>
      <c r="IRP5" s="31"/>
      <c r="IRQ5" s="31"/>
      <c r="IRR5" s="31"/>
      <c r="IRS5" s="31"/>
      <c r="IRT5" s="31"/>
      <c r="IRU5" s="31"/>
      <c r="IRV5" s="31"/>
      <c r="IRW5" s="31"/>
      <c r="IRX5" s="31"/>
      <c r="IRY5" s="31"/>
      <c r="IRZ5" s="31"/>
      <c r="ISA5" s="31"/>
      <c r="ISB5" s="31"/>
      <c r="ISC5" s="31"/>
      <c r="ISD5" s="31"/>
      <c r="ISE5" s="31"/>
      <c r="ISF5" s="31"/>
      <c r="ISG5" s="31"/>
      <c r="ISH5" s="31"/>
      <c r="ISI5" s="31"/>
      <c r="ISJ5" s="31"/>
      <c r="ISK5" s="31"/>
      <c r="ISL5" s="31"/>
      <c r="ISM5" s="31"/>
      <c r="ISN5" s="31"/>
      <c r="ISO5" s="31"/>
      <c r="ISP5" s="31"/>
      <c r="ISQ5" s="31"/>
      <c r="ISR5" s="31"/>
      <c r="ISS5" s="31"/>
      <c r="IST5" s="31"/>
      <c r="ISU5" s="31"/>
      <c r="ISV5" s="31"/>
      <c r="ISW5" s="31"/>
      <c r="ISX5" s="31"/>
      <c r="ISY5" s="31"/>
      <c r="ISZ5" s="31"/>
      <c r="ITA5" s="31"/>
      <c r="ITB5" s="31"/>
      <c r="ITC5" s="31"/>
      <c r="ITD5" s="31"/>
      <c r="ITE5" s="31"/>
      <c r="ITF5" s="31"/>
      <c r="ITG5" s="31"/>
      <c r="ITH5" s="31"/>
      <c r="ITI5" s="31"/>
      <c r="ITJ5" s="31"/>
      <c r="ITK5" s="31"/>
      <c r="ITL5" s="31"/>
      <c r="ITM5" s="31"/>
      <c r="ITN5" s="31"/>
      <c r="ITO5" s="31"/>
      <c r="ITP5" s="31"/>
      <c r="ITQ5" s="31"/>
      <c r="ITR5" s="31"/>
      <c r="ITS5" s="31"/>
      <c r="ITT5" s="31"/>
      <c r="ITU5" s="31"/>
      <c r="ITV5" s="31"/>
      <c r="ITW5" s="31"/>
      <c r="ITX5" s="31"/>
      <c r="ITY5" s="31"/>
      <c r="ITZ5" s="31"/>
      <c r="IUA5" s="31"/>
      <c r="IUB5" s="31"/>
      <c r="IUC5" s="31"/>
      <c r="IUD5" s="31"/>
      <c r="IUE5" s="31"/>
      <c r="IUF5" s="31"/>
      <c r="IUG5" s="31"/>
      <c r="IUH5" s="31"/>
      <c r="IUI5" s="31"/>
      <c r="IUJ5" s="31"/>
      <c r="IUK5" s="31"/>
      <c r="IUL5" s="31"/>
      <c r="IUM5" s="31"/>
      <c r="IUN5" s="31"/>
      <c r="IUO5" s="31"/>
      <c r="IUP5" s="31"/>
      <c r="IUQ5" s="31"/>
      <c r="IUR5" s="31"/>
      <c r="IUS5" s="31"/>
      <c r="IUT5" s="31"/>
      <c r="IUU5" s="31"/>
      <c r="IUV5" s="31"/>
      <c r="IUW5" s="31"/>
      <c r="IUX5" s="31"/>
      <c r="IUY5" s="31"/>
      <c r="IUZ5" s="31"/>
      <c r="IVA5" s="31"/>
      <c r="IVB5" s="31"/>
      <c r="IVC5" s="31"/>
      <c r="IVD5" s="31"/>
      <c r="IVE5" s="31"/>
      <c r="IVF5" s="31"/>
      <c r="IVG5" s="31"/>
      <c r="IVH5" s="31"/>
      <c r="IVI5" s="31"/>
      <c r="IVJ5" s="31"/>
      <c r="IVK5" s="31"/>
      <c r="IVL5" s="31"/>
      <c r="IVM5" s="31"/>
      <c r="IVN5" s="31"/>
      <c r="IVO5" s="31"/>
      <c r="IVP5" s="31"/>
      <c r="IVQ5" s="31"/>
      <c r="IVR5" s="31"/>
      <c r="IVS5" s="31"/>
      <c r="IVT5" s="31"/>
      <c r="IVU5" s="31"/>
      <c r="IVV5" s="31"/>
      <c r="IVW5" s="31"/>
      <c r="IVX5" s="31"/>
      <c r="IVY5" s="31"/>
      <c r="IVZ5" s="31"/>
      <c r="IWA5" s="31"/>
      <c r="IWB5" s="31"/>
      <c r="IWC5" s="31"/>
      <c r="IWD5" s="31"/>
      <c r="IWE5" s="31"/>
      <c r="IWF5" s="31"/>
      <c r="IWG5" s="31"/>
      <c r="IWH5" s="31"/>
      <c r="IWI5" s="31"/>
      <c r="IWJ5" s="31"/>
      <c r="IWK5" s="31"/>
      <c r="IWL5" s="31"/>
      <c r="IWM5" s="31"/>
      <c r="IWN5" s="31"/>
      <c r="IWO5" s="31"/>
      <c r="IWP5" s="31"/>
      <c r="IWQ5" s="31"/>
      <c r="IWR5" s="31"/>
      <c r="IWS5" s="31"/>
      <c r="IWT5" s="31"/>
      <c r="IWU5" s="31"/>
      <c r="IWV5" s="31"/>
      <c r="IWW5" s="31"/>
      <c r="IWX5" s="31"/>
      <c r="IWY5" s="31"/>
      <c r="IWZ5" s="31"/>
      <c r="IXA5" s="31"/>
      <c r="IXB5" s="31"/>
      <c r="IXC5" s="31"/>
      <c r="IXD5" s="31"/>
      <c r="IXE5" s="31"/>
      <c r="IXF5" s="31"/>
      <c r="IXG5" s="31"/>
      <c r="IXH5" s="31"/>
      <c r="IXI5" s="31"/>
      <c r="IXJ5" s="31"/>
      <c r="IXK5" s="31"/>
      <c r="IXL5" s="31"/>
      <c r="IXM5" s="31"/>
      <c r="IXN5" s="31"/>
      <c r="IXO5" s="31"/>
      <c r="IXP5" s="31"/>
      <c r="IXQ5" s="31"/>
      <c r="IXR5" s="31"/>
      <c r="IXS5" s="31"/>
      <c r="IXT5" s="31"/>
      <c r="IXU5" s="31"/>
      <c r="IXV5" s="31"/>
      <c r="IXW5" s="31"/>
      <c r="IXX5" s="31"/>
      <c r="IXY5" s="31"/>
      <c r="IXZ5" s="31"/>
      <c r="IYA5" s="31"/>
      <c r="IYB5" s="31"/>
      <c r="IYC5" s="31"/>
      <c r="IYD5" s="31"/>
      <c r="IYE5" s="31"/>
      <c r="IYF5" s="31"/>
      <c r="IYG5" s="31"/>
      <c r="IYH5" s="31"/>
      <c r="IYI5" s="31"/>
      <c r="IYJ5" s="31"/>
      <c r="IYK5" s="31"/>
      <c r="IYL5" s="31"/>
      <c r="IYM5" s="31"/>
      <c r="IYN5" s="31"/>
      <c r="IYO5" s="31"/>
      <c r="IYP5" s="31"/>
      <c r="IYQ5" s="31"/>
      <c r="IYR5" s="31"/>
      <c r="IYS5" s="31"/>
      <c r="IYT5" s="31"/>
      <c r="IYU5" s="31"/>
      <c r="IYV5" s="31"/>
      <c r="IYW5" s="31"/>
      <c r="IYX5" s="31"/>
      <c r="IYY5" s="31"/>
      <c r="IYZ5" s="31"/>
      <c r="IZA5" s="31"/>
      <c r="IZB5" s="31"/>
      <c r="IZC5" s="31"/>
      <c r="IZD5" s="31"/>
      <c r="IZE5" s="31"/>
      <c r="IZF5" s="31"/>
      <c r="IZG5" s="31"/>
      <c r="IZH5" s="31"/>
      <c r="IZI5" s="31"/>
      <c r="IZJ5" s="31"/>
      <c r="IZK5" s="31"/>
      <c r="IZL5" s="31"/>
      <c r="IZM5" s="31"/>
      <c r="IZN5" s="31"/>
      <c r="IZO5" s="31"/>
      <c r="IZP5" s="31"/>
      <c r="IZQ5" s="31"/>
      <c r="IZR5" s="31"/>
      <c r="IZS5" s="31"/>
      <c r="IZT5" s="31"/>
      <c r="IZU5" s="31"/>
      <c r="IZV5" s="31"/>
      <c r="IZW5" s="31"/>
      <c r="IZX5" s="31"/>
      <c r="IZY5" s="31"/>
      <c r="IZZ5" s="31"/>
      <c r="JAA5" s="31"/>
      <c r="JAB5" s="31"/>
      <c r="JAC5" s="31"/>
      <c r="JAD5" s="31"/>
      <c r="JAE5" s="31"/>
      <c r="JAF5" s="31"/>
      <c r="JAG5" s="31"/>
      <c r="JAH5" s="31"/>
      <c r="JAI5" s="31"/>
      <c r="JAJ5" s="31"/>
      <c r="JAK5" s="31"/>
      <c r="JAL5" s="31"/>
      <c r="JAM5" s="31"/>
      <c r="JAN5" s="31"/>
      <c r="JAO5" s="31"/>
      <c r="JAP5" s="31"/>
      <c r="JAQ5" s="31"/>
      <c r="JAR5" s="31"/>
      <c r="JAS5" s="31"/>
      <c r="JAT5" s="31"/>
      <c r="JAU5" s="31"/>
      <c r="JAV5" s="31"/>
      <c r="JAW5" s="31"/>
      <c r="JAX5" s="31"/>
      <c r="JAY5" s="31"/>
      <c r="JAZ5" s="31"/>
      <c r="JBA5" s="31"/>
      <c r="JBB5" s="31"/>
      <c r="JBC5" s="31"/>
      <c r="JBD5" s="31"/>
      <c r="JBE5" s="31"/>
      <c r="JBF5" s="31"/>
      <c r="JBG5" s="31"/>
      <c r="JBH5" s="31"/>
      <c r="JBI5" s="31"/>
      <c r="JBJ5" s="31"/>
      <c r="JBK5" s="31"/>
      <c r="JBL5" s="31"/>
      <c r="JBM5" s="31"/>
      <c r="JBN5" s="31"/>
      <c r="JBO5" s="31"/>
      <c r="JBP5" s="31"/>
      <c r="JBQ5" s="31"/>
      <c r="JBR5" s="31"/>
      <c r="JBS5" s="31"/>
      <c r="JBT5" s="31"/>
      <c r="JBU5" s="31"/>
      <c r="JBV5" s="31"/>
      <c r="JBW5" s="31"/>
      <c r="JBX5" s="31"/>
      <c r="JBY5" s="31"/>
      <c r="JBZ5" s="31"/>
      <c r="JCA5" s="31"/>
      <c r="JCB5" s="31"/>
      <c r="JCC5" s="31"/>
      <c r="JCD5" s="31"/>
      <c r="JCE5" s="31"/>
      <c r="JCF5" s="31"/>
      <c r="JCG5" s="31"/>
      <c r="JCH5" s="31"/>
      <c r="JCI5" s="31"/>
      <c r="JCJ5" s="31"/>
      <c r="JCK5" s="31"/>
      <c r="JCL5" s="31"/>
      <c r="JCM5" s="31"/>
      <c r="JCN5" s="31"/>
      <c r="JCO5" s="31"/>
      <c r="JCP5" s="31"/>
      <c r="JCQ5" s="31"/>
      <c r="JCR5" s="31"/>
      <c r="JCS5" s="31"/>
      <c r="JCT5" s="31"/>
      <c r="JCU5" s="31"/>
      <c r="JCV5" s="31"/>
      <c r="JCW5" s="31"/>
      <c r="JCX5" s="31"/>
      <c r="JCY5" s="31"/>
      <c r="JCZ5" s="31"/>
      <c r="JDA5" s="31"/>
      <c r="JDB5" s="31"/>
      <c r="JDC5" s="31"/>
      <c r="JDD5" s="31"/>
      <c r="JDE5" s="31"/>
      <c r="JDF5" s="31"/>
      <c r="JDG5" s="31"/>
      <c r="JDH5" s="31"/>
      <c r="JDI5" s="31"/>
      <c r="JDJ5" s="31"/>
      <c r="JDK5" s="31"/>
      <c r="JDL5" s="31"/>
      <c r="JDM5" s="31"/>
      <c r="JDN5" s="31"/>
      <c r="JDO5" s="31"/>
      <c r="JDP5" s="31"/>
      <c r="JDQ5" s="31"/>
      <c r="JDR5" s="31"/>
      <c r="JDS5" s="31"/>
      <c r="JDT5" s="31"/>
      <c r="JDU5" s="31"/>
      <c r="JDV5" s="31"/>
      <c r="JDW5" s="31"/>
      <c r="JDX5" s="31"/>
      <c r="JDY5" s="31"/>
      <c r="JDZ5" s="31"/>
      <c r="JEA5" s="31"/>
      <c r="JEB5" s="31"/>
      <c r="JEC5" s="31"/>
      <c r="JED5" s="31"/>
      <c r="JEE5" s="31"/>
      <c r="JEF5" s="31"/>
      <c r="JEG5" s="31"/>
      <c r="JEH5" s="31"/>
      <c r="JEI5" s="31"/>
      <c r="JEJ5" s="31"/>
      <c r="JEK5" s="31"/>
      <c r="JEL5" s="31"/>
      <c r="JEM5" s="31"/>
      <c r="JEN5" s="31"/>
      <c r="JEO5" s="31"/>
      <c r="JEP5" s="31"/>
      <c r="JEQ5" s="31"/>
      <c r="JER5" s="31"/>
      <c r="JES5" s="31"/>
      <c r="JET5" s="31"/>
      <c r="JEU5" s="31"/>
      <c r="JEV5" s="31"/>
      <c r="JEW5" s="31"/>
      <c r="JEX5" s="31"/>
      <c r="JEY5" s="31"/>
      <c r="JEZ5" s="31"/>
      <c r="JFA5" s="31"/>
      <c r="JFB5" s="31"/>
      <c r="JFC5" s="31"/>
      <c r="JFD5" s="31"/>
      <c r="JFE5" s="31"/>
      <c r="JFF5" s="31"/>
      <c r="JFG5" s="31"/>
      <c r="JFH5" s="31"/>
      <c r="JFI5" s="31"/>
      <c r="JFJ5" s="31"/>
      <c r="JFK5" s="31"/>
      <c r="JFL5" s="31"/>
      <c r="JFM5" s="31"/>
      <c r="JFN5" s="31"/>
      <c r="JFO5" s="31"/>
      <c r="JFP5" s="31"/>
      <c r="JFQ5" s="31"/>
      <c r="JFR5" s="31"/>
      <c r="JFS5" s="31"/>
      <c r="JFT5" s="31"/>
      <c r="JFU5" s="31"/>
      <c r="JFV5" s="31"/>
      <c r="JFW5" s="31"/>
      <c r="JFX5" s="31"/>
      <c r="JFY5" s="31"/>
      <c r="JFZ5" s="31"/>
      <c r="JGA5" s="31"/>
      <c r="JGB5" s="31"/>
      <c r="JGC5" s="31"/>
      <c r="JGD5" s="31"/>
      <c r="JGE5" s="31"/>
      <c r="JGF5" s="31"/>
      <c r="JGG5" s="31"/>
      <c r="JGH5" s="31"/>
      <c r="JGI5" s="31"/>
      <c r="JGJ5" s="31"/>
      <c r="JGK5" s="31"/>
      <c r="JGL5" s="31"/>
      <c r="JGM5" s="31"/>
      <c r="JGN5" s="31"/>
      <c r="JGO5" s="31"/>
      <c r="JGP5" s="31"/>
      <c r="JGQ5" s="31"/>
      <c r="JGR5" s="31"/>
      <c r="JGS5" s="31"/>
      <c r="JGT5" s="31"/>
      <c r="JGU5" s="31"/>
      <c r="JGV5" s="31"/>
      <c r="JGW5" s="31"/>
      <c r="JGX5" s="31"/>
      <c r="JGY5" s="31"/>
      <c r="JGZ5" s="31"/>
      <c r="JHA5" s="31"/>
      <c r="JHB5" s="31"/>
      <c r="JHC5" s="31"/>
      <c r="JHD5" s="31"/>
      <c r="JHE5" s="31"/>
      <c r="JHF5" s="31"/>
      <c r="JHG5" s="31"/>
      <c r="JHH5" s="31"/>
      <c r="JHI5" s="31"/>
      <c r="JHJ5" s="31"/>
      <c r="JHK5" s="31"/>
      <c r="JHL5" s="31"/>
      <c r="JHM5" s="31"/>
      <c r="JHN5" s="31"/>
      <c r="JHO5" s="31"/>
      <c r="JHP5" s="31"/>
      <c r="JHQ5" s="31"/>
      <c r="JHR5" s="31"/>
      <c r="JHS5" s="31"/>
      <c r="JHT5" s="31"/>
      <c r="JHU5" s="31"/>
      <c r="JHV5" s="31"/>
      <c r="JHW5" s="31"/>
      <c r="JHX5" s="31"/>
      <c r="JHY5" s="31"/>
      <c r="JHZ5" s="31"/>
      <c r="JIA5" s="31"/>
      <c r="JIB5" s="31"/>
      <c r="JIC5" s="31"/>
      <c r="JID5" s="31"/>
      <c r="JIE5" s="31"/>
      <c r="JIF5" s="31"/>
      <c r="JIG5" s="31"/>
      <c r="JIH5" s="31"/>
      <c r="JII5" s="31"/>
      <c r="JIJ5" s="31"/>
      <c r="JIK5" s="31"/>
      <c r="JIL5" s="31"/>
      <c r="JIM5" s="31"/>
      <c r="JIN5" s="31"/>
      <c r="JIO5" s="31"/>
      <c r="JIP5" s="31"/>
      <c r="JIQ5" s="31"/>
      <c r="JIR5" s="31"/>
      <c r="JIS5" s="31"/>
      <c r="JIT5" s="31"/>
      <c r="JIU5" s="31"/>
      <c r="JIV5" s="31"/>
      <c r="JIW5" s="31"/>
      <c r="JIX5" s="31"/>
      <c r="JIY5" s="31"/>
      <c r="JIZ5" s="31"/>
      <c r="JJA5" s="31"/>
      <c r="JJB5" s="31"/>
      <c r="JJC5" s="31"/>
      <c r="JJD5" s="31"/>
      <c r="JJE5" s="31"/>
      <c r="JJF5" s="31"/>
      <c r="JJG5" s="31"/>
      <c r="JJH5" s="31"/>
      <c r="JJI5" s="31"/>
      <c r="JJJ5" s="31"/>
      <c r="JJK5" s="31"/>
      <c r="JJL5" s="31"/>
      <c r="JJM5" s="31"/>
      <c r="JJN5" s="31"/>
      <c r="JJO5" s="31"/>
      <c r="JJP5" s="31"/>
      <c r="JJQ5" s="31"/>
      <c r="JJR5" s="31"/>
      <c r="JJS5" s="31"/>
      <c r="JJT5" s="31"/>
      <c r="JJU5" s="31"/>
      <c r="JJV5" s="31"/>
      <c r="JJW5" s="31"/>
      <c r="JJX5" s="31"/>
      <c r="JJY5" s="31"/>
      <c r="JJZ5" s="31"/>
      <c r="JKA5" s="31"/>
      <c r="JKB5" s="31"/>
      <c r="JKC5" s="31"/>
      <c r="JKD5" s="31"/>
      <c r="JKE5" s="31"/>
      <c r="JKF5" s="31"/>
      <c r="JKG5" s="31"/>
      <c r="JKH5" s="31"/>
      <c r="JKI5" s="31"/>
      <c r="JKJ5" s="31"/>
      <c r="JKK5" s="31"/>
      <c r="JKL5" s="31"/>
      <c r="JKM5" s="31"/>
      <c r="JKN5" s="31"/>
      <c r="JKO5" s="31"/>
      <c r="JKP5" s="31"/>
      <c r="JKQ5" s="31"/>
      <c r="JKR5" s="31"/>
      <c r="JKS5" s="31"/>
      <c r="JKT5" s="31"/>
      <c r="JKU5" s="31"/>
      <c r="JKV5" s="31"/>
      <c r="JKW5" s="31"/>
      <c r="JKX5" s="31"/>
      <c r="JKY5" s="31"/>
      <c r="JKZ5" s="31"/>
      <c r="JLA5" s="31"/>
      <c r="JLB5" s="31"/>
      <c r="JLC5" s="31"/>
      <c r="JLD5" s="31"/>
      <c r="JLE5" s="31"/>
      <c r="JLF5" s="31"/>
      <c r="JLG5" s="31"/>
      <c r="JLH5" s="31"/>
      <c r="JLI5" s="31"/>
      <c r="JLJ5" s="31"/>
      <c r="JLK5" s="31"/>
      <c r="JLL5" s="31"/>
      <c r="JLM5" s="31"/>
      <c r="JLN5" s="31"/>
      <c r="JLO5" s="31"/>
      <c r="JLP5" s="31"/>
      <c r="JLQ5" s="31"/>
      <c r="JLR5" s="31"/>
      <c r="JLS5" s="31"/>
      <c r="JLT5" s="31"/>
      <c r="JLU5" s="31"/>
      <c r="JLV5" s="31"/>
      <c r="JLW5" s="31"/>
      <c r="JLX5" s="31"/>
      <c r="JLY5" s="31"/>
      <c r="JLZ5" s="31"/>
      <c r="JMA5" s="31"/>
      <c r="JMB5" s="31"/>
      <c r="JMC5" s="31"/>
      <c r="JMD5" s="31"/>
      <c r="JME5" s="31"/>
      <c r="JMF5" s="31"/>
      <c r="JMG5" s="31"/>
      <c r="JMH5" s="31"/>
      <c r="JMI5" s="31"/>
      <c r="JMJ5" s="31"/>
      <c r="JMK5" s="31"/>
      <c r="JML5" s="31"/>
      <c r="JMM5" s="31"/>
      <c r="JMN5" s="31"/>
      <c r="JMO5" s="31"/>
      <c r="JMP5" s="31"/>
      <c r="JMQ5" s="31"/>
      <c r="JMR5" s="31"/>
      <c r="JMS5" s="31"/>
      <c r="JMT5" s="31"/>
      <c r="JMU5" s="31"/>
      <c r="JMV5" s="31"/>
      <c r="JMW5" s="31"/>
      <c r="JMX5" s="31"/>
      <c r="JMY5" s="31"/>
      <c r="JMZ5" s="31"/>
      <c r="JNA5" s="31"/>
      <c r="JNB5" s="31"/>
      <c r="JNC5" s="31"/>
      <c r="JND5" s="31"/>
      <c r="JNE5" s="31"/>
      <c r="JNF5" s="31"/>
      <c r="JNG5" s="31"/>
      <c r="JNH5" s="31"/>
      <c r="JNI5" s="31"/>
      <c r="JNJ5" s="31"/>
      <c r="JNK5" s="31"/>
      <c r="JNL5" s="31"/>
      <c r="JNM5" s="31"/>
      <c r="JNN5" s="31"/>
      <c r="JNO5" s="31"/>
      <c r="JNP5" s="31"/>
      <c r="JNQ5" s="31"/>
      <c r="JNR5" s="31"/>
      <c r="JNS5" s="31"/>
      <c r="JNT5" s="31"/>
      <c r="JNU5" s="31"/>
      <c r="JNV5" s="31"/>
      <c r="JNW5" s="31"/>
      <c r="JNX5" s="31"/>
      <c r="JNY5" s="31"/>
      <c r="JNZ5" s="31"/>
      <c r="JOA5" s="31"/>
      <c r="JOB5" s="31"/>
      <c r="JOC5" s="31"/>
      <c r="JOD5" s="31"/>
      <c r="JOE5" s="31"/>
      <c r="JOF5" s="31"/>
      <c r="JOG5" s="31"/>
      <c r="JOH5" s="31"/>
      <c r="JOI5" s="31"/>
      <c r="JOJ5" s="31"/>
      <c r="JOK5" s="31"/>
      <c r="JOL5" s="31"/>
      <c r="JOM5" s="31"/>
      <c r="JON5" s="31"/>
      <c r="JOO5" s="31"/>
      <c r="JOP5" s="31"/>
      <c r="JOQ5" s="31"/>
      <c r="JOR5" s="31"/>
      <c r="JOS5" s="31"/>
      <c r="JOT5" s="31"/>
      <c r="JOU5" s="31"/>
      <c r="JOV5" s="31"/>
      <c r="JOW5" s="31"/>
      <c r="JOX5" s="31"/>
      <c r="JOY5" s="31"/>
      <c r="JOZ5" s="31"/>
      <c r="JPA5" s="31"/>
      <c r="JPB5" s="31"/>
      <c r="JPC5" s="31"/>
      <c r="JPD5" s="31"/>
      <c r="JPE5" s="31"/>
      <c r="JPF5" s="31"/>
      <c r="JPG5" s="31"/>
      <c r="JPH5" s="31"/>
      <c r="JPI5" s="31"/>
      <c r="JPJ5" s="31"/>
      <c r="JPK5" s="31"/>
      <c r="JPL5" s="31"/>
      <c r="JPM5" s="31"/>
      <c r="JPN5" s="31"/>
      <c r="JPO5" s="31"/>
      <c r="JPP5" s="31"/>
      <c r="JPQ5" s="31"/>
      <c r="JPR5" s="31"/>
      <c r="JPS5" s="31"/>
      <c r="JPT5" s="31"/>
      <c r="JPU5" s="31"/>
      <c r="JPV5" s="31"/>
      <c r="JPW5" s="31"/>
      <c r="JPX5" s="31"/>
      <c r="JPY5" s="31"/>
      <c r="JPZ5" s="31"/>
      <c r="JQA5" s="31"/>
      <c r="JQB5" s="31"/>
      <c r="JQC5" s="31"/>
      <c r="JQD5" s="31"/>
      <c r="JQE5" s="31"/>
      <c r="JQF5" s="31"/>
      <c r="JQG5" s="31"/>
      <c r="JQH5" s="31"/>
      <c r="JQI5" s="31"/>
      <c r="JQJ5" s="31"/>
      <c r="JQK5" s="31"/>
      <c r="JQL5" s="31"/>
      <c r="JQM5" s="31"/>
      <c r="JQN5" s="31"/>
      <c r="JQO5" s="31"/>
      <c r="JQP5" s="31"/>
      <c r="JQQ5" s="31"/>
      <c r="JQR5" s="31"/>
      <c r="JQS5" s="31"/>
      <c r="JQT5" s="31"/>
      <c r="JQU5" s="31"/>
      <c r="JQV5" s="31"/>
      <c r="JQW5" s="31"/>
      <c r="JQX5" s="31"/>
      <c r="JQY5" s="31"/>
      <c r="JQZ5" s="31"/>
      <c r="JRA5" s="31"/>
      <c r="JRB5" s="31"/>
      <c r="JRC5" s="31"/>
      <c r="JRD5" s="31"/>
      <c r="JRE5" s="31"/>
      <c r="JRF5" s="31"/>
      <c r="JRG5" s="31"/>
      <c r="JRH5" s="31"/>
      <c r="JRI5" s="31"/>
      <c r="JRJ5" s="31"/>
      <c r="JRK5" s="31"/>
      <c r="JRL5" s="31"/>
      <c r="JRM5" s="31"/>
      <c r="JRN5" s="31"/>
      <c r="JRO5" s="31"/>
      <c r="JRP5" s="31"/>
      <c r="JRQ5" s="31"/>
      <c r="JRR5" s="31"/>
      <c r="JRS5" s="31"/>
      <c r="JRT5" s="31"/>
      <c r="JRU5" s="31"/>
      <c r="JRV5" s="31"/>
      <c r="JRW5" s="31"/>
      <c r="JRX5" s="31"/>
      <c r="JRY5" s="31"/>
      <c r="JRZ5" s="31"/>
      <c r="JSA5" s="31"/>
      <c r="JSB5" s="31"/>
      <c r="JSC5" s="31"/>
      <c r="JSD5" s="31"/>
      <c r="JSE5" s="31"/>
      <c r="JSF5" s="31"/>
      <c r="JSG5" s="31"/>
      <c r="JSH5" s="31"/>
      <c r="JSI5" s="31"/>
      <c r="JSJ5" s="31"/>
      <c r="JSK5" s="31"/>
      <c r="JSL5" s="31"/>
      <c r="JSM5" s="31"/>
      <c r="JSN5" s="31"/>
      <c r="JSO5" s="31"/>
      <c r="JSP5" s="31"/>
      <c r="JSQ5" s="31"/>
      <c r="JSR5" s="31"/>
      <c r="JSS5" s="31"/>
      <c r="JST5" s="31"/>
      <c r="JSU5" s="31"/>
      <c r="JSV5" s="31"/>
      <c r="JSW5" s="31"/>
      <c r="JSX5" s="31"/>
      <c r="JSY5" s="31"/>
      <c r="JSZ5" s="31"/>
      <c r="JTA5" s="31"/>
      <c r="JTB5" s="31"/>
      <c r="JTC5" s="31"/>
      <c r="JTD5" s="31"/>
      <c r="JTE5" s="31"/>
      <c r="JTF5" s="31"/>
      <c r="JTG5" s="31"/>
      <c r="JTH5" s="31"/>
      <c r="JTI5" s="31"/>
      <c r="JTJ5" s="31"/>
      <c r="JTK5" s="31"/>
      <c r="JTL5" s="31"/>
      <c r="JTM5" s="31"/>
      <c r="JTN5" s="31"/>
      <c r="JTO5" s="31"/>
      <c r="JTP5" s="31"/>
      <c r="JTQ5" s="31"/>
      <c r="JTR5" s="31"/>
      <c r="JTS5" s="31"/>
      <c r="JTT5" s="31"/>
      <c r="JTU5" s="31"/>
      <c r="JTV5" s="31"/>
      <c r="JTW5" s="31"/>
      <c r="JTX5" s="31"/>
      <c r="JTY5" s="31"/>
      <c r="JTZ5" s="31"/>
      <c r="JUA5" s="31"/>
      <c r="JUB5" s="31"/>
      <c r="JUC5" s="31"/>
      <c r="JUD5" s="31"/>
      <c r="JUE5" s="31"/>
      <c r="JUF5" s="31"/>
      <c r="JUG5" s="31"/>
      <c r="JUH5" s="31"/>
      <c r="JUI5" s="31"/>
      <c r="JUJ5" s="31"/>
      <c r="JUK5" s="31"/>
      <c r="JUL5" s="31"/>
      <c r="JUM5" s="31"/>
      <c r="JUN5" s="31"/>
      <c r="JUO5" s="31"/>
      <c r="JUP5" s="31"/>
      <c r="JUQ5" s="31"/>
      <c r="JUR5" s="31"/>
      <c r="JUS5" s="31"/>
      <c r="JUT5" s="31"/>
      <c r="JUU5" s="31"/>
      <c r="JUV5" s="31"/>
      <c r="JUW5" s="31"/>
      <c r="JUX5" s="31"/>
      <c r="JUY5" s="31"/>
      <c r="JUZ5" s="31"/>
      <c r="JVA5" s="31"/>
      <c r="JVB5" s="31"/>
      <c r="JVC5" s="31"/>
      <c r="JVD5" s="31"/>
      <c r="JVE5" s="31"/>
      <c r="JVF5" s="31"/>
      <c r="JVG5" s="31"/>
      <c r="JVH5" s="31"/>
      <c r="JVI5" s="31"/>
      <c r="JVJ5" s="31"/>
      <c r="JVK5" s="31"/>
      <c r="JVL5" s="31"/>
      <c r="JVM5" s="31"/>
      <c r="JVN5" s="31"/>
      <c r="JVO5" s="31"/>
      <c r="JVP5" s="31"/>
      <c r="JVQ5" s="31"/>
      <c r="JVR5" s="31"/>
      <c r="JVS5" s="31"/>
      <c r="JVT5" s="31"/>
      <c r="JVU5" s="31"/>
      <c r="JVV5" s="31"/>
      <c r="JVW5" s="31"/>
      <c r="JVX5" s="31"/>
      <c r="JVY5" s="31"/>
      <c r="JVZ5" s="31"/>
      <c r="JWA5" s="31"/>
      <c r="JWB5" s="31"/>
      <c r="JWC5" s="31"/>
      <c r="JWD5" s="31"/>
      <c r="JWE5" s="31"/>
      <c r="JWF5" s="31"/>
      <c r="JWG5" s="31"/>
      <c r="JWH5" s="31"/>
      <c r="JWI5" s="31"/>
      <c r="JWJ5" s="31"/>
      <c r="JWK5" s="31"/>
      <c r="JWL5" s="31"/>
      <c r="JWM5" s="31"/>
      <c r="JWN5" s="31"/>
      <c r="JWO5" s="31"/>
      <c r="JWP5" s="31"/>
      <c r="JWQ5" s="31"/>
      <c r="JWR5" s="31"/>
      <c r="JWS5" s="31"/>
      <c r="JWT5" s="31"/>
      <c r="JWU5" s="31"/>
      <c r="JWV5" s="31"/>
      <c r="JWW5" s="31"/>
      <c r="JWX5" s="31"/>
      <c r="JWY5" s="31"/>
      <c r="JWZ5" s="31"/>
      <c r="JXA5" s="31"/>
      <c r="JXB5" s="31"/>
      <c r="JXC5" s="31"/>
      <c r="JXD5" s="31"/>
      <c r="JXE5" s="31"/>
      <c r="JXF5" s="31"/>
      <c r="JXG5" s="31"/>
      <c r="JXH5" s="31"/>
      <c r="JXI5" s="31"/>
      <c r="JXJ5" s="31"/>
      <c r="JXK5" s="31"/>
      <c r="JXL5" s="31"/>
      <c r="JXM5" s="31"/>
      <c r="JXN5" s="31"/>
      <c r="JXO5" s="31"/>
      <c r="JXP5" s="31"/>
      <c r="JXQ5" s="31"/>
      <c r="JXR5" s="31"/>
      <c r="JXS5" s="31"/>
      <c r="JXT5" s="31"/>
      <c r="JXU5" s="31"/>
      <c r="JXV5" s="31"/>
      <c r="JXW5" s="31"/>
      <c r="JXX5" s="31"/>
      <c r="JXY5" s="31"/>
      <c r="JXZ5" s="31"/>
      <c r="JYA5" s="31"/>
      <c r="JYB5" s="31"/>
      <c r="JYC5" s="31"/>
      <c r="JYD5" s="31"/>
      <c r="JYE5" s="31"/>
      <c r="JYF5" s="31"/>
      <c r="JYG5" s="31"/>
      <c r="JYH5" s="31"/>
      <c r="JYI5" s="31"/>
      <c r="JYJ5" s="31"/>
      <c r="JYK5" s="31"/>
      <c r="JYL5" s="31"/>
      <c r="JYM5" s="31"/>
      <c r="JYN5" s="31"/>
      <c r="JYO5" s="31"/>
      <c r="JYP5" s="31"/>
      <c r="JYQ5" s="31"/>
      <c r="JYR5" s="31"/>
      <c r="JYS5" s="31"/>
      <c r="JYT5" s="31"/>
      <c r="JYU5" s="31"/>
      <c r="JYV5" s="31"/>
      <c r="JYW5" s="31"/>
      <c r="JYX5" s="31"/>
      <c r="JYY5" s="31"/>
      <c r="JYZ5" s="31"/>
      <c r="JZA5" s="31"/>
      <c r="JZB5" s="31"/>
      <c r="JZC5" s="31"/>
      <c r="JZD5" s="31"/>
      <c r="JZE5" s="31"/>
      <c r="JZF5" s="31"/>
      <c r="JZG5" s="31"/>
      <c r="JZH5" s="31"/>
      <c r="JZI5" s="31"/>
      <c r="JZJ5" s="31"/>
      <c r="JZK5" s="31"/>
      <c r="JZL5" s="31"/>
      <c r="JZM5" s="31"/>
      <c r="JZN5" s="31"/>
      <c r="JZO5" s="31"/>
      <c r="JZP5" s="31"/>
      <c r="JZQ5" s="31"/>
      <c r="JZR5" s="31"/>
      <c r="JZS5" s="31"/>
      <c r="JZT5" s="31"/>
      <c r="JZU5" s="31"/>
      <c r="JZV5" s="31"/>
      <c r="JZW5" s="31"/>
      <c r="JZX5" s="31"/>
      <c r="JZY5" s="31"/>
      <c r="JZZ5" s="31"/>
      <c r="KAA5" s="31"/>
      <c r="KAB5" s="31"/>
      <c r="KAC5" s="31"/>
      <c r="KAD5" s="31"/>
      <c r="KAE5" s="31"/>
      <c r="KAF5" s="31"/>
      <c r="KAG5" s="31"/>
      <c r="KAH5" s="31"/>
      <c r="KAI5" s="31"/>
      <c r="KAJ5" s="31"/>
      <c r="KAK5" s="31"/>
      <c r="KAL5" s="31"/>
      <c r="KAM5" s="31"/>
      <c r="KAN5" s="31"/>
      <c r="KAO5" s="31"/>
      <c r="KAP5" s="31"/>
      <c r="KAQ5" s="31"/>
      <c r="KAR5" s="31"/>
      <c r="KAS5" s="31"/>
      <c r="KAT5" s="31"/>
      <c r="KAU5" s="31"/>
      <c r="KAV5" s="31"/>
      <c r="KAW5" s="31"/>
      <c r="KAX5" s="31"/>
      <c r="KAY5" s="31"/>
      <c r="KAZ5" s="31"/>
      <c r="KBA5" s="31"/>
      <c r="KBB5" s="31"/>
      <c r="KBC5" s="31"/>
      <c r="KBD5" s="31"/>
      <c r="KBE5" s="31"/>
      <c r="KBF5" s="31"/>
      <c r="KBG5" s="31"/>
      <c r="KBH5" s="31"/>
      <c r="KBI5" s="31"/>
      <c r="KBJ5" s="31"/>
      <c r="KBK5" s="31"/>
      <c r="KBL5" s="31"/>
      <c r="KBM5" s="31"/>
      <c r="KBN5" s="31"/>
      <c r="KBO5" s="31"/>
      <c r="KBP5" s="31"/>
      <c r="KBQ5" s="31"/>
      <c r="KBR5" s="31"/>
      <c r="KBS5" s="31"/>
      <c r="KBT5" s="31"/>
      <c r="KBU5" s="31"/>
      <c r="KBV5" s="31"/>
      <c r="KBW5" s="31"/>
      <c r="KBX5" s="31"/>
      <c r="KBY5" s="31"/>
      <c r="KBZ5" s="31"/>
      <c r="KCA5" s="31"/>
      <c r="KCB5" s="31"/>
      <c r="KCC5" s="31"/>
      <c r="KCD5" s="31"/>
      <c r="KCE5" s="31"/>
      <c r="KCF5" s="31"/>
      <c r="KCG5" s="31"/>
      <c r="KCH5" s="31"/>
      <c r="KCI5" s="31"/>
      <c r="KCJ5" s="31"/>
      <c r="KCK5" s="31"/>
      <c r="KCL5" s="31"/>
      <c r="KCM5" s="31"/>
      <c r="KCN5" s="31"/>
      <c r="KCO5" s="31"/>
      <c r="KCP5" s="31"/>
      <c r="KCQ5" s="31"/>
      <c r="KCR5" s="31"/>
      <c r="KCS5" s="31"/>
      <c r="KCT5" s="31"/>
      <c r="KCU5" s="31"/>
      <c r="KCV5" s="31"/>
      <c r="KCW5" s="31"/>
      <c r="KCX5" s="31"/>
      <c r="KCY5" s="31"/>
      <c r="KCZ5" s="31"/>
      <c r="KDA5" s="31"/>
      <c r="KDB5" s="31"/>
      <c r="KDC5" s="31"/>
      <c r="KDD5" s="31"/>
      <c r="KDE5" s="31"/>
      <c r="KDF5" s="31"/>
      <c r="KDG5" s="31"/>
      <c r="KDH5" s="31"/>
      <c r="KDI5" s="31"/>
      <c r="KDJ5" s="31"/>
      <c r="KDK5" s="31"/>
      <c r="KDL5" s="31"/>
      <c r="KDM5" s="31"/>
      <c r="KDN5" s="31"/>
      <c r="KDO5" s="31"/>
      <c r="KDP5" s="31"/>
      <c r="KDQ5" s="31"/>
      <c r="KDR5" s="31"/>
      <c r="KDS5" s="31"/>
      <c r="KDT5" s="31"/>
      <c r="KDU5" s="31"/>
      <c r="KDV5" s="31"/>
      <c r="KDW5" s="31"/>
      <c r="KDX5" s="31"/>
      <c r="KDY5" s="31"/>
      <c r="KDZ5" s="31"/>
      <c r="KEA5" s="31"/>
      <c r="KEB5" s="31"/>
      <c r="KEC5" s="31"/>
      <c r="KED5" s="31"/>
      <c r="KEE5" s="31"/>
      <c r="KEF5" s="31"/>
      <c r="KEG5" s="31"/>
      <c r="KEH5" s="31"/>
      <c r="KEI5" s="31"/>
      <c r="KEJ5" s="31"/>
      <c r="KEK5" s="31"/>
      <c r="KEL5" s="31"/>
      <c r="KEM5" s="31"/>
      <c r="KEN5" s="31"/>
      <c r="KEO5" s="31"/>
      <c r="KEP5" s="31"/>
      <c r="KEQ5" s="31"/>
      <c r="KER5" s="31"/>
      <c r="KES5" s="31"/>
      <c r="KET5" s="31"/>
      <c r="KEU5" s="31"/>
      <c r="KEV5" s="31"/>
      <c r="KEW5" s="31"/>
      <c r="KEX5" s="31"/>
      <c r="KEY5" s="31"/>
      <c r="KEZ5" s="31"/>
      <c r="KFA5" s="31"/>
      <c r="KFB5" s="31"/>
      <c r="KFC5" s="31"/>
      <c r="KFD5" s="31"/>
      <c r="KFE5" s="31"/>
      <c r="KFF5" s="31"/>
      <c r="KFG5" s="31"/>
      <c r="KFH5" s="31"/>
      <c r="KFI5" s="31"/>
      <c r="KFJ5" s="31"/>
      <c r="KFK5" s="31"/>
      <c r="KFL5" s="31"/>
      <c r="KFM5" s="31"/>
      <c r="KFN5" s="31"/>
      <c r="KFO5" s="31"/>
      <c r="KFP5" s="31"/>
      <c r="KFQ5" s="31"/>
      <c r="KFR5" s="31"/>
      <c r="KFS5" s="31"/>
      <c r="KFT5" s="31"/>
      <c r="KFU5" s="31"/>
      <c r="KFV5" s="31"/>
      <c r="KFW5" s="31"/>
      <c r="KFX5" s="31"/>
      <c r="KFY5" s="31"/>
      <c r="KFZ5" s="31"/>
      <c r="KGA5" s="31"/>
      <c r="KGB5" s="31"/>
      <c r="KGC5" s="31"/>
      <c r="KGD5" s="31"/>
      <c r="KGE5" s="31"/>
      <c r="KGF5" s="31"/>
      <c r="KGG5" s="31"/>
      <c r="KGH5" s="31"/>
      <c r="KGI5" s="31"/>
      <c r="KGJ5" s="31"/>
      <c r="KGK5" s="31"/>
      <c r="KGL5" s="31"/>
      <c r="KGM5" s="31"/>
      <c r="KGN5" s="31"/>
      <c r="KGO5" s="31"/>
      <c r="KGP5" s="31"/>
      <c r="KGQ5" s="31"/>
      <c r="KGR5" s="31"/>
      <c r="KGS5" s="31"/>
      <c r="KGT5" s="31"/>
      <c r="KGU5" s="31"/>
      <c r="KGV5" s="31"/>
      <c r="KGW5" s="31"/>
      <c r="KGX5" s="31"/>
      <c r="KGY5" s="31"/>
      <c r="KGZ5" s="31"/>
      <c r="KHA5" s="31"/>
      <c r="KHB5" s="31"/>
      <c r="KHC5" s="31"/>
      <c r="KHD5" s="31"/>
      <c r="KHE5" s="31"/>
      <c r="KHF5" s="31"/>
      <c r="KHG5" s="31"/>
      <c r="KHH5" s="31"/>
      <c r="KHI5" s="31"/>
      <c r="KHJ5" s="31"/>
      <c r="KHK5" s="31"/>
      <c r="KHL5" s="31"/>
      <c r="KHM5" s="31"/>
      <c r="KHN5" s="31"/>
      <c r="KHO5" s="31"/>
      <c r="KHP5" s="31"/>
      <c r="KHQ5" s="31"/>
      <c r="KHR5" s="31"/>
      <c r="KHS5" s="31"/>
      <c r="KHT5" s="31"/>
      <c r="KHU5" s="31"/>
      <c r="KHV5" s="31"/>
      <c r="KHW5" s="31"/>
      <c r="KHX5" s="31"/>
      <c r="KHY5" s="31"/>
      <c r="KHZ5" s="31"/>
      <c r="KIA5" s="31"/>
      <c r="KIB5" s="31"/>
      <c r="KIC5" s="31"/>
      <c r="KID5" s="31"/>
      <c r="KIE5" s="31"/>
      <c r="KIF5" s="31"/>
      <c r="KIG5" s="31"/>
      <c r="KIH5" s="31"/>
      <c r="KII5" s="31"/>
      <c r="KIJ5" s="31"/>
      <c r="KIK5" s="31"/>
      <c r="KIL5" s="31"/>
      <c r="KIM5" s="31"/>
      <c r="KIN5" s="31"/>
      <c r="KIO5" s="31"/>
      <c r="KIP5" s="31"/>
      <c r="KIQ5" s="31"/>
      <c r="KIR5" s="31"/>
      <c r="KIS5" s="31"/>
      <c r="KIT5" s="31"/>
      <c r="KIU5" s="31"/>
      <c r="KIV5" s="31"/>
      <c r="KIW5" s="31"/>
      <c r="KIX5" s="31"/>
      <c r="KIY5" s="31"/>
      <c r="KIZ5" s="31"/>
      <c r="KJA5" s="31"/>
      <c r="KJB5" s="31"/>
      <c r="KJC5" s="31"/>
      <c r="KJD5" s="31"/>
      <c r="KJE5" s="31"/>
      <c r="KJF5" s="31"/>
      <c r="KJG5" s="31"/>
      <c r="KJH5" s="31"/>
      <c r="KJI5" s="31"/>
      <c r="KJJ5" s="31"/>
      <c r="KJK5" s="31"/>
      <c r="KJL5" s="31"/>
      <c r="KJM5" s="31"/>
      <c r="KJN5" s="31"/>
      <c r="KJO5" s="31"/>
      <c r="KJP5" s="31"/>
      <c r="KJQ5" s="31"/>
      <c r="KJR5" s="31"/>
      <c r="KJS5" s="31"/>
      <c r="KJT5" s="31"/>
      <c r="KJU5" s="31"/>
      <c r="KJV5" s="31"/>
      <c r="KJW5" s="31"/>
      <c r="KJX5" s="31"/>
      <c r="KJY5" s="31"/>
      <c r="KJZ5" s="31"/>
      <c r="KKA5" s="31"/>
      <c r="KKB5" s="31"/>
      <c r="KKC5" s="31"/>
      <c r="KKD5" s="31"/>
      <c r="KKE5" s="31"/>
      <c r="KKF5" s="31"/>
      <c r="KKG5" s="31"/>
      <c r="KKH5" s="31"/>
      <c r="KKI5" s="31"/>
      <c r="KKJ5" s="31"/>
      <c r="KKK5" s="31"/>
      <c r="KKL5" s="31"/>
      <c r="KKM5" s="31"/>
      <c r="KKN5" s="31"/>
      <c r="KKO5" s="31"/>
      <c r="KKP5" s="31"/>
      <c r="KKQ5" s="31"/>
      <c r="KKR5" s="31"/>
      <c r="KKS5" s="31"/>
      <c r="KKT5" s="31"/>
      <c r="KKU5" s="31"/>
      <c r="KKV5" s="31"/>
      <c r="KKW5" s="31"/>
      <c r="KKX5" s="31"/>
      <c r="KKY5" s="31"/>
      <c r="KKZ5" s="31"/>
      <c r="KLA5" s="31"/>
      <c r="KLB5" s="31"/>
      <c r="KLC5" s="31"/>
      <c r="KLD5" s="31"/>
      <c r="KLE5" s="31"/>
      <c r="KLF5" s="31"/>
      <c r="KLG5" s="31"/>
      <c r="KLH5" s="31"/>
      <c r="KLI5" s="31"/>
      <c r="KLJ5" s="31"/>
      <c r="KLK5" s="31"/>
      <c r="KLL5" s="31"/>
      <c r="KLM5" s="31"/>
      <c r="KLN5" s="31"/>
      <c r="KLO5" s="31"/>
      <c r="KLP5" s="31"/>
      <c r="KLQ5" s="31"/>
      <c r="KLR5" s="31"/>
      <c r="KLS5" s="31"/>
      <c r="KLT5" s="31"/>
      <c r="KLU5" s="31"/>
      <c r="KLV5" s="31"/>
      <c r="KLW5" s="31"/>
      <c r="KLX5" s="31"/>
      <c r="KLY5" s="31"/>
      <c r="KLZ5" s="31"/>
      <c r="KMA5" s="31"/>
      <c r="KMB5" s="31"/>
      <c r="KMC5" s="31"/>
      <c r="KMD5" s="31"/>
      <c r="KME5" s="31"/>
      <c r="KMF5" s="31"/>
      <c r="KMG5" s="31"/>
      <c r="KMH5" s="31"/>
      <c r="KMI5" s="31"/>
      <c r="KMJ5" s="31"/>
      <c r="KMK5" s="31"/>
      <c r="KML5" s="31"/>
      <c r="KMM5" s="31"/>
      <c r="KMN5" s="31"/>
      <c r="KMO5" s="31"/>
      <c r="KMP5" s="31"/>
      <c r="KMQ5" s="31"/>
      <c r="KMR5" s="31"/>
      <c r="KMS5" s="31"/>
      <c r="KMT5" s="31"/>
      <c r="KMU5" s="31"/>
      <c r="KMV5" s="31"/>
      <c r="KMW5" s="31"/>
      <c r="KMX5" s="31"/>
      <c r="KMY5" s="31"/>
      <c r="KMZ5" s="31"/>
      <c r="KNA5" s="31"/>
      <c r="KNB5" s="31"/>
      <c r="KNC5" s="31"/>
      <c r="KND5" s="31"/>
      <c r="KNE5" s="31"/>
      <c r="KNF5" s="31"/>
      <c r="KNG5" s="31"/>
      <c r="KNH5" s="31"/>
      <c r="KNI5" s="31"/>
      <c r="KNJ5" s="31"/>
      <c r="KNK5" s="31"/>
      <c r="KNL5" s="31"/>
      <c r="KNM5" s="31"/>
      <c r="KNN5" s="31"/>
      <c r="KNO5" s="31"/>
      <c r="KNP5" s="31"/>
      <c r="KNQ5" s="31"/>
      <c r="KNR5" s="31"/>
      <c r="KNS5" s="31"/>
      <c r="KNT5" s="31"/>
      <c r="KNU5" s="31"/>
      <c r="KNV5" s="31"/>
      <c r="KNW5" s="31"/>
      <c r="KNX5" s="31"/>
      <c r="KNY5" s="31"/>
      <c r="KNZ5" s="31"/>
      <c r="KOA5" s="31"/>
      <c r="KOB5" s="31"/>
      <c r="KOC5" s="31"/>
      <c r="KOD5" s="31"/>
      <c r="KOE5" s="31"/>
      <c r="KOF5" s="31"/>
      <c r="KOG5" s="31"/>
      <c r="KOH5" s="31"/>
      <c r="KOI5" s="31"/>
      <c r="KOJ5" s="31"/>
      <c r="KOK5" s="31"/>
      <c r="KOL5" s="31"/>
      <c r="KOM5" s="31"/>
      <c r="KON5" s="31"/>
      <c r="KOO5" s="31"/>
      <c r="KOP5" s="31"/>
      <c r="KOQ5" s="31"/>
      <c r="KOR5" s="31"/>
      <c r="KOS5" s="31"/>
      <c r="KOT5" s="31"/>
      <c r="KOU5" s="31"/>
      <c r="KOV5" s="31"/>
      <c r="KOW5" s="31"/>
      <c r="KOX5" s="31"/>
      <c r="KOY5" s="31"/>
      <c r="KOZ5" s="31"/>
      <c r="KPA5" s="31"/>
      <c r="KPB5" s="31"/>
      <c r="KPC5" s="31"/>
      <c r="KPD5" s="31"/>
      <c r="KPE5" s="31"/>
      <c r="KPF5" s="31"/>
      <c r="KPG5" s="31"/>
      <c r="KPH5" s="31"/>
      <c r="KPI5" s="31"/>
      <c r="KPJ5" s="31"/>
      <c r="KPK5" s="31"/>
      <c r="KPL5" s="31"/>
      <c r="KPM5" s="31"/>
      <c r="KPN5" s="31"/>
      <c r="KPO5" s="31"/>
      <c r="KPP5" s="31"/>
      <c r="KPQ5" s="31"/>
      <c r="KPR5" s="31"/>
      <c r="KPS5" s="31"/>
      <c r="KPT5" s="31"/>
      <c r="KPU5" s="31"/>
      <c r="KPV5" s="31"/>
      <c r="KPW5" s="31"/>
      <c r="KPX5" s="31"/>
      <c r="KPY5" s="31"/>
      <c r="KPZ5" s="31"/>
      <c r="KQA5" s="31"/>
      <c r="KQB5" s="31"/>
      <c r="KQC5" s="31"/>
      <c r="KQD5" s="31"/>
      <c r="KQE5" s="31"/>
      <c r="KQF5" s="31"/>
      <c r="KQG5" s="31"/>
      <c r="KQH5" s="31"/>
      <c r="KQI5" s="31"/>
      <c r="KQJ5" s="31"/>
      <c r="KQK5" s="31"/>
      <c r="KQL5" s="31"/>
      <c r="KQM5" s="31"/>
      <c r="KQN5" s="31"/>
      <c r="KQO5" s="31"/>
      <c r="KQP5" s="31"/>
      <c r="KQQ5" s="31"/>
      <c r="KQR5" s="31"/>
      <c r="KQS5" s="31"/>
      <c r="KQT5" s="31"/>
      <c r="KQU5" s="31"/>
      <c r="KQV5" s="31"/>
      <c r="KQW5" s="31"/>
      <c r="KQX5" s="31"/>
      <c r="KQY5" s="31"/>
      <c r="KQZ5" s="31"/>
      <c r="KRA5" s="31"/>
      <c r="KRB5" s="31"/>
      <c r="KRC5" s="31"/>
      <c r="KRD5" s="31"/>
      <c r="KRE5" s="31"/>
      <c r="KRF5" s="31"/>
      <c r="KRG5" s="31"/>
      <c r="KRH5" s="31"/>
      <c r="KRI5" s="31"/>
      <c r="KRJ5" s="31"/>
      <c r="KRK5" s="31"/>
      <c r="KRL5" s="31"/>
      <c r="KRM5" s="31"/>
      <c r="KRN5" s="31"/>
      <c r="KRO5" s="31"/>
      <c r="KRP5" s="31"/>
      <c r="KRQ5" s="31"/>
      <c r="KRR5" s="31"/>
      <c r="KRS5" s="31"/>
      <c r="KRT5" s="31"/>
      <c r="KRU5" s="31"/>
      <c r="KRV5" s="31"/>
      <c r="KRW5" s="31"/>
      <c r="KRX5" s="31"/>
      <c r="KRY5" s="31"/>
      <c r="KRZ5" s="31"/>
      <c r="KSA5" s="31"/>
      <c r="KSB5" s="31"/>
      <c r="KSC5" s="31"/>
      <c r="KSD5" s="31"/>
      <c r="KSE5" s="31"/>
      <c r="KSF5" s="31"/>
      <c r="KSG5" s="31"/>
      <c r="KSH5" s="31"/>
      <c r="KSI5" s="31"/>
      <c r="KSJ5" s="31"/>
      <c r="KSK5" s="31"/>
      <c r="KSL5" s="31"/>
      <c r="KSM5" s="31"/>
      <c r="KSN5" s="31"/>
      <c r="KSO5" s="31"/>
      <c r="KSP5" s="31"/>
      <c r="KSQ5" s="31"/>
      <c r="KSR5" s="31"/>
      <c r="KSS5" s="31"/>
      <c r="KST5" s="31"/>
      <c r="KSU5" s="31"/>
      <c r="KSV5" s="31"/>
      <c r="KSW5" s="31"/>
      <c r="KSX5" s="31"/>
      <c r="KSY5" s="31"/>
      <c r="KSZ5" s="31"/>
      <c r="KTA5" s="31"/>
      <c r="KTB5" s="31"/>
      <c r="KTC5" s="31"/>
      <c r="KTD5" s="31"/>
      <c r="KTE5" s="31"/>
      <c r="KTF5" s="31"/>
      <c r="KTG5" s="31"/>
      <c r="KTH5" s="31"/>
      <c r="KTI5" s="31"/>
      <c r="KTJ5" s="31"/>
      <c r="KTK5" s="31"/>
      <c r="KTL5" s="31"/>
      <c r="KTM5" s="31"/>
      <c r="KTN5" s="31"/>
      <c r="KTO5" s="31"/>
      <c r="KTP5" s="31"/>
      <c r="KTQ5" s="31"/>
      <c r="KTR5" s="31"/>
      <c r="KTS5" s="31"/>
      <c r="KTT5" s="31"/>
      <c r="KTU5" s="31"/>
      <c r="KTV5" s="31"/>
      <c r="KTW5" s="31"/>
      <c r="KTX5" s="31"/>
      <c r="KTY5" s="31"/>
      <c r="KTZ5" s="31"/>
      <c r="KUA5" s="31"/>
      <c r="KUB5" s="31"/>
      <c r="KUC5" s="31"/>
      <c r="KUD5" s="31"/>
      <c r="KUE5" s="31"/>
      <c r="KUF5" s="31"/>
      <c r="KUG5" s="31"/>
      <c r="KUH5" s="31"/>
      <c r="KUI5" s="31"/>
      <c r="KUJ5" s="31"/>
      <c r="KUK5" s="31"/>
      <c r="KUL5" s="31"/>
      <c r="KUM5" s="31"/>
      <c r="KUN5" s="31"/>
      <c r="KUO5" s="31"/>
      <c r="KUP5" s="31"/>
      <c r="KUQ5" s="31"/>
      <c r="KUR5" s="31"/>
      <c r="KUS5" s="31"/>
      <c r="KUT5" s="31"/>
      <c r="KUU5" s="31"/>
      <c r="KUV5" s="31"/>
      <c r="KUW5" s="31"/>
      <c r="KUX5" s="31"/>
      <c r="KUY5" s="31"/>
      <c r="KUZ5" s="31"/>
      <c r="KVA5" s="31"/>
      <c r="KVB5" s="31"/>
      <c r="KVC5" s="31"/>
      <c r="KVD5" s="31"/>
      <c r="KVE5" s="31"/>
      <c r="KVF5" s="31"/>
      <c r="KVG5" s="31"/>
      <c r="KVH5" s="31"/>
      <c r="KVI5" s="31"/>
      <c r="KVJ5" s="31"/>
      <c r="KVK5" s="31"/>
      <c r="KVL5" s="31"/>
      <c r="KVM5" s="31"/>
      <c r="KVN5" s="31"/>
      <c r="KVO5" s="31"/>
      <c r="KVP5" s="31"/>
      <c r="KVQ5" s="31"/>
      <c r="KVR5" s="31"/>
      <c r="KVS5" s="31"/>
      <c r="KVT5" s="31"/>
      <c r="KVU5" s="31"/>
      <c r="KVV5" s="31"/>
      <c r="KVW5" s="31"/>
      <c r="KVX5" s="31"/>
      <c r="KVY5" s="31"/>
      <c r="KVZ5" s="31"/>
      <c r="KWA5" s="31"/>
      <c r="KWB5" s="31"/>
      <c r="KWC5" s="31"/>
      <c r="KWD5" s="31"/>
      <c r="KWE5" s="31"/>
      <c r="KWF5" s="31"/>
      <c r="KWG5" s="31"/>
      <c r="KWH5" s="31"/>
      <c r="KWI5" s="31"/>
      <c r="KWJ5" s="31"/>
      <c r="KWK5" s="31"/>
      <c r="KWL5" s="31"/>
      <c r="KWM5" s="31"/>
      <c r="KWN5" s="31"/>
      <c r="KWO5" s="31"/>
      <c r="KWP5" s="31"/>
      <c r="KWQ5" s="31"/>
      <c r="KWR5" s="31"/>
      <c r="KWS5" s="31"/>
      <c r="KWT5" s="31"/>
      <c r="KWU5" s="31"/>
      <c r="KWV5" s="31"/>
      <c r="KWW5" s="31"/>
      <c r="KWX5" s="31"/>
      <c r="KWY5" s="31"/>
      <c r="KWZ5" s="31"/>
      <c r="KXA5" s="31"/>
      <c r="KXB5" s="31"/>
      <c r="KXC5" s="31"/>
      <c r="KXD5" s="31"/>
      <c r="KXE5" s="31"/>
      <c r="KXF5" s="31"/>
      <c r="KXG5" s="31"/>
      <c r="KXH5" s="31"/>
      <c r="KXI5" s="31"/>
      <c r="KXJ5" s="31"/>
      <c r="KXK5" s="31"/>
      <c r="KXL5" s="31"/>
      <c r="KXM5" s="31"/>
      <c r="KXN5" s="31"/>
      <c r="KXO5" s="31"/>
      <c r="KXP5" s="31"/>
      <c r="KXQ5" s="31"/>
      <c r="KXR5" s="31"/>
      <c r="KXS5" s="31"/>
      <c r="KXT5" s="31"/>
      <c r="KXU5" s="31"/>
      <c r="KXV5" s="31"/>
      <c r="KXW5" s="31"/>
      <c r="KXX5" s="31"/>
      <c r="KXY5" s="31"/>
      <c r="KXZ5" s="31"/>
      <c r="KYA5" s="31"/>
      <c r="KYB5" s="31"/>
      <c r="KYC5" s="31"/>
      <c r="KYD5" s="31"/>
      <c r="KYE5" s="31"/>
      <c r="KYF5" s="31"/>
      <c r="KYG5" s="31"/>
      <c r="KYH5" s="31"/>
      <c r="KYI5" s="31"/>
      <c r="KYJ5" s="31"/>
      <c r="KYK5" s="31"/>
      <c r="KYL5" s="31"/>
      <c r="KYM5" s="31"/>
      <c r="KYN5" s="31"/>
      <c r="KYO5" s="31"/>
      <c r="KYP5" s="31"/>
      <c r="KYQ5" s="31"/>
      <c r="KYR5" s="31"/>
      <c r="KYS5" s="31"/>
      <c r="KYT5" s="31"/>
      <c r="KYU5" s="31"/>
      <c r="KYV5" s="31"/>
      <c r="KYW5" s="31"/>
      <c r="KYX5" s="31"/>
      <c r="KYY5" s="31"/>
      <c r="KYZ5" s="31"/>
      <c r="KZA5" s="31"/>
      <c r="KZB5" s="31"/>
      <c r="KZC5" s="31"/>
      <c r="KZD5" s="31"/>
      <c r="KZE5" s="31"/>
      <c r="KZF5" s="31"/>
      <c r="KZG5" s="31"/>
      <c r="KZH5" s="31"/>
      <c r="KZI5" s="31"/>
      <c r="KZJ5" s="31"/>
      <c r="KZK5" s="31"/>
      <c r="KZL5" s="31"/>
      <c r="KZM5" s="31"/>
      <c r="KZN5" s="31"/>
      <c r="KZO5" s="31"/>
      <c r="KZP5" s="31"/>
      <c r="KZQ5" s="31"/>
      <c r="KZR5" s="31"/>
      <c r="KZS5" s="31"/>
      <c r="KZT5" s="31"/>
      <c r="KZU5" s="31"/>
      <c r="KZV5" s="31"/>
      <c r="KZW5" s="31"/>
      <c r="KZX5" s="31"/>
      <c r="KZY5" s="31"/>
      <c r="KZZ5" s="31"/>
      <c r="LAA5" s="31"/>
      <c r="LAB5" s="31"/>
      <c r="LAC5" s="31"/>
      <c r="LAD5" s="31"/>
      <c r="LAE5" s="31"/>
      <c r="LAF5" s="31"/>
      <c r="LAG5" s="31"/>
      <c r="LAH5" s="31"/>
      <c r="LAI5" s="31"/>
      <c r="LAJ5" s="31"/>
      <c r="LAK5" s="31"/>
      <c r="LAL5" s="31"/>
      <c r="LAM5" s="31"/>
      <c r="LAN5" s="31"/>
      <c r="LAO5" s="31"/>
      <c r="LAP5" s="31"/>
      <c r="LAQ5" s="31"/>
      <c r="LAR5" s="31"/>
      <c r="LAS5" s="31"/>
      <c r="LAT5" s="31"/>
      <c r="LAU5" s="31"/>
      <c r="LAV5" s="31"/>
      <c r="LAW5" s="31"/>
      <c r="LAX5" s="31"/>
      <c r="LAY5" s="31"/>
      <c r="LAZ5" s="31"/>
      <c r="LBA5" s="31"/>
      <c r="LBB5" s="31"/>
      <c r="LBC5" s="31"/>
      <c r="LBD5" s="31"/>
      <c r="LBE5" s="31"/>
      <c r="LBF5" s="31"/>
      <c r="LBG5" s="31"/>
      <c r="LBH5" s="31"/>
      <c r="LBI5" s="31"/>
      <c r="LBJ5" s="31"/>
      <c r="LBK5" s="31"/>
      <c r="LBL5" s="31"/>
      <c r="LBM5" s="31"/>
      <c r="LBN5" s="31"/>
      <c r="LBO5" s="31"/>
      <c r="LBP5" s="31"/>
      <c r="LBQ5" s="31"/>
      <c r="LBR5" s="31"/>
      <c r="LBS5" s="31"/>
      <c r="LBT5" s="31"/>
      <c r="LBU5" s="31"/>
      <c r="LBV5" s="31"/>
      <c r="LBW5" s="31"/>
      <c r="LBX5" s="31"/>
      <c r="LBY5" s="31"/>
      <c r="LBZ5" s="31"/>
      <c r="LCA5" s="31"/>
      <c r="LCB5" s="31"/>
      <c r="LCC5" s="31"/>
      <c r="LCD5" s="31"/>
      <c r="LCE5" s="31"/>
      <c r="LCF5" s="31"/>
      <c r="LCG5" s="31"/>
      <c r="LCH5" s="31"/>
      <c r="LCI5" s="31"/>
      <c r="LCJ5" s="31"/>
      <c r="LCK5" s="31"/>
      <c r="LCL5" s="31"/>
      <c r="LCM5" s="31"/>
      <c r="LCN5" s="31"/>
      <c r="LCO5" s="31"/>
      <c r="LCP5" s="31"/>
      <c r="LCQ5" s="31"/>
      <c r="LCR5" s="31"/>
      <c r="LCS5" s="31"/>
      <c r="LCT5" s="31"/>
      <c r="LCU5" s="31"/>
      <c r="LCV5" s="31"/>
      <c r="LCW5" s="31"/>
      <c r="LCX5" s="31"/>
      <c r="LCY5" s="31"/>
      <c r="LCZ5" s="31"/>
      <c r="LDA5" s="31"/>
      <c r="LDB5" s="31"/>
      <c r="LDC5" s="31"/>
      <c r="LDD5" s="31"/>
      <c r="LDE5" s="31"/>
      <c r="LDF5" s="31"/>
      <c r="LDG5" s="31"/>
      <c r="LDH5" s="31"/>
      <c r="LDI5" s="31"/>
      <c r="LDJ5" s="31"/>
      <c r="LDK5" s="31"/>
      <c r="LDL5" s="31"/>
      <c r="LDM5" s="31"/>
      <c r="LDN5" s="31"/>
      <c r="LDO5" s="31"/>
      <c r="LDP5" s="31"/>
      <c r="LDQ5" s="31"/>
      <c r="LDR5" s="31"/>
      <c r="LDS5" s="31"/>
      <c r="LDT5" s="31"/>
      <c r="LDU5" s="31"/>
      <c r="LDV5" s="31"/>
      <c r="LDW5" s="31"/>
      <c r="LDX5" s="31"/>
      <c r="LDY5" s="31"/>
      <c r="LDZ5" s="31"/>
      <c r="LEA5" s="31"/>
      <c r="LEB5" s="31"/>
      <c r="LEC5" s="31"/>
      <c r="LED5" s="31"/>
      <c r="LEE5" s="31"/>
      <c r="LEF5" s="31"/>
      <c r="LEG5" s="31"/>
      <c r="LEH5" s="31"/>
      <c r="LEI5" s="31"/>
      <c r="LEJ5" s="31"/>
      <c r="LEK5" s="31"/>
      <c r="LEL5" s="31"/>
      <c r="LEM5" s="31"/>
      <c r="LEN5" s="31"/>
      <c r="LEO5" s="31"/>
      <c r="LEP5" s="31"/>
      <c r="LEQ5" s="31"/>
      <c r="LER5" s="31"/>
      <c r="LES5" s="31"/>
      <c r="LET5" s="31"/>
      <c r="LEU5" s="31"/>
      <c r="LEV5" s="31"/>
      <c r="LEW5" s="31"/>
      <c r="LEX5" s="31"/>
      <c r="LEY5" s="31"/>
      <c r="LEZ5" s="31"/>
      <c r="LFA5" s="31"/>
      <c r="LFB5" s="31"/>
      <c r="LFC5" s="31"/>
      <c r="LFD5" s="31"/>
      <c r="LFE5" s="31"/>
      <c r="LFF5" s="31"/>
      <c r="LFG5" s="31"/>
      <c r="LFH5" s="31"/>
      <c r="LFI5" s="31"/>
      <c r="LFJ5" s="31"/>
      <c r="LFK5" s="31"/>
      <c r="LFL5" s="31"/>
      <c r="LFM5" s="31"/>
      <c r="LFN5" s="31"/>
      <c r="LFO5" s="31"/>
      <c r="LFP5" s="31"/>
      <c r="LFQ5" s="31"/>
      <c r="LFR5" s="31"/>
      <c r="LFS5" s="31"/>
      <c r="LFT5" s="31"/>
      <c r="LFU5" s="31"/>
      <c r="LFV5" s="31"/>
      <c r="LFW5" s="31"/>
      <c r="LFX5" s="31"/>
      <c r="LFY5" s="31"/>
      <c r="LFZ5" s="31"/>
      <c r="LGA5" s="31"/>
      <c r="LGB5" s="31"/>
      <c r="LGC5" s="31"/>
      <c r="LGD5" s="31"/>
      <c r="LGE5" s="31"/>
      <c r="LGF5" s="31"/>
      <c r="LGG5" s="31"/>
      <c r="LGH5" s="31"/>
      <c r="LGI5" s="31"/>
      <c r="LGJ5" s="31"/>
      <c r="LGK5" s="31"/>
      <c r="LGL5" s="31"/>
      <c r="LGM5" s="31"/>
      <c r="LGN5" s="31"/>
      <c r="LGO5" s="31"/>
      <c r="LGP5" s="31"/>
      <c r="LGQ5" s="31"/>
      <c r="LGR5" s="31"/>
      <c r="LGS5" s="31"/>
      <c r="LGT5" s="31"/>
      <c r="LGU5" s="31"/>
      <c r="LGV5" s="31"/>
      <c r="LGW5" s="31"/>
      <c r="LGX5" s="31"/>
      <c r="LGY5" s="31"/>
      <c r="LGZ5" s="31"/>
      <c r="LHA5" s="31"/>
      <c r="LHB5" s="31"/>
      <c r="LHC5" s="31"/>
      <c r="LHD5" s="31"/>
      <c r="LHE5" s="31"/>
      <c r="LHF5" s="31"/>
      <c r="LHG5" s="31"/>
      <c r="LHH5" s="31"/>
      <c r="LHI5" s="31"/>
      <c r="LHJ5" s="31"/>
      <c r="LHK5" s="31"/>
      <c r="LHL5" s="31"/>
      <c r="LHM5" s="31"/>
      <c r="LHN5" s="31"/>
      <c r="LHO5" s="31"/>
      <c r="LHP5" s="31"/>
      <c r="LHQ5" s="31"/>
      <c r="LHR5" s="31"/>
      <c r="LHS5" s="31"/>
      <c r="LHT5" s="31"/>
      <c r="LHU5" s="31"/>
      <c r="LHV5" s="31"/>
      <c r="LHW5" s="31"/>
      <c r="LHX5" s="31"/>
      <c r="LHY5" s="31"/>
      <c r="LHZ5" s="31"/>
      <c r="LIA5" s="31"/>
      <c r="LIB5" s="31"/>
      <c r="LIC5" s="31"/>
      <c r="LID5" s="31"/>
      <c r="LIE5" s="31"/>
      <c r="LIF5" s="31"/>
      <c r="LIG5" s="31"/>
      <c r="LIH5" s="31"/>
      <c r="LII5" s="31"/>
      <c r="LIJ5" s="31"/>
      <c r="LIK5" s="31"/>
      <c r="LIL5" s="31"/>
      <c r="LIM5" s="31"/>
      <c r="LIN5" s="31"/>
      <c r="LIO5" s="31"/>
      <c r="LIP5" s="31"/>
      <c r="LIQ5" s="31"/>
      <c r="LIR5" s="31"/>
      <c r="LIS5" s="31"/>
      <c r="LIT5" s="31"/>
      <c r="LIU5" s="31"/>
      <c r="LIV5" s="31"/>
      <c r="LIW5" s="31"/>
      <c r="LIX5" s="31"/>
      <c r="LIY5" s="31"/>
      <c r="LIZ5" s="31"/>
      <c r="LJA5" s="31"/>
      <c r="LJB5" s="31"/>
      <c r="LJC5" s="31"/>
      <c r="LJD5" s="31"/>
      <c r="LJE5" s="31"/>
      <c r="LJF5" s="31"/>
      <c r="LJG5" s="31"/>
      <c r="LJH5" s="31"/>
      <c r="LJI5" s="31"/>
      <c r="LJJ5" s="31"/>
      <c r="LJK5" s="31"/>
      <c r="LJL5" s="31"/>
      <c r="LJM5" s="31"/>
      <c r="LJN5" s="31"/>
      <c r="LJO5" s="31"/>
      <c r="LJP5" s="31"/>
      <c r="LJQ5" s="31"/>
      <c r="LJR5" s="31"/>
      <c r="LJS5" s="31"/>
      <c r="LJT5" s="31"/>
      <c r="LJU5" s="31"/>
      <c r="LJV5" s="31"/>
      <c r="LJW5" s="31"/>
      <c r="LJX5" s="31"/>
      <c r="LJY5" s="31"/>
      <c r="LJZ5" s="31"/>
      <c r="LKA5" s="31"/>
      <c r="LKB5" s="31"/>
      <c r="LKC5" s="31"/>
      <c r="LKD5" s="31"/>
      <c r="LKE5" s="31"/>
      <c r="LKF5" s="31"/>
      <c r="LKG5" s="31"/>
      <c r="LKH5" s="31"/>
      <c r="LKI5" s="31"/>
      <c r="LKJ5" s="31"/>
      <c r="LKK5" s="31"/>
      <c r="LKL5" s="31"/>
      <c r="LKM5" s="31"/>
      <c r="LKN5" s="31"/>
      <c r="LKO5" s="31"/>
      <c r="LKP5" s="31"/>
      <c r="LKQ5" s="31"/>
      <c r="LKR5" s="31"/>
      <c r="LKS5" s="31"/>
      <c r="LKT5" s="31"/>
      <c r="LKU5" s="31"/>
      <c r="LKV5" s="31"/>
      <c r="LKW5" s="31"/>
      <c r="LKX5" s="31"/>
      <c r="LKY5" s="31"/>
      <c r="LKZ5" s="31"/>
      <c r="LLA5" s="31"/>
      <c r="LLB5" s="31"/>
      <c r="LLC5" s="31"/>
      <c r="LLD5" s="31"/>
      <c r="LLE5" s="31"/>
      <c r="LLF5" s="31"/>
      <c r="LLG5" s="31"/>
      <c r="LLH5" s="31"/>
      <c r="LLI5" s="31"/>
      <c r="LLJ5" s="31"/>
      <c r="LLK5" s="31"/>
      <c r="LLL5" s="31"/>
      <c r="LLM5" s="31"/>
      <c r="LLN5" s="31"/>
      <c r="LLO5" s="31"/>
      <c r="LLP5" s="31"/>
      <c r="LLQ5" s="31"/>
      <c r="LLR5" s="31"/>
      <c r="LLS5" s="31"/>
      <c r="LLT5" s="31"/>
      <c r="LLU5" s="31"/>
      <c r="LLV5" s="31"/>
      <c r="LLW5" s="31"/>
      <c r="LLX5" s="31"/>
      <c r="LLY5" s="31"/>
      <c r="LLZ5" s="31"/>
      <c r="LMA5" s="31"/>
      <c r="LMB5" s="31"/>
      <c r="LMC5" s="31"/>
      <c r="LMD5" s="31"/>
      <c r="LME5" s="31"/>
      <c r="LMF5" s="31"/>
      <c r="LMG5" s="31"/>
      <c r="LMH5" s="31"/>
      <c r="LMI5" s="31"/>
      <c r="LMJ5" s="31"/>
      <c r="LMK5" s="31"/>
      <c r="LML5" s="31"/>
      <c r="LMM5" s="31"/>
      <c r="LMN5" s="31"/>
      <c r="LMO5" s="31"/>
      <c r="LMP5" s="31"/>
      <c r="LMQ5" s="31"/>
      <c r="LMR5" s="31"/>
      <c r="LMS5" s="31"/>
      <c r="LMT5" s="31"/>
      <c r="LMU5" s="31"/>
      <c r="LMV5" s="31"/>
      <c r="LMW5" s="31"/>
      <c r="LMX5" s="31"/>
      <c r="LMY5" s="31"/>
      <c r="LMZ5" s="31"/>
      <c r="LNA5" s="31"/>
      <c r="LNB5" s="31"/>
      <c r="LNC5" s="31"/>
      <c r="LND5" s="31"/>
      <c r="LNE5" s="31"/>
      <c r="LNF5" s="31"/>
      <c r="LNG5" s="31"/>
      <c r="LNH5" s="31"/>
      <c r="LNI5" s="31"/>
      <c r="LNJ5" s="31"/>
      <c r="LNK5" s="31"/>
      <c r="LNL5" s="31"/>
      <c r="LNM5" s="31"/>
      <c r="LNN5" s="31"/>
      <c r="LNO5" s="31"/>
      <c r="LNP5" s="31"/>
      <c r="LNQ5" s="31"/>
      <c r="LNR5" s="31"/>
      <c r="LNS5" s="31"/>
      <c r="LNT5" s="31"/>
      <c r="LNU5" s="31"/>
      <c r="LNV5" s="31"/>
      <c r="LNW5" s="31"/>
      <c r="LNX5" s="31"/>
      <c r="LNY5" s="31"/>
      <c r="LNZ5" s="31"/>
      <c r="LOA5" s="31"/>
      <c r="LOB5" s="31"/>
      <c r="LOC5" s="31"/>
      <c r="LOD5" s="31"/>
      <c r="LOE5" s="31"/>
      <c r="LOF5" s="31"/>
      <c r="LOG5" s="31"/>
      <c r="LOH5" s="31"/>
      <c r="LOI5" s="31"/>
      <c r="LOJ5" s="31"/>
      <c r="LOK5" s="31"/>
      <c r="LOL5" s="31"/>
      <c r="LOM5" s="31"/>
      <c r="LON5" s="31"/>
      <c r="LOO5" s="31"/>
      <c r="LOP5" s="31"/>
      <c r="LOQ5" s="31"/>
      <c r="LOR5" s="31"/>
      <c r="LOS5" s="31"/>
      <c r="LOT5" s="31"/>
      <c r="LOU5" s="31"/>
      <c r="LOV5" s="31"/>
      <c r="LOW5" s="31"/>
      <c r="LOX5" s="31"/>
      <c r="LOY5" s="31"/>
      <c r="LOZ5" s="31"/>
      <c r="LPA5" s="31"/>
      <c r="LPB5" s="31"/>
      <c r="LPC5" s="31"/>
      <c r="LPD5" s="31"/>
      <c r="LPE5" s="31"/>
      <c r="LPF5" s="31"/>
      <c r="LPG5" s="31"/>
      <c r="LPH5" s="31"/>
      <c r="LPI5" s="31"/>
      <c r="LPJ5" s="31"/>
      <c r="LPK5" s="31"/>
      <c r="LPL5" s="31"/>
      <c r="LPM5" s="31"/>
      <c r="LPN5" s="31"/>
      <c r="LPO5" s="31"/>
      <c r="LPP5" s="31"/>
      <c r="LPQ5" s="31"/>
      <c r="LPR5" s="31"/>
      <c r="LPS5" s="31"/>
      <c r="LPT5" s="31"/>
      <c r="LPU5" s="31"/>
      <c r="LPV5" s="31"/>
      <c r="LPW5" s="31"/>
      <c r="LPX5" s="31"/>
      <c r="LPY5" s="31"/>
      <c r="LPZ5" s="31"/>
      <c r="LQA5" s="31"/>
      <c r="LQB5" s="31"/>
      <c r="LQC5" s="31"/>
      <c r="LQD5" s="31"/>
      <c r="LQE5" s="31"/>
      <c r="LQF5" s="31"/>
      <c r="LQG5" s="31"/>
      <c r="LQH5" s="31"/>
      <c r="LQI5" s="31"/>
      <c r="LQJ5" s="31"/>
      <c r="LQK5" s="31"/>
      <c r="LQL5" s="31"/>
      <c r="LQM5" s="31"/>
      <c r="LQN5" s="31"/>
      <c r="LQO5" s="31"/>
      <c r="LQP5" s="31"/>
      <c r="LQQ5" s="31"/>
      <c r="LQR5" s="31"/>
      <c r="LQS5" s="31"/>
      <c r="LQT5" s="31"/>
      <c r="LQU5" s="31"/>
      <c r="LQV5" s="31"/>
      <c r="LQW5" s="31"/>
      <c r="LQX5" s="31"/>
      <c r="LQY5" s="31"/>
      <c r="LQZ5" s="31"/>
      <c r="LRA5" s="31"/>
      <c r="LRB5" s="31"/>
      <c r="LRC5" s="31"/>
      <c r="LRD5" s="31"/>
      <c r="LRE5" s="31"/>
      <c r="LRF5" s="31"/>
      <c r="LRG5" s="31"/>
      <c r="LRH5" s="31"/>
      <c r="LRI5" s="31"/>
      <c r="LRJ5" s="31"/>
      <c r="LRK5" s="31"/>
      <c r="LRL5" s="31"/>
      <c r="LRM5" s="31"/>
      <c r="LRN5" s="31"/>
      <c r="LRO5" s="31"/>
      <c r="LRP5" s="31"/>
      <c r="LRQ5" s="31"/>
      <c r="LRR5" s="31"/>
      <c r="LRS5" s="31"/>
      <c r="LRT5" s="31"/>
      <c r="LRU5" s="31"/>
      <c r="LRV5" s="31"/>
      <c r="LRW5" s="31"/>
      <c r="LRX5" s="31"/>
      <c r="LRY5" s="31"/>
      <c r="LRZ5" s="31"/>
      <c r="LSA5" s="31"/>
      <c r="LSB5" s="31"/>
      <c r="LSC5" s="31"/>
      <c r="LSD5" s="31"/>
      <c r="LSE5" s="31"/>
      <c r="LSF5" s="31"/>
      <c r="LSG5" s="31"/>
      <c r="LSH5" s="31"/>
      <c r="LSI5" s="31"/>
      <c r="LSJ5" s="31"/>
      <c r="LSK5" s="31"/>
      <c r="LSL5" s="31"/>
      <c r="LSM5" s="31"/>
      <c r="LSN5" s="31"/>
      <c r="LSO5" s="31"/>
      <c r="LSP5" s="31"/>
      <c r="LSQ5" s="31"/>
      <c r="LSR5" s="31"/>
      <c r="LSS5" s="31"/>
      <c r="LST5" s="31"/>
      <c r="LSU5" s="31"/>
      <c r="LSV5" s="31"/>
      <c r="LSW5" s="31"/>
      <c r="LSX5" s="31"/>
      <c r="LSY5" s="31"/>
      <c r="LSZ5" s="31"/>
      <c r="LTA5" s="31"/>
      <c r="LTB5" s="31"/>
      <c r="LTC5" s="31"/>
      <c r="LTD5" s="31"/>
      <c r="LTE5" s="31"/>
      <c r="LTF5" s="31"/>
      <c r="LTG5" s="31"/>
      <c r="LTH5" s="31"/>
      <c r="LTI5" s="31"/>
      <c r="LTJ5" s="31"/>
      <c r="LTK5" s="31"/>
      <c r="LTL5" s="31"/>
      <c r="LTM5" s="31"/>
      <c r="LTN5" s="31"/>
      <c r="LTO5" s="31"/>
      <c r="LTP5" s="31"/>
      <c r="LTQ5" s="31"/>
      <c r="LTR5" s="31"/>
      <c r="LTS5" s="31"/>
      <c r="LTT5" s="31"/>
      <c r="LTU5" s="31"/>
      <c r="LTV5" s="31"/>
      <c r="LTW5" s="31"/>
      <c r="LTX5" s="31"/>
      <c r="LTY5" s="31"/>
      <c r="LTZ5" s="31"/>
      <c r="LUA5" s="31"/>
      <c r="LUB5" s="31"/>
      <c r="LUC5" s="31"/>
      <c r="LUD5" s="31"/>
      <c r="LUE5" s="31"/>
      <c r="LUF5" s="31"/>
      <c r="LUG5" s="31"/>
      <c r="LUH5" s="31"/>
      <c r="LUI5" s="31"/>
      <c r="LUJ5" s="31"/>
      <c r="LUK5" s="31"/>
      <c r="LUL5" s="31"/>
      <c r="LUM5" s="31"/>
      <c r="LUN5" s="31"/>
      <c r="LUO5" s="31"/>
      <c r="LUP5" s="31"/>
      <c r="LUQ5" s="31"/>
      <c r="LUR5" s="31"/>
      <c r="LUS5" s="31"/>
      <c r="LUT5" s="31"/>
      <c r="LUU5" s="31"/>
      <c r="LUV5" s="31"/>
      <c r="LUW5" s="31"/>
      <c r="LUX5" s="31"/>
      <c r="LUY5" s="31"/>
      <c r="LUZ5" s="31"/>
      <c r="LVA5" s="31"/>
      <c r="LVB5" s="31"/>
      <c r="LVC5" s="31"/>
      <c r="LVD5" s="31"/>
      <c r="LVE5" s="31"/>
      <c r="LVF5" s="31"/>
      <c r="LVG5" s="31"/>
      <c r="LVH5" s="31"/>
      <c r="LVI5" s="31"/>
      <c r="LVJ5" s="31"/>
      <c r="LVK5" s="31"/>
      <c r="LVL5" s="31"/>
      <c r="LVM5" s="31"/>
      <c r="LVN5" s="31"/>
      <c r="LVO5" s="31"/>
      <c r="LVP5" s="31"/>
      <c r="LVQ5" s="31"/>
      <c r="LVR5" s="31"/>
      <c r="LVS5" s="31"/>
      <c r="LVT5" s="31"/>
      <c r="LVU5" s="31"/>
      <c r="LVV5" s="31"/>
      <c r="LVW5" s="31"/>
      <c r="LVX5" s="31"/>
      <c r="LVY5" s="31"/>
      <c r="LVZ5" s="31"/>
      <c r="LWA5" s="31"/>
      <c r="LWB5" s="31"/>
      <c r="LWC5" s="31"/>
      <c r="LWD5" s="31"/>
      <c r="LWE5" s="31"/>
      <c r="LWF5" s="31"/>
      <c r="LWG5" s="31"/>
      <c r="LWH5" s="31"/>
      <c r="LWI5" s="31"/>
      <c r="LWJ5" s="31"/>
      <c r="LWK5" s="31"/>
      <c r="LWL5" s="31"/>
      <c r="LWM5" s="31"/>
      <c r="LWN5" s="31"/>
      <c r="LWO5" s="31"/>
      <c r="LWP5" s="31"/>
      <c r="LWQ5" s="31"/>
      <c r="LWR5" s="31"/>
      <c r="LWS5" s="31"/>
      <c r="LWT5" s="31"/>
      <c r="LWU5" s="31"/>
      <c r="LWV5" s="31"/>
      <c r="LWW5" s="31"/>
      <c r="LWX5" s="31"/>
      <c r="LWY5" s="31"/>
      <c r="LWZ5" s="31"/>
      <c r="LXA5" s="31"/>
      <c r="LXB5" s="31"/>
      <c r="LXC5" s="31"/>
      <c r="LXD5" s="31"/>
      <c r="LXE5" s="31"/>
      <c r="LXF5" s="31"/>
      <c r="LXG5" s="31"/>
      <c r="LXH5" s="31"/>
      <c r="LXI5" s="31"/>
      <c r="LXJ5" s="31"/>
      <c r="LXK5" s="31"/>
      <c r="LXL5" s="31"/>
      <c r="LXM5" s="31"/>
      <c r="LXN5" s="31"/>
      <c r="LXO5" s="31"/>
      <c r="LXP5" s="31"/>
      <c r="LXQ5" s="31"/>
      <c r="LXR5" s="31"/>
      <c r="LXS5" s="31"/>
      <c r="LXT5" s="31"/>
      <c r="LXU5" s="31"/>
      <c r="LXV5" s="31"/>
      <c r="LXW5" s="31"/>
      <c r="LXX5" s="31"/>
      <c r="LXY5" s="31"/>
      <c r="LXZ5" s="31"/>
      <c r="LYA5" s="31"/>
      <c r="LYB5" s="31"/>
      <c r="LYC5" s="31"/>
      <c r="LYD5" s="31"/>
      <c r="LYE5" s="31"/>
      <c r="LYF5" s="31"/>
      <c r="LYG5" s="31"/>
      <c r="LYH5" s="31"/>
      <c r="LYI5" s="31"/>
      <c r="LYJ5" s="31"/>
      <c r="LYK5" s="31"/>
      <c r="LYL5" s="31"/>
      <c r="LYM5" s="31"/>
      <c r="LYN5" s="31"/>
      <c r="LYO5" s="31"/>
      <c r="LYP5" s="31"/>
      <c r="LYQ5" s="31"/>
      <c r="LYR5" s="31"/>
      <c r="LYS5" s="31"/>
      <c r="LYT5" s="31"/>
      <c r="LYU5" s="31"/>
      <c r="LYV5" s="31"/>
      <c r="LYW5" s="31"/>
      <c r="LYX5" s="31"/>
      <c r="LYY5" s="31"/>
      <c r="LYZ5" s="31"/>
      <c r="LZA5" s="31"/>
      <c r="LZB5" s="31"/>
      <c r="LZC5" s="31"/>
      <c r="LZD5" s="31"/>
      <c r="LZE5" s="31"/>
      <c r="LZF5" s="31"/>
      <c r="LZG5" s="31"/>
      <c r="LZH5" s="31"/>
      <c r="LZI5" s="31"/>
      <c r="LZJ5" s="31"/>
      <c r="LZK5" s="31"/>
      <c r="LZL5" s="31"/>
      <c r="LZM5" s="31"/>
      <c r="LZN5" s="31"/>
      <c r="LZO5" s="31"/>
      <c r="LZP5" s="31"/>
      <c r="LZQ5" s="31"/>
      <c r="LZR5" s="31"/>
      <c r="LZS5" s="31"/>
      <c r="LZT5" s="31"/>
      <c r="LZU5" s="31"/>
      <c r="LZV5" s="31"/>
      <c r="LZW5" s="31"/>
      <c r="LZX5" s="31"/>
      <c r="LZY5" s="31"/>
      <c r="LZZ5" s="31"/>
      <c r="MAA5" s="31"/>
      <c r="MAB5" s="31"/>
      <c r="MAC5" s="31"/>
      <c r="MAD5" s="31"/>
      <c r="MAE5" s="31"/>
      <c r="MAF5" s="31"/>
      <c r="MAG5" s="31"/>
      <c r="MAH5" s="31"/>
      <c r="MAI5" s="31"/>
      <c r="MAJ5" s="31"/>
      <c r="MAK5" s="31"/>
      <c r="MAL5" s="31"/>
      <c r="MAM5" s="31"/>
      <c r="MAN5" s="31"/>
      <c r="MAO5" s="31"/>
      <c r="MAP5" s="31"/>
      <c r="MAQ5" s="31"/>
      <c r="MAR5" s="31"/>
      <c r="MAS5" s="31"/>
      <c r="MAT5" s="31"/>
      <c r="MAU5" s="31"/>
      <c r="MAV5" s="31"/>
      <c r="MAW5" s="31"/>
      <c r="MAX5" s="31"/>
      <c r="MAY5" s="31"/>
      <c r="MAZ5" s="31"/>
      <c r="MBA5" s="31"/>
      <c r="MBB5" s="31"/>
      <c r="MBC5" s="31"/>
      <c r="MBD5" s="31"/>
      <c r="MBE5" s="31"/>
      <c r="MBF5" s="31"/>
      <c r="MBG5" s="31"/>
      <c r="MBH5" s="31"/>
      <c r="MBI5" s="31"/>
      <c r="MBJ5" s="31"/>
      <c r="MBK5" s="31"/>
      <c r="MBL5" s="31"/>
      <c r="MBM5" s="31"/>
      <c r="MBN5" s="31"/>
      <c r="MBO5" s="31"/>
      <c r="MBP5" s="31"/>
      <c r="MBQ5" s="31"/>
      <c r="MBR5" s="31"/>
      <c r="MBS5" s="31"/>
      <c r="MBT5" s="31"/>
      <c r="MBU5" s="31"/>
      <c r="MBV5" s="31"/>
      <c r="MBW5" s="31"/>
      <c r="MBX5" s="31"/>
      <c r="MBY5" s="31"/>
      <c r="MBZ5" s="31"/>
      <c r="MCA5" s="31"/>
      <c r="MCB5" s="31"/>
      <c r="MCC5" s="31"/>
      <c r="MCD5" s="31"/>
      <c r="MCE5" s="31"/>
      <c r="MCF5" s="31"/>
      <c r="MCG5" s="31"/>
      <c r="MCH5" s="31"/>
      <c r="MCI5" s="31"/>
      <c r="MCJ5" s="31"/>
      <c r="MCK5" s="31"/>
      <c r="MCL5" s="31"/>
      <c r="MCM5" s="31"/>
      <c r="MCN5" s="31"/>
      <c r="MCO5" s="31"/>
      <c r="MCP5" s="31"/>
      <c r="MCQ5" s="31"/>
      <c r="MCR5" s="31"/>
      <c r="MCS5" s="31"/>
      <c r="MCT5" s="31"/>
      <c r="MCU5" s="31"/>
      <c r="MCV5" s="31"/>
      <c r="MCW5" s="31"/>
      <c r="MCX5" s="31"/>
      <c r="MCY5" s="31"/>
      <c r="MCZ5" s="31"/>
      <c r="MDA5" s="31"/>
      <c r="MDB5" s="31"/>
      <c r="MDC5" s="31"/>
      <c r="MDD5" s="31"/>
      <c r="MDE5" s="31"/>
      <c r="MDF5" s="31"/>
      <c r="MDG5" s="31"/>
      <c r="MDH5" s="31"/>
      <c r="MDI5" s="31"/>
      <c r="MDJ5" s="31"/>
      <c r="MDK5" s="31"/>
      <c r="MDL5" s="31"/>
      <c r="MDM5" s="31"/>
      <c r="MDN5" s="31"/>
      <c r="MDO5" s="31"/>
      <c r="MDP5" s="31"/>
      <c r="MDQ5" s="31"/>
      <c r="MDR5" s="31"/>
      <c r="MDS5" s="31"/>
      <c r="MDT5" s="31"/>
      <c r="MDU5" s="31"/>
      <c r="MDV5" s="31"/>
      <c r="MDW5" s="31"/>
      <c r="MDX5" s="31"/>
      <c r="MDY5" s="31"/>
      <c r="MDZ5" s="31"/>
      <c r="MEA5" s="31"/>
      <c r="MEB5" s="31"/>
      <c r="MEC5" s="31"/>
      <c r="MED5" s="31"/>
      <c r="MEE5" s="31"/>
      <c r="MEF5" s="31"/>
      <c r="MEG5" s="31"/>
      <c r="MEH5" s="31"/>
      <c r="MEI5" s="31"/>
      <c r="MEJ5" s="31"/>
      <c r="MEK5" s="31"/>
      <c r="MEL5" s="31"/>
      <c r="MEM5" s="31"/>
      <c r="MEN5" s="31"/>
      <c r="MEO5" s="31"/>
      <c r="MEP5" s="31"/>
      <c r="MEQ5" s="31"/>
      <c r="MER5" s="31"/>
      <c r="MES5" s="31"/>
      <c r="MET5" s="31"/>
      <c r="MEU5" s="31"/>
      <c r="MEV5" s="31"/>
      <c r="MEW5" s="31"/>
      <c r="MEX5" s="31"/>
      <c r="MEY5" s="31"/>
      <c r="MEZ5" s="31"/>
      <c r="MFA5" s="31"/>
      <c r="MFB5" s="31"/>
      <c r="MFC5" s="31"/>
      <c r="MFD5" s="31"/>
      <c r="MFE5" s="31"/>
      <c r="MFF5" s="31"/>
      <c r="MFG5" s="31"/>
      <c r="MFH5" s="31"/>
      <c r="MFI5" s="31"/>
      <c r="MFJ5" s="31"/>
      <c r="MFK5" s="31"/>
      <c r="MFL5" s="31"/>
      <c r="MFM5" s="31"/>
      <c r="MFN5" s="31"/>
      <c r="MFO5" s="31"/>
      <c r="MFP5" s="31"/>
      <c r="MFQ5" s="31"/>
      <c r="MFR5" s="31"/>
      <c r="MFS5" s="31"/>
      <c r="MFT5" s="31"/>
      <c r="MFU5" s="31"/>
      <c r="MFV5" s="31"/>
      <c r="MFW5" s="31"/>
      <c r="MFX5" s="31"/>
      <c r="MFY5" s="31"/>
      <c r="MFZ5" s="31"/>
      <c r="MGA5" s="31"/>
      <c r="MGB5" s="31"/>
      <c r="MGC5" s="31"/>
      <c r="MGD5" s="31"/>
      <c r="MGE5" s="31"/>
      <c r="MGF5" s="31"/>
      <c r="MGG5" s="31"/>
      <c r="MGH5" s="31"/>
      <c r="MGI5" s="31"/>
      <c r="MGJ5" s="31"/>
      <c r="MGK5" s="31"/>
      <c r="MGL5" s="31"/>
      <c r="MGM5" s="31"/>
      <c r="MGN5" s="31"/>
      <c r="MGO5" s="31"/>
      <c r="MGP5" s="31"/>
      <c r="MGQ5" s="31"/>
      <c r="MGR5" s="31"/>
      <c r="MGS5" s="31"/>
      <c r="MGT5" s="31"/>
      <c r="MGU5" s="31"/>
      <c r="MGV5" s="31"/>
      <c r="MGW5" s="31"/>
      <c r="MGX5" s="31"/>
      <c r="MGY5" s="31"/>
      <c r="MGZ5" s="31"/>
      <c r="MHA5" s="31"/>
      <c r="MHB5" s="31"/>
      <c r="MHC5" s="31"/>
      <c r="MHD5" s="31"/>
      <c r="MHE5" s="31"/>
      <c r="MHF5" s="31"/>
      <c r="MHG5" s="31"/>
      <c r="MHH5" s="31"/>
      <c r="MHI5" s="31"/>
      <c r="MHJ5" s="31"/>
      <c r="MHK5" s="31"/>
      <c r="MHL5" s="31"/>
      <c r="MHM5" s="31"/>
      <c r="MHN5" s="31"/>
      <c r="MHO5" s="31"/>
      <c r="MHP5" s="31"/>
      <c r="MHQ5" s="31"/>
      <c r="MHR5" s="31"/>
      <c r="MHS5" s="31"/>
      <c r="MHT5" s="31"/>
      <c r="MHU5" s="31"/>
      <c r="MHV5" s="31"/>
      <c r="MHW5" s="31"/>
      <c r="MHX5" s="31"/>
      <c r="MHY5" s="31"/>
      <c r="MHZ5" s="31"/>
      <c r="MIA5" s="31"/>
      <c r="MIB5" s="31"/>
      <c r="MIC5" s="31"/>
      <c r="MID5" s="31"/>
      <c r="MIE5" s="31"/>
      <c r="MIF5" s="31"/>
      <c r="MIG5" s="31"/>
      <c r="MIH5" s="31"/>
      <c r="MII5" s="31"/>
      <c r="MIJ5" s="31"/>
      <c r="MIK5" s="31"/>
      <c r="MIL5" s="31"/>
      <c r="MIM5" s="31"/>
      <c r="MIN5" s="31"/>
      <c r="MIO5" s="31"/>
      <c r="MIP5" s="31"/>
      <c r="MIQ5" s="31"/>
      <c r="MIR5" s="31"/>
      <c r="MIS5" s="31"/>
      <c r="MIT5" s="31"/>
      <c r="MIU5" s="31"/>
      <c r="MIV5" s="31"/>
      <c r="MIW5" s="31"/>
      <c r="MIX5" s="31"/>
      <c r="MIY5" s="31"/>
      <c r="MIZ5" s="31"/>
      <c r="MJA5" s="31"/>
      <c r="MJB5" s="31"/>
      <c r="MJC5" s="31"/>
      <c r="MJD5" s="31"/>
      <c r="MJE5" s="31"/>
      <c r="MJF5" s="31"/>
      <c r="MJG5" s="31"/>
      <c r="MJH5" s="31"/>
      <c r="MJI5" s="31"/>
      <c r="MJJ5" s="31"/>
      <c r="MJK5" s="31"/>
      <c r="MJL5" s="31"/>
      <c r="MJM5" s="31"/>
      <c r="MJN5" s="31"/>
      <c r="MJO5" s="31"/>
      <c r="MJP5" s="31"/>
      <c r="MJQ5" s="31"/>
      <c r="MJR5" s="31"/>
      <c r="MJS5" s="31"/>
      <c r="MJT5" s="31"/>
      <c r="MJU5" s="31"/>
      <c r="MJV5" s="31"/>
      <c r="MJW5" s="31"/>
      <c r="MJX5" s="31"/>
      <c r="MJY5" s="31"/>
      <c r="MJZ5" s="31"/>
      <c r="MKA5" s="31"/>
      <c r="MKB5" s="31"/>
      <c r="MKC5" s="31"/>
      <c r="MKD5" s="31"/>
      <c r="MKE5" s="31"/>
      <c r="MKF5" s="31"/>
      <c r="MKG5" s="31"/>
      <c r="MKH5" s="31"/>
      <c r="MKI5" s="31"/>
      <c r="MKJ5" s="31"/>
      <c r="MKK5" s="31"/>
      <c r="MKL5" s="31"/>
      <c r="MKM5" s="31"/>
      <c r="MKN5" s="31"/>
      <c r="MKO5" s="31"/>
      <c r="MKP5" s="31"/>
      <c r="MKQ5" s="31"/>
      <c r="MKR5" s="31"/>
      <c r="MKS5" s="31"/>
      <c r="MKT5" s="31"/>
      <c r="MKU5" s="31"/>
      <c r="MKV5" s="31"/>
      <c r="MKW5" s="31"/>
      <c r="MKX5" s="31"/>
      <c r="MKY5" s="31"/>
      <c r="MKZ5" s="31"/>
      <c r="MLA5" s="31"/>
      <c r="MLB5" s="31"/>
      <c r="MLC5" s="31"/>
      <c r="MLD5" s="31"/>
      <c r="MLE5" s="31"/>
      <c r="MLF5" s="31"/>
      <c r="MLG5" s="31"/>
      <c r="MLH5" s="31"/>
      <c r="MLI5" s="31"/>
      <c r="MLJ5" s="31"/>
      <c r="MLK5" s="31"/>
      <c r="MLL5" s="31"/>
      <c r="MLM5" s="31"/>
      <c r="MLN5" s="31"/>
      <c r="MLO5" s="31"/>
      <c r="MLP5" s="31"/>
      <c r="MLQ5" s="31"/>
      <c r="MLR5" s="31"/>
      <c r="MLS5" s="31"/>
      <c r="MLT5" s="31"/>
      <c r="MLU5" s="31"/>
      <c r="MLV5" s="31"/>
      <c r="MLW5" s="31"/>
      <c r="MLX5" s="31"/>
      <c r="MLY5" s="31"/>
      <c r="MLZ5" s="31"/>
      <c r="MMA5" s="31"/>
      <c r="MMB5" s="31"/>
      <c r="MMC5" s="31"/>
      <c r="MMD5" s="31"/>
      <c r="MME5" s="31"/>
      <c r="MMF5" s="31"/>
      <c r="MMG5" s="31"/>
      <c r="MMH5" s="31"/>
      <c r="MMI5" s="31"/>
      <c r="MMJ5" s="31"/>
      <c r="MMK5" s="31"/>
      <c r="MML5" s="31"/>
      <c r="MMM5" s="31"/>
      <c r="MMN5" s="31"/>
      <c r="MMO5" s="31"/>
      <c r="MMP5" s="31"/>
      <c r="MMQ5" s="31"/>
      <c r="MMR5" s="31"/>
      <c r="MMS5" s="31"/>
      <c r="MMT5" s="31"/>
      <c r="MMU5" s="31"/>
      <c r="MMV5" s="31"/>
      <c r="MMW5" s="31"/>
      <c r="MMX5" s="31"/>
      <c r="MMY5" s="31"/>
      <c r="MMZ5" s="31"/>
      <c r="MNA5" s="31"/>
      <c r="MNB5" s="31"/>
      <c r="MNC5" s="31"/>
      <c r="MND5" s="31"/>
      <c r="MNE5" s="31"/>
      <c r="MNF5" s="31"/>
      <c r="MNG5" s="31"/>
      <c r="MNH5" s="31"/>
      <c r="MNI5" s="31"/>
      <c r="MNJ5" s="31"/>
      <c r="MNK5" s="31"/>
      <c r="MNL5" s="31"/>
      <c r="MNM5" s="31"/>
      <c r="MNN5" s="31"/>
      <c r="MNO5" s="31"/>
      <c r="MNP5" s="31"/>
      <c r="MNQ5" s="31"/>
      <c r="MNR5" s="31"/>
      <c r="MNS5" s="31"/>
      <c r="MNT5" s="31"/>
      <c r="MNU5" s="31"/>
      <c r="MNV5" s="31"/>
      <c r="MNW5" s="31"/>
      <c r="MNX5" s="31"/>
      <c r="MNY5" s="31"/>
      <c r="MNZ5" s="31"/>
      <c r="MOA5" s="31"/>
      <c r="MOB5" s="31"/>
      <c r="MOC5" s="31"/>
      <c r="MOD5" s="31"/>
      <c r="MOE5" s="31"/>
      <c r="MOF5" s="31"/>
      <c r="MOG5" s="31"/>
      <c r="MOH5" s="31"/>
      <c r="MOI5" s="31"/>
      <c r="MOJ5" s="31"/>
      <c r="MOK5" s="31"/>
      <c r="MOL5" s="31"/>
      <c r="MOM5" s="31"/>
      <c r="MON5" s="31"/>
      <c r="MOO5" s="31"/>
      <c r="MOP5" s="31"/>
      <c r="MOQ5" s="31"/>
      <c r="MOR5" s="31"/>
      <c r="MOS5" s="31"/>
      <c r="MOT5" s="31"/>
      <c r="MOU5" s="31"/>
      <c r="MOV5" s="31"/>
      <c r="MOW5" s="31"/>
      <c r="MOX5" s="31"/>
      <c r="MOY5" s="31"/>
      <c r="MOZ5" s="31"/>
      <c r="MPA5" s="31"/>
      <c r="MPB5" s="31"/>
      <c r="MPC5" s="31"/>
      <c r="MPD5" s="31"/>
      <c r="MPE5" s="31"/>
      <c r="MPF5" s="31"/>
      <c r="MPG5" s="31"/>
      <c r="MPH5" s="31"/>
      <c r="MPI5" s="31"/>
      <c r="MPJ5" s="31"/>
      <c r="MPK5" s="31"/>
      <c r="MPL5" s="31"/>
      <c r="MPM5" s="31"/>
      <c r="MPN5" s="31"/>
      <c r="MPO5" s="31"/>
      <c r="MPP5" s="31"/>
      <c r="MPQ5" s="31"/>
      <c r="MPR5" s="31"/>
      <c r="MPS5" s="31"/>
      <c r="MPT5" s="31"/>
      <c r="MPU5" s="31"/>
      <c r="MPV5" s="31"/>
      <c r="MPW5" s="31"/>
      <c r="MPX5" s="31"/>
      <c r="MPY5" s="31"/>
      <c r="MPZ5" s="31"/>
      <c r="MQA5" s="31"/>
      <c r="MQB5" s="31"/>
      <c r="MQC5" s="31"/>
      <c r="MQD5" s="31"/>
      <c r="MQE5" s="31"/>
      <c r="MQF5" s="31"/>
      <c r="MQG5" s="31"/>
      <c r="MQH5" s="31"/>
      <c r="MQI5" s="31"/>
      <c r="MQJ5" s="31"/>
      <c r="MQK5" s="31"/>
      <c r="MQL5" s="31"/>
      <c r="MQM5" s="31"/>
      <c r="MQN5" s="31"/>
      <c r="MQO5" s="31"/>
      <c r="MQP5" s="31"/>
      <c r="MQQ5" s="31"/>
      <c r="MQR5" s="31"/>
      <c r="MQS5" s="31"/>
      <c r="MQT5" s="31"/>
      <c r="MQU5" s="31"/>
      <c r="MQV5" s="31"/>
      <c r="MQW5" s="31"/>
      <c r="MQX5" s="31"/>
      <c r="MQY5" s="31"/>
      <c r="MQZ5" s="31"/>
      <c r="MRA5" s="31"/>
      <c r="MRB5" s="31"/>
      <c r="MRC5" s="31"/>
      <c r="MRD5" s="31"/>
      <c r="MRE5" s="31"/>
      <c r="MRF5" s="31"/>
      <c r="MRG5" s="31"/>
      <c r="MRH5" s="31"/>
      <c r="MRI5" s="31"/>
      <c r="MRJ5" s="31"/>
      <c r="MRK5" s="31"/>
      <c r="MRL5" s="31"/>
      <c r="MRM5" s="31"/>
      <c r="MRN5" s="31"/>
      <c r="MRO5" s="31"/>
      <c r="MRP5" s="31"/>
      <c r="MRQ5" s="31"/>
      <c r="MRR5" s="31"/>
      <c r="MRS5" s="31"/>
      <c r="MRT5" s="31"/>
      <c r="MRU5" s="31"/>
      <c r="MRV5" s="31"/>
      <c r="MRW5" s="31"/>
      <c r="MRX5" s="31"/>
      <c r="MRY5" s="31"/>
      <c r="MRZ5" s="31"/>
      <c r="MSA5" s="31"/>
      <c r="MSB5" s="31"/>
      <c r="MSC5" s="31"/>
      <c r="MSD5" s="31"/>
      <c r="MSE5" s="31"/>
      <c r="MSF5" s="31"/>
      <c r="MSG5" s="31"/>
      <c r="MSH5" s="31"/>
      <c r="MSI5" s="31"/>
      <c r="MSJ5" s="31"/>
      <c r="MSK5" s="31"/>
      <c r="MSL5" s="31"/>
      <c r="MSM5" s="31"/>
      <c r="MSN5" s="31"/>
      <c r="MSO5" s="31"/>
      <c r="MSP5" s="31"/>
      <c r="MSQ5" s="31"/>
      <c r="MSR5" s="31"/>
      <c r="MSS5" s="31"/>
      <c r="MST5" s="31"/>
      <c r="MSU5" s="31"/>
      <c r="MSV5" s="31"/>
      <c r="MSW5" s="31"/>
      <c r="MSX5" s="31"/>
      <c r="MSY5" s="31"/>
      <c r="MSZ5" s="31"/>
      <c r="MTA5" s="31"/>
      <c r="MTB5" s="31"/>
      <c r="MTC5" s="31"/>
      <c r="MTD5" s="31"/>
      <c r="MTE5" s="31"/>
      <c r="MTF5" s="31"/>
      <c r="MTG5" s="31"/>
      <c r="MTH5" s="31"/>
      <c r="MTI5" s="31"/>
      <c r="MTJ5" s="31"/>
      <c r="MTK5" s="31"/>
      <c r="MTL5" s="31"/>
      <c r="MTM5" s="31"/>
      <c r="MTN5" s="31"/>
      <c r="MTO5" s="31"/>
      <c r="MTP5" s="31"/>
      <c r="MTQ5" s="31"/>
      <c r="MTR5" s="31"/>
      <c r="MTS5" s="31"/>
      <c r="MTT5" s="31"/>
      <c r="MTU5" s="31"/>
      <c r="MTV5" s="31"/>
      <c r="MTW5" s="31"/>
      <c r="MTX5" s="31"/>
      <c r="MTY5" s="31"/>
      <c r="MTZ5" s="31"/>
      <c r="MUA5" s="31"/>
      <c r="MUB5" s="31"/>
      <c r="MUC5" s="31"/>
      <c r="MUD5" s="31"/>
      <c r="MUE5" s="31"/>
      <c r="MUF5" s="31"/>
      <c r="MUG5" s="31"/>
      <c r="MUH5" s="31"/>
      <c r="MUI5" s="31"/>
      <c r="MUJ5" s="31"/>
      <c r="MUK5" s="31"/>
      <c r="MUL5" s="31"/>
      <c r="MUM5" s="31"/>
      <c r="MUN5" s="31"/>
      <c r="MUO5" s="31"/>
      <c r="MUP5" s="31"/>
      <c r="MUQ5" s="31"/>
      <c r="MUR5" s="31"/>
      <c r="MUS5" s="31"/>
      <c r="MUT5" s="31"/>
      <c r="MUU5" s="31"/>
      <c r="MUV5" s="31"/>
      <c r="MUW5" s="31"/>
      <c r="MUX5" s="31"/>
      <c r="MUY5" s="31"/>
      <c r="MUZ5" s="31"/>
      <c r="MVA5" s="31"/>
      <c r="MVB5" s="31"/>
      <c r="MVC5" s="31"/>
      <c r="MVD5" s="31"/>
      <c r="MVE5" s="31"/>
      <c r="MVF5" s="31"/>
      <c r="MVG5" s="31"/>
      <c r="MVH5" s="31"/>
      <c r="MVI5" s="31"/>
      <c r="MVJ5" s="31"/>
      <c r="MVK5" s="31"/>
      <c r="MVL5" s="31"/>
      <c r="MVM5" s="31"/>
      <c r="MVN5" s="31"/>
      <c r="MVO5" s="31"/>
      <c r="MVP5" s="31"/>
      <c r="MVQ5" s="31"/>
      <c r="MVR5" s="31"/>
      <c r="MVS5" s="31"/>
      <c r="MVT5" s="31"/>
      <c r="MVU5" s="31"/>
      <c r="MVV5" s="31"/>
      <c r="MVW5" s="31"/>
      <c r="MVX5" s="31"/>
      <c r="MVY5" s="31"/>
      <c r="MVZ5" s="31"/>
      <c r="MWA5" s="31"/>
      <c r="MWB5" s="31"/>
      <c r="MWC5" s="31"/>
      <c r="MWD5" s="31"/>
      <c r="MWE5" s="31"/>
      <c r="MWF5" s="31"/>
      <c r="MWG5" s="31"/>
      <c r="MWH5" s="31"/>
      <c r="MWI5" s="31"/>
      <c r="MWJ5" s="31"/>
      <c r="MWK5" s="31"/>
      <c r="MWL5" s="31"/>
      <c r="MWM5" s="31"/>
      <c r="MWN5" s="31"/>
      <c r="MWO5" s="31"/>
      <c r="MWP5" s="31"/>
      <c r="MWQ5" s="31"/>
      <c r="MWR5" s="31"/>
      <c r="MWS5" s="31"/>
      <c r="MWT5" s="31"/>
      <c r="MWU5" s="31"/>
      <c r="MWV5" s="31"/>
      <c r="MWW5" s="31"/>
      <c r="MWX5" s="31"/>
      <c r="MWY5" s="31"/>
      <c r="MWZ5" s="31"/>
      <c r="MXA5" s="31"/>
      <c r="MXB5" s="31"/>
      <c r="MXC5" s="31"/>
      <c r="MXD5" s="31"/>
      <c r="MXE5" s="31"/>
      <c r="MXF5" s="31"/>
      <c r="MXG5" s="31"/>
      <c r="MXH5" s="31"/>
      <c r="MXI5" s="31"/>
      <c r="MXJ5" s="31"/>
      <c r="MXK5" s="31"/>
      <c r="MXL5" s="31"/>
      <c r="MXM5" s="31"/>
      <c r="MXN5" s="31"/>
      <c r="MXO5" s="31"/>
      <c r="MXP5" s="31"/>
      <c r="MXQ5" s="31"/>
      <c r="MXR5" s="31"/>
      <c r="MXS5" s="31"/>
      <c r="MXT5" s="31"/>
      <c r="MXU5" s="31"/>
      <c r="MXV5" s="31"/>
      <c r="MXW5" s="31"/>
      <c r="MXX5" s="31"/>
      <c r="MXY5" s="31"/>
      <c r="MXZ5" s="31"/>
      <c r="MYA5" s="31"/>
      <c r="MYB5" s="31"/>
      <c r="MYC5" s="31"/>
      <c r="MYD5" s="31"/>
      <c r="MYE5" s="31"/>
      <c r="MYF5" s="31"/>
      <c r="MYG5" s="31"/>
      <c r="MYH5" s="31"/>
      <c r="MYI5" s="31"/>
      <c r="MYJ5" s="31"/>
      <c r="MYK5" s="31"/>
      <c r="MYL5" s="31"/>
      <c r="MYM5" s="31"/>
      <c r="MYN5" s="31"/>
      <c r="MYO5" s="31"/>
      <c r="MYP5" s="31"/>
      <c r="MYQ5" s="31"/>
      <c r="MYR5" s="31"/>
      <c r="MYS5" s="31"/>
      <c r="MYT5" s="31"/>
      <c r="MYU5" s="31"/>
      <c r="MYV5" s="31"/>
      <c r="MYW5" s="31"/>
      <c r="MYX5" s="31"/>
      <c r="MYY5" s="31"/>
      <c r="MYZ5" s="31"/>
      <c r="MZA5" s="31"/>
      <c r="MZB5" s="31"/>
      <c r="MZC5" s="31"/>
      <c r="MZD5" s="31"/>
      <c r="MZE5" s="31"/>
      <c r="MZF5" s="31"/>
      <c r="MZG5" s="31"/>
      <c r="MZH5" s="31"/>
      <c r="MZI5" s="31"/>
      <c r="MZJ5" s="31"/>
      <c r="MZK5" s="31"/>
      <c r="MZL5" s="31"/>
      <c r="MZM5" s="31"/>
      <c r="MZN5" s="31"/>
      <c r="MZO5" s="31"/>
      <c r="MZP5" s="31"/>
      <c r="MZQ5" s="31"/>
      <c r="MZR5" s="31"/>
      <c r="MZS5" s="31"/>
      <c r="MZT5" s="31"/>
      <c r="MZU5" s="31"/>
      <c r="MZV5" s="31"/>
      <c r="MZW5" s="31"/>
      <c r="MZX5" s="31"/>
      <c r="MZY5" s="31"/>
      <c r="MZZ5" s="31"/>
      <c r="NAA5" s="31"/>
      <c r="NAB5" s="31"/>
      <c r="NAC5" s="31"/>
      <c r="NAD5" s="31"/>
      <c r="NAE5" s="31"/>
      <c r="NAF5" s="31"/>
      <c r="NAG5" s="31"/>
      <c r="NAH5" s="31"/>
      <c r="NAI5" s="31"/>
      <c r="NAJ5" s="31"/>
      <c r="NAK5" s="31"/>
      <c r="NAL5" s="31"/>
      <c r="NAM5" s="31"/>
      <c r="NAN5" s="31"/>
      <c r="NAO5" s="31"/>
      <c r="NAP5" s="31"/>
      <c r="NAQ5" s="31"/>
      <c r="NAR5" s="31"/>
      <c r="NAS5" s="31"/>
      <c r="NAT5" s="31"/>
      <c r="NAU5" s="31"/>
      <c r="NAV5" s="31"/>
      <c r="NAW5" s="31"/>
      <c r="NAX5" s="31"/>
      <c r="NAY5" s="31"/>
      <c r="NAZ5" s="31"/>
      <c r="NBA5" s="31"/>
      <c r="NBB5" s="31"/>
      <c r="NBC5" s="31"/>
      <c r="NBD5" s="31"/>
      <c r="NBE5" s="31"/>
      <c r="NBF5" s="31"/>
      <c r="NBG5" s="31"/>
      <c r="NBH5" s="31"/>
      <c r="NBI5" s="31"/>
      <c r="NBJ5" s="31"/>
      <c r="NBK5" s="31"/>
      <c r="NBL5" s="31"/>
      <c r="NBM5" s="31"/>
      <c r="NBN5" s="31"/>
      <c r="NBO5" s="31"/>
      <c r="NBP5" s="31"/>
      <c r="NBQ5" s="31"/>
      <c r="NBR5" s="31"/>
      <c r="NBS5" s="31"/>
      <c r="NBT5" s="31"/>
      <c r="NBU5" s="31"/>
      <c r="NBV5" s="31"/>
      <c r="NBW5" s="31"/>
      <c r="NBX5" s="31"/>
      <c r="NBY5" s="31"/>
      <c r="NBZ5" s="31"/>
      <c r="NCA5" s="31"/>
      <c r="NCB5" s="31"/>
      <c r="NCC5" s="31"/>
      <c r="NCD5" s="31"/>
      <c r="NCE5" s="31"/>
      <c r="NCF5" s="31"/>
      <c r="NCG5" s="31"/>
      <c r="NCH5" s="31"/>
      <c r="NCI5" s="31"/>
      <c r="NCJ5" s="31"/>
      <c r="NCK5" s="31"/>
      <c r="NCL5" s="31"/>
      <c r="NCM5" s="31"/>
      <c r="NCN5" s="31"/>
      <c r="NCO5" s="31"/>
      <c r="NCP5" s="31"/>
      <c r="NCQ5" s="31"/>
      <c r="NCR5" s="31"/>
      <c r="NCS5" s="31"/>
      <c r="NCT5" s="31"/>
      <c r="NCU5" s="31"/>
      <c r="NCV5" s="31"/>
      <c r="NCW5" s="31"/>
      <c r="NCX5" s="31"/>
      <c r="NCY5" s="31"/>
      <c r="NCZ5" s="31"/>
      <c r="NDA5" s="31"/>
      <c r="NDB5" s="31"/>
      <c r="NDC5" s="31"/>
      <c r="NDD5" s="31"/>
      <c r="NDE5" s="31"/>
      <c r="NDF5" s="31"/>
      <c r="NDG5" s="31"/>
      <c r="NDH5" s="31"/>
      <c r="NDI5" s="31"/>
      <c r="NDJ5" s="31"/>
      <c r="NDK5" s="31"/>
      <c r="NDL5" s="31"/>
      <c r="NDM5" s="31"/>
      <c r="NDN5" s="31"/>
      <c r="NDO5" s="31"/>
      <c r="NDP5" s="31"/>
      <c r="NDQ5" s="31"/>
      <c r="NDR5" s="31"/>
      <c r="NDS5" s="31"/>
      <c r="NDT5" s="31"/>
      <c r="NDU5" s="31"/>
      <c r="NDV5" s="31"/>
      <c r="NDW5" s="31"/>
      <c r="NDX5" s="31"/>
      <c r="NDY5" s="31"/>
      <c r="NDZ5" s="31"/>
      <c r="NEA5" s="31"/>
      <c r="NEB5" s="31"/>
      <c r="NEC5" s="31"/>
      <c r="NED5" s="31"/>
      <c r="NEE5" s="31"/>
      <c r="NEF5" s="31"/>
      <c r="NEG5" s="31"/>
      <c r="NEH5" s="31"/>
      <c r="NEI5" s="31"/>
      <c r="NEJ5" s="31"/>
      <c r="NEK5" s="31"/>
      <c r="NEL5" s="31"/>
      <c r="NEM5" s="31"/>
      <c r="NEN5" s="31"/>
      <c r="NEO5" s="31"/>
      <c r="NEP5" s="31"/>
      <c r="NEQ5" s="31"/>
      <c r="NER5" s="31"/>
      <c r="NES5" s="31"/>
      <c r="NET5" s="31"/>
      <c r="NEU5" s="31"/>
      <c r="NEV5" s="31"/>
      <c r="NEW5" s="31"/>
      <c r="NEX5" s="31"/>
      <c r="NEY5" s="31"/>
      <c r="NEZ5" s="31"/>
      <c r="NFA5" s="31"/>
      <c r="NFB5" s="31"/>
      <c r="NFC5" s="31"/>
      <c r="NFD5" s="31"/>
      <c r="NFE5" s="31"/>
      <c r="NFF5" s="31"/>
      <c r="NFG5" s="31"/>
      <c r="NFH5" s="31"/>
      <c r="NFI5" s="31"/>
      <c r="NFJ5" s="31"/>
      <c r="NFK5" s="31"/>
      <c r="NFL5" s="31"/>
      <c r="NFM5" s="31"/>
      <c r="NFN5" s="31"/>
      <c r="NFO5" s="31"/>
      <c r="NFP5" s="31"/>
      <c r="NFQ5" s="31"/>
      <c r="NFR5" s="31"/>
      <c r="NFS5" s="31"/>
      <c r="NFT5" s="31"/>
      <c r="NFU5" s="31"/>
      <c r="NFV5" s="31"/>
      <c r="NFW5" s="31"/>
      <c r="NFX5" s="31"/>
      <c r="NFY5" s="31"/>
      <c r="NFZ5" s="31"/>
      <c r="NGA5" s="31"/>
      <c r="NGB5" s="31"/>
      <c r="NGC5" s="31"/>
      <c r="NGD5" s="31"/>
      <c r="NGE5" s="31"/>
      <c r="NGF5" s="31"/>
      <c r="NGG5" s="31"/>
      <c r="NGH5" s="31"/>
      <c r="NGI5" s="31"/>
      <c r="NGJ5" s="31"/>
      <c r="NGK5" s="31"/>
      <c r="NGL5" s="31"/>
      <c r="NGM5" s="31"/>
      <c r="NGN5" s="31"/>
      <c r="NGO5" s="31"/>
      <c r="NGP5" s="31"/>
      <c r="NGQ5" s="31"/>
      <c r="NGR5" s="31"/>
      <c r="NGS5" s="31"/>
      <c r="NGT5" s="31"/>
      <c r="NGU5" s="31"/>
      <c r="NGV5" s="31"/>
      <c r="NGW5" s="31"/>
      <c r="NGX5" s="31"/>
      <c r="NGY5" s="31"/>
      <c r="NGZ5" s="31"/>
      <c r="NHA5" s="31"/>
      <c r="NHB5" s="31"/>
      <c r="NHC5" s="31"/>
      <c r="NHD5" s="31"/>
      <c r="NHE5" s="31"/>
      <c r="NHF5" s="31"/>
      <c r="NHG5" s="31"/>
      <c r="NHH5" s="31"/>
      <c r="NHI5" s="31"/>
      <c r="NHJ5" s="31"/>
      <c r="NHK5" s="31"/>
      <c r="NHL5" s="31"/>
      <c r="NHM5" s="31"/>
      <c r="NHN5" s="31"/>
      <c r="NHO5" s="31"/>
      <c r="NHP5" s="31"/>
      <c r="NHQ5" s="31"/>
      <c r="NHR5" s="31"/>
      <c r="NHS5" s="31"/>
      <c r="NHT5" s="31"/>
      <c r="NHU5" s="31"/>
      <c r="NHV5" s="31"/>
      <c r="NHW5" s="31"/>
      <c r="NHX5" s="31"/>
      <c r="NHY5" s="31"/>
      <c r="NHZ5" s="31"/>
      <c r="NIA5" s="31"/>
      <c r="NIB5" s="31"/>
      <c r="NIC5" s="31"/>
      <c r="NID5" s="31"/>
      <c r="NIE5" s="31"/>
      <c r="NIF5" s="31"/>
      <c r="NIG5" s="31"/>
      <c r="NIH5" s="31"/>
      <c r="NII5" s="31"/>
      <c r="NIJ5" s="31"/>
      <c r="NIK5" s="31"/>
      <c r="NIL5" s="31"/>
      <c r="NIM5" s="31"/>
      <c r="NIN5" s="31"/>
      <c r="NIO5" s="31"/>
      <c r="NIP5" s="31"/>
      <c r="NIQ5" s="31"/>
      <c r="NIR5" s="31"/>
      <c r="NIS5" s="31"/>
      <c r="NIT5" s="31"/>
      <c r="NIU5" s="31"/>
      <c r="NIV5" s="31"/>
      <c r="NIW5" s="31"/>
      <c r="NIX5" s="31"/>
      <c r="NIY5" s="31"/>
      <c r="NIZ5" s="31"/>
      <c r="NJA5" s="31"/>
      <c r="NJB5" s="31"/>
      <c r="NJC5" s="31"/>
      <c r="NJD5" s="31"/>
      <c r="NJE5" s="31"/>
      <c r="NJF5" s="31"/>
      <c r="NJG5" s="31"/>
      <c r="NJH5" s="31"/>
      <c r="NJI5" s="31"/>
      <c r="NJJ5" s="31"/>
      <c r="NJK5" s="31"/>
      <c r="NJL5" s="31"/>
      <c r="NJM5" s="31"/>
      <c r="NJN5" s="31"/>
      <c r="NJO5" s="31"/>
      <c r="NJP5" s="31"/>
      <c r="NJQ5" s="31"/>
      <c r="NJR5" s="31"/>
      <c r="NJS5" s="31"/>
      <c r="NJT5" s="31"/>
      <c r="NJU5" s="31"/>
      <c r="NJV5" s="31"/>
      <c r="NJW5" s="31"/>
      <c r="NJX5" s="31"/>
      <c r="NJY5" s="31"/>
      <c r="NJZ5" s="31"/>
      <c r="NKA5" s="31"/>
      <c r="NKB5" s="31"/>
      <c r="NKC5" s="31"/>
      <c r="NKD5" s="31"/>
      <c r="NKE5" s="31"/>
      <c r="NKF5" s="31"/>
      <c r="NKG5" s="31"/>
      <c r="NKH5" s="31"/>
      <c r="NKI5" s="31"/>
      <c r="NKJ5" s="31"/>
      <c r="NKK5" s="31"/>
      <c r="NKL5" s="31"/>
      <c r="NKM5" s="31"/>
      <c r="NKN5" s="31"/>
      <c r="NKO5" s="31"/>
      <c r="NKP5" s="31"/>
      <c r="NKQ5" s="31"/>
      <c r="NKR5" s="31"/>
      <c r="NKS5" s="31"/>
      <c r="NKT5" s="31"/>
      <c r="NKU5" s="31"/>
      <c r="NKV5" s="31"/>
      <c r="NKW5" s="31"/>
      <c r="NKX5" s="31"/>
      <c r="NKY5" s="31"/>
      <c r="NKZ5" s="31"/>
      <c r="NLA5" s="31"/>
      <c r="NLB5" s="31"/>
      <c r="NLC5" s="31"/>
      <c r="NLD5" s="31"/>
      <c r="NLE5" s="31"/>
      <c r="NLF5" s="31"/>
      <c r="NLG5" s="31"/>
      <c r="NLH5" s="31"/>
      <c r="NLI5" s="31"/>
      <c r="NLJ5" s="31"/>
      <c r="NLK5" s="31"/>
      <c r="NLL5" s="31"/>
      <c r="NLM5" s="31"/>
      <c r="NLN5" s="31"/>
      <c r="NLO5" s="31"/>
      <c r="NLP5" s="31"/>
      <c r="NLQ5" s="31"/>
      <c r="NLR5" s="31"/>
      <c r="NLS5" s="31"/>
      <c r="NLT5" s="31"/>
      <c r="NLU5" s="31"/>
      <c r="NLV5" s="31"/>
      <c r="NLW5" s="31"/>
      <c r="NLX5" s="31"/>
      <c r="NLY5" s="31"/>
      <c r="NLZ5" s="31"/>
      <c r="NMA5" s="31"/>
      <c r="NMB5" s="31"/>
      <c r="NMC5" s="31"/>
      <c r="NMD5" s="31"/>
      <c r="NME5" s="31"/>
      <c r="NMF5" s="31"/>
      <c r="NMG5" s="31"/>
      <c r="NMH5" s="31"/>
      <c r="NMI5" s="31"/>
      <c r="NMJ5" s="31"/>
      <c r="NMK5" s="31"/>
      <c r="NML5" s="31"/>
      <c r="NMM5" s="31"/>
      <c r="NMN5" s="31"/>
      <c r="NMO5" s="31"/>
      <c r="NMP5" s="31"/>
      <c r="NMQ5" s="31"/>
      <c r="NMR5" s="31"/>
      <c r="NMS5" s="31"/>
      <c r="NMT5" s="31"/>
      <c r="NMU5" s="31"/>
      <c r="NMV5" s="31"/>
      <c r="NMW5" s="31"/>
      <c r="NMX5" s="31"/>
      <c r="NMY5" s="31"/>
      <c r="NMZ5" s="31"/>
      <c r="NNA5" s="31"/>
      <c r="NNB5" s="31"/>
      <c r="NNC5" s="31"/>
      <c r="NND5" s="31"/>
      <c r="NNE5" s="31"/>
      <c r="NNF5" s="31"/>
      <c r="NNG5" s="31"/>
      <c r="NNH5" s="31"/>
      <c r="NNI5" s="31"/>
      <c r="NNJ5" s="31"/>
      <c r="NNK5" s="31"/>
      <c r="NNL5" s="31"/>
      <c r="NNM5" s="31"/>
      <c r="NNN5" s="31"/>
      <c r="NNO5" s="31"/>
      <c r="NNP5" s="31"/>
      <c r="NNQ5" s="31"/>
      <c r="NNR5" s="31"/>
      <c r="NNS5" s="31"/>
      <c r="NNT5" s="31"/>
      <c r="NNU5" s="31"/>
      <c r="NNV5" s="31"/>
      <c r="NNW5" s="31"/>
      <c r="NNX5" s="31"/>
      <c r="NNY5" s="31"/>
      <c r="NNZ5" s="31"/>
      <c r="NOA5" s="31"/>
      <c r="NOB5" s="31"/>
      <c r="NOC5" s="31"/>
      <c r="NOD5" s="31"/>
      <c r="NOE5" s="31"/>
      <c r="NOF5" s="31"/>
      <c r="NOG5" s="31"/>
      <c r="NOH5" s="31"/>
      <c r="NOI5" s="31"/>
      <c r="NOJ5" s="31"/>
      <c r="NOK5" s="31"/>
      <c r="NOL5" s="31"/>
      <c r="NOM5" s="31"/>
      <c r="NON5" s="31"/>
      <c r="NOO5" s="31"/>
      <c r="NOP5" s="31"/>
      <c r="NOQ5" s="31"/>
      <c r="NOR5" s="31"/>
      <c r="NOS5" s="31"/>
      <c r="NOT5" s="31"/>
      <c r="NOU5" s="31"/>
      <c r="NOV5" s="31"/>
      <c r="NOW5" s="31"/>
      <c r="NOX5" s="31"/>
      <c r="NOY5" s="31"/>
      <c r="NOZ5" s="31"/>
      <c r="NPA5" s="31"/>
      <c r="NPB5" s="31"/>
      <c r="NPC5" s="31"/>
      <c r="NPD5" s="31"/>
      <c r="NPE5" s="31"/>
      <c r="NPF5" s="31"/>
      <c r="NPG5" s="31"/>
      <c r="NPH5" s="31"/>
      <c r="NPI5" s="31"/>
      <c r="NPJ5" s="31"/>
      <c r="NPK5" s="31"/>
      <c r="NPL5" s="31"/>
      <c r="NPM5" s="31"/>
      <c r="NPN5" s="31"/>
      <c r="NPO5" s="31"/>
      <c r="NPP5" s="31"/>
      <c r="NPQ5" s="31"/>
      <c r="NPR5" s="31"/>
      <c r="NPS5" s="31"/>
      <c r="NPT5" s="31"/>
      <c r="NPU5" s="31"/>
      <c r="NPV5" s="31"/>
      <c r="NPW5" s="31"/>
      <c r="NPX5" s="31"/>
      <c r="NPY5" s="31"/>
      <c r="NPZ5" s="31"/>
      <c r="NQA5" s="31"/>
      <c r="NQB5" s="31"/>
      <c r="NQC5" s="31"/>
      <c r="NQD5" s="31"/>
      <c r="NQE5" s="31"/>
      <c r="NQF5" s="31"/>
      <c r="NQG5" s="31"/>
      <c r="NQH5" s="31"/>
      <c r="NQI5" s="31"/>
      <c r="NQJ5" s="31"/>
      <c r="NQK5" s="31"/>
      <c r="NQL5" s="31"/>
      <c r="NQM5" s="31"/>
      <c r="NQN5" s="31"/>
      <c r="NQO5" s="31"/>
      <c r="NQP5" s="31"/>
      <c r="NQQ5" s="31"/>
      <c r="NQR5" s="31"/>
      <c r="NQS5" s="31"/>
      <c r="NQT5" s="31"/>
      <c r="NQU5" s="31"/>
      <c r="NQV5" s="31"/>
      <c r="NQW5" s="31"/>
      <c r="NQX5" s="31"/>
      <c r="NQY5" s="31"/>
      <c r="NQZ5" s="31"/>
      <c r="NRA5" s="31"/>
      <c r="NRB5" s="31"/>
      <c r="NRC5" s="31"/>
      <c r="NRD5" s="31"/>
      <c r="NRE5" s="31"/>
      <c r="NRF5" s="31"/>
      <c r="NRG5" s="31"/>
      <c r="NRH5" s="31"/>
      <c r="NRI5" s="31"/>
      <c r="NRJ5" s="31"/>
      <c r="NRK5" s="31"/>
      <c r="NRL5" s="31"/>
      <c r="NRM5" s="31"/>
      <c r="NRN5" s="31"/>
      <c r="NRO5" s="31"/>
      <c r="NRP5" s="31"/>
      <c r="NRQ5" s="31"/>
      <c r="NRR5" s="31"/>
      <c r="NRS5" s="31"/>
      <c r="NRT5" s="31"/>
      <c r="NRU5" s="31"/>
      <c r="NRV5" s="31"/>
      <c r="NRW5" s="31"/>
      <c r="NRX5" s="31"/>
      <c r="NRY5" s="31"/>
      <c r="NRZ5" s="31"/>
      <c r="NSA5" s="31"/>
      <c r="NSB5" s="31"/>
      <c r="NSC5" s="31"/>
      <c r="NSD5" s="31"/>
      <c r="NSE5" s="31"/>
      <c r="NSF5" s="31"/>
      <c r="NSG5" s="31"/>
      <c r="NSH5" s="31"/>
      <c r="NSI5" s="31"/>
      <c r="NSJ5" s="31"/>
      <c r="NSK5" s="31"/>
      <c r="NSL5" s="31"/>
      <c r="NSM5" s="31"/>
      <c r="NSN5" s="31"/>
      <c r="NSO5" s="31"/>
      <c r="NSP5" s="31"/>
      <c r="NSQ5" s="31"/>
      <c r="NSR5" s="31"/>
      <c r="NSS5" s="31"/>
      <c r="NST5" s="31"/>
      <c r="NSU5" s="31"/>
      <c r="NSV5" s="31"/>
      <c r="NSW5" s="31"/>
      <c r="NSX5" s="31"/>
      <c r="NSY5" s="31"/>
      <c r="NSZ5" s="31"/>
      <c r="NTA5" s="31"/>
      <c r="NTB5" s="31"/>
      <c r="NTC5" s="31"/>
      <c r="NTD5" s="31"/>
      <c r="NTE5" s="31"/>
      <c r="NTF5" s="31"/>
      <c r="NTG5" s="31"/>
      <c r="NTH5" s="31"/>
      <c r="NTI5" s="31"/>
      <c r="NTJ5" s="31"/>
      <c r="NTK5" s="31"/>
      <c r="NTL5" s="31"/>
      <c r="NTM5" s="31"/>
      <c r="NTN5" s="31"/>
      <c r="NTO5" s="31"/>
      <c r="NTP5" s="31"/>
      <c r="NTQ5" s="31"/>
      <c r="NTR5" s="31"/>
      <c r="NTS5" s="31"/>
      <c r="NTT5" s="31"/>
      <c r="NTU5" s="31"/>
      <c r="NTV5" s="31"/>
      <c r="NTW5" s="31"/>
      <c r="NTX5" s="31"/>
      <c r="NTY5" s="31"/>
      <c r="NTZ5" s="31"/>
      <c r="NUA5" s="31"/>
      <c r="NUB5" s="31"/>
      <c r="NUC5" s="31"/>
      <c r="NUD5" s="31"/>
      <c r="NUE5" s="31"/>
      <c r="NUF5" s="31"/>
      <c r="NUG5" s="31"/>
      <c r="NUH5" s="31"/>
      <c r="NUI5" s="31"/>
      <c r="NUJ5" s="31"/>
      <c r="NUK5" s="31"/>
      <c r="NUL5" s="31"/>
      <c r="NUM5" s="31"/>
      <c r="NUN5" s="31"/>
      <c r="NUO5" s="31"/>
      <c r="NUP5" s="31"/>
      <c r="NUQ5" s="31"/>
      <c r="NUR5" s="31"/>
      <c r="NUS5" s="31"/>
      <c r="NUT5" s="31"/>
      <c r="NUU5" s="31"/>
      <c r="NUV5" s="31"/>
      <c r="NUW5" s="31"/>
      <c r="NUX5" s="31"/>
      <c r="NUY5" s="31"/>
      <c r="NUZ5" s="31"/>
      <c r="NVA5" s="31"/>
      <c r="NVB5" s="31"/>
      <c r="NVC5" s="31"/>
      <c r="NVD5" s="31"/>
      <c r="NVE5" s="31"/>
      <c r="NVF5" s="31"/>
      <c r="NVG5" s="31"/>
      <c r="NVH5" s="31"/>
      <c r="NVI5" s="31"/>
      <c r="NVJ5" s="31"/>
      <c r="NVK5" s="31"/>
      <c r="NVL5" s="31"/>
      <c r="NVM5" s="31"/>
      <c r="NVN5" s="31"/>
      <c r="NVO5" s="31"/>
      <c r="NVP5" s="31"/>
      <c r="NVQ5" s="31"/>
      <c r="NVR5" s="31"/>
      <c r="NVS5" s="31"/>
      <c r="NVT5" s="31"/>
      <c r="NVU5" s="31"/>
      <c r="NVV5" s="31"/>
      <c r="NVW5" s="31"/>
      <c r="NVX5" s="31"/>
      <c r="NVY5" s="31"/>
      <c r="NVZ5" s="31"/>
      <c r="NWA5" s="31"/>
      <c r="NWB5" s="31"/>
      <c r="NWC5" s="31"/>
      <c r="NWD5" s="31"/>
      <c r="NWE5" s="31"/>
      <c r="NWF5" s="31"/>
      <c r="NWG5" s="31"/>
      <c r="NWH5" s="31"/>
      <c r="NWI5" s="31"/>
      <c r="NWJ5" s="31"/>
      <c r="NWK5" s="31"/>
      <c r="NWL5" s="31"/>
      <c r="NWM5" s="31"/>
      <c r="NWN5" s="31"/>
      <c r="NWO5" s="31"/>
      <c r="NWP5" s="31"/>
      <c r="NWQ5" s="31"/>
      <c r="NWR5" s="31"/>
      <c r="NWS5" s="31"/>
      <c r="NWT5" s="31"/>
      <c r="NWU5" s="31"/>
      <c r="NWV5" s="31"/>
      <c r="NWW5" s="31"/>
      <c r="NWX5" s="31"/>
      <c r="NWY5" s="31"/>
      <c r="NWZ5" s="31"/>
      <c r="NXA5" s="31"/>
      <c r="NXB5" s="31"/>
      <c r="NXC5" s="31"/>
      <c r="NXD5" s="31"/>
      <c r="NXE5" s="31"/>
      <c r="NXF5" s="31"/>
      <c r="NXG5" s="31"/>
      <c r="NXH5" s="31"/>
      <c r="NXI5" s="31"/>
      <c r="NXJ5" s="31"/>
      <c r="NXK5" s="31"/>
      <c r="NXL5" s="31"/>
      <c r="NXM5" s="31"/>
      <c r="NXN5" s="31"/>
      <c r="NXO5" s="31"/>
      <c r="NXP5" s="31"/>
      <c r="NXQ5" s="31"/>
      <c r="NXR5" s="31"/>
      <c r="NXS5" s="31"/>
      <c r="NXT5" s="31"/>
      <c r="NXU5" s="31"/>
      <c r="NXV5" s="31"/>
      <c r="NXW5" s="31"/>
      <c r="NXX5" s="31"/>
      <c r="NXY5" s="31"/>
      <c r="NXZ5" s="31"/>
      <c r="NYA5" s="31"/>
      <c r="NYB5" s="31"/>
      <c r="NYC5" s="31"/>
      <c r="NYD5" s="31"/>
      <c r="NYE5" s="31"/>
      <c r="NYF5" s="31"/>
      <c r="NYG5" s="31"/>
      <c r="NYH5" s="31"/>
      <c r="NYI5" s="31"/>
      <c r="NYJ5" s="31"/>
      <c r="NYK5" s="31"/>
      <c r="NYL5" s="31"/>
      <c r="NYM5" s="31"/>
      <c r="NYN5" s="31"/>
      <c r="NYO5" s="31"/>
      <c r="NYP5" s="31"/>
      <c r="NYQ5" s="31"/>
      <c r="NYR5" s="31"/>
      <c r="NYS5" s="31"/>
      <c r="NYT5" s="31"/>
      <c r="NYU5" s="31"/>
      <c r="NYV5" s="31"/>
      <c r="NYW5" s="31"/>
      <c r="NYX5" s="31"/>
      <c r="NYY5" s="31"/>
      <c r="NYZ5" s="31"/>
      <c r="NZA5" s="31"/>
      <c r="NZB5" s="31"/>
      <c r="NZC5" s="31"/>
      <c r="NZD5" s="31"/>
      <c r="NZE5" s="31"/>
      <c r="NZF5" s="31"/>
      <c r="NZG5" s="31"/>
      <c r="NZH5" s="31"/>
      <c r="NZI5" s="31"/>
      <c r="NZJ5" s="31"/>
      <c r="NZK5" s="31"/>
      <c r="NZL5" s="31"/>
      <c r="NZM5" s="31"/>
      <c r="NZN5" s="31"/>
      <c r="NZO5" s="31"/>
      <c r="NZP5" s="31"/>
      <c r="NZQ5" s="31"/>
      <c r="NZR5" s="31"/>
      <c r="NZS5" s="31"/>
      <c r="NZT5" s="31"/>
      <c r="NZU5" s="31"/>
      <c r="NZV5" s="31"/>
      <c r="NZW5" s="31"/>
      <c r="NZX5" s="31"/>
      <c r="NZY5" s="31"/>
      <c r="NZZ5" s="31"/>
      <c r="OAA5" s="31"/>
      <c r="OAB5" s="31"/>
      <c r="OAC5" s="31"/>
      <c r="OAD5" s="31"/>
      <c r="OAE5" s="31"/>
      <c r="OAF5" s="31"/>
      <c r="OAG5" s="31"/>
      <c r="OAH5" s="31"/>
      <c r="OAI5" s="31"/>
      <c r="OAJ5" s="31"/>
      <c r="OAK5" s="31"/>
      <c r="OAL5" s="31"/>
      <c r="OAM5" s="31"/>
      <c r="OAN5" s="31"/>
      <c r="OAO5" s="31"/>
      <c r="OAP5" s="31"/>
      <c r="OAQ5" s="31"/>
      <c r="OAR5" s="31"/>
      <c r="OAS5" s="31"/>
      <c r="OAT5" s="31"/>
      <c r="OAU5" s="31"/>
      <c r="OAV5" s="31"/>
      <c r="OAW5" s="31"/>
      <c r="OAX5" s="31"/>
      <c r="OAY5" s="31"/>
      <c r="OAZ5" s="31"/>
      <c r="OBA5" s="31"/>
      <c r="OBB5" s="31"/>
      <c r="OBC5" s="31"/>
      <c r="OBD5" s="31"/>
      <c r="OBE5" s="31"/>
      <c r="OBF5" s="31"/>
      <c r="OBG5" s="31"/>
      <c r="OBH5" s="31"/>
      <c r="OBI5" s="31"/>
      <c r="OBJ5" s="31"/>
      <c r="OBK5" s="31"/>
      <c r="OBL5" s="31"/>
      <c r="OBM5" s="31"/>
      <c r="OBN5" s="31"/>
      <c r="OBO5" s="31"/>
      <c r="OBP5" s="31"/>
      <c r="OBQ5" s="31"/>
      <c r="OBR5" s="31"/>
      <c r="OBS5" s="31"/>
      <c r="OBT5" s="31"/>
      <c r="OBU5" s="31"/>
      <c r="OBV5" s="31"/>
      <c r="OBW5" s="31"/>
      <c r="OBX5" s="31"/>
      <c r="OBY5" s="31"/>
      <c r="OBZ5" s="31"/>
      <c r="OCA5" s="31"/>
      <c r="OCB5" s="31"/>
      <c r="OCC5" s="31"/>
      <c r="OCD5" s="31"/>
      <c r="OCE5" s="31"/>
      <c r="OCF5" s="31"/>
      <c r="OCG5" s="31"/>
      <c r="OCH5" s="31"/>
      <c r="OCI5" s="31"/>
      <c r="OCJ5" s="31"/>
      <c r="OCK5" s="31"/>
      <c r="OCL5" s="31"/>
      <c r="OCM5" s="31"/>
      <c r="OCN5" s="31"/>
      <c r="OCO5" s="31"/>
      <c r="OCP5" s="31"/>
      <c r="OCQ5" s="31"/>
      <c r="OCR5" s="31"/>
      <c r="OCS5" s="31"/>
      <c r="OCT5" s="31"/>
      <c r="OCU5" s="31"/>
      <c r="OCV5" s="31"/>
      <c r="OCW5" s="31"/>
      <c r="OCX5" s="31"/>
      <c r="OCY5" s="31"/>
      <c r="OCZ5" s="31"/>
      <c r="ODA5" s="31"/>
      <c r="ODB5" s="31"/>
      <c r="ODC5" s="31"/>
      <c r="ODD5" s="31"/>
      <c r="ODE5" s="31"/>
      <c r="ODF5" s="31"/>
      <c r="ODG5" s="31"/>
      <c r="ODH5" s="31"/>
      <c r="ODI5" s="31"/>
      <c r="ODJ5" s="31"/>
      <c r="ODK5" s="31"/>
      <c r="ODL5" s="31"/>
      <c r="ODM5" s="31"/>
      <c r="ODN5" s="31"/>
      <c r="ODO5" s="31"/>
      <c r="ODP5" s="31"/>
      <c r="ODQ5" s="31"/>
      <c r="ODR5" s="31"/>
      <c r="ODS5" s="31"/>
      <c r="ODT5" s="31"/>
      <c r="ODU5" s="31"/>
      <c r="ODV5" s="31"/>
      <c r="ODW5" s="31"/>
      <c r="ODX5" s="31"/>
      <c r="ODY5" s="31"/>
      <c r="ODZ5" s="31"/>
      <c r="OEA5" s="31"/>
      <c r="OEB5" s="31"/>
      <c r="OEC5" s="31"/>
      <c r="OED5" s="31"/>
      <c r="OEE5" s="31"/>
      <c r="OEF5" s="31"/>
      <c r="OEG5" s="31"/>
      <c r="OEH5" s="31"/>
      <c r="OEI5" s="31"/>
      <c r="OEJ5" s="31"/>
      <c r="OEK5" s="31"/>
      <c r="OEL5" s="31"/>
      <c r="OEM5" s="31"/>
      <c r="OEN5" s="31"/>
      <c r="OEO5" s="31"/>
      <c r="OEP5" s="31"/>
      <c r="OEQ5" s="31"/>
      <c r="OER5" s="31"/>
      <c r="OES5" s="31"/>
      <c r="OET5" s="31"/>
      <c r="OEU5" s="31"/>
      <c r="OEV5" s="31"/>
      <c r="OEW5" s="31"/>
      <c r="OEX5" s="31"/>
      <c r="OEY5" s="31"/>
      <c r="OEZ5" s="31"/>
      <c r="OFA5" s="31"/>
      <c r="OFB5" s="31"/>
      <c r="OFC5" s="31"/>
      <c r="OFD5" s="31"/>
      <c r="OFE5" s="31"/>
      <c r="OFF5" s="31"/>
      <c r="OFG5" s="31"/>
      <c r="OFH5" s="31"/>
      <c r="OFI5" s="31"/>
      <c r="OFJ5" s="31"/>
      <c r="OFK5" s="31"/>
      <c r="OFL5" s="31"/>
      <c r="OFM5" s="31"/>
      <c r="OFN5" s="31"/>
      <c r="OFO5" s="31"/>
      <c r="OFP5" s="31"/>
      <c r="OFQ5" s="31"/>
      <c r="OFR5" s="31"/>
      <c r="OFS5" s="31"/>
      <c r="OFT5" s="31"/>
      <c r="OFU5" s="31"/>
      <c r="OFV5" s="31"/>
      <c r="OFW5" s="31"/>
      <c r="OFX5" s="31"/>
      <c r="OFY5" s="31"/>
      <c r="OFZ5" s="31"/>
      <c r="OGA5" s="31"/>
      <c r="OGB5" s="31"/>
      <c r="OGC5" s="31"/>
      <c r="OGD5" s="31"/>
      <c r="OGE5" s="31"/>
      <c r="OGF5" s="31"/>
      <c r="OGG5" s="31"/>
      <c r="OGH5" s="31"/>
      <c r="OGI5" s="31"/>
      <c r="OGJ5" s="31"/>
      <c r="OGK5" s="31"/>
      <c r="OGL5" s="31"/>
      <c r="OGM5" s="31"/>
      <c r="OGN5" s="31"/>
      <c r="OGO5" s="31"/>
      <c r="OGP5" s="31"/>
      <c r="OGQ5" s="31"/>
      <c r="OGR5" s="31"/>
      <c r="OGS5" s="31"/>
      <c r="OGT5" s="31"/>
      <c r="OGU5" s="31"/>
      <c r="OGV5" s="31"/>
      <c r="OGW5" s="31"/>
      <c r="OGX5" s="31"/>
      <c r="OGY5" s="31"/>
      <c r="OGZ5" s="31"/>
      <c r="OHA5" s="31"/>
      <c r="OHB5" s="31"/>
      <c r="OHC5" s="31"/>
      <c r="OHD5" s="31"/>
      <c r="OHE5" s="31"/>
      <c r="OHF5" s="31"/>
      <c r="OHG5" s="31"/>
      <c r="OHH5" s="31"/>
      <c r="OHI5" s="31"/>
      <c r="OHJ5" s="31"/>
      <c r="OHK5" s="31"/>
      <c r="OHL5" s="31"/>
      <c r="OHM5" s="31"/>
      <c r="OHN5" s="31"/>
      <c r="OHO5" s="31"/>
      <c r="OHP5" s="31"/>
      <c r="OHQ5" s="31"/>
      <c r="OHR5" s="31"/>
      <c r="OHS5" s="31"/>
      <c r="OHT5" s="31"/>
      <c r="OHU5" s="31"/>
      <c r="OHV5" s="31"/>
      <c r="OHW5" s="31"/>
      <c r="OHX5" s="31"/>
      <c r="OHY5" s="31"/>
      <c r="OHZ5" s="31"/>
      <c r="OIA5" s="31"/>
      <c r="OIB5" s="31"/>
      <c r="OIC5" s="31"/>
      <c r="OID5" s="31"/>
      <c r="OIE5" s="31"/>
      <c r="OIF5" s="31"/>
      <c r="OIG5" s="31"/>
      <c r="OIH5" s="31"/>
      <c r="OII5" s="31"/>
      <c r="OIJ5" s="31"/>
      <c r="OIK5" s="31"/>
      <c r="OIL5" s="31"/>
      <c r="OIM5" s="31"/>
      <c r="OIN5" s="31"/>
      <c r="OIO5" s="31"/>
      <c r="OIP5" s="31"/>
      <c r="OIQ5" s="31"/>
      <c r="OIR5" s="31"/>
      <c r="OIS5" s="31"/>
      <c r="OIT5" s="31"/>
      <c r="OIU5" s="31"/>
      <c r="OIV5" s="31"/>
      <c r="OIW5" s="31"/>
      <c r="OIX5" s="31"/>
      <c r="OIY5" s="31"/>
      <c r="OIZ5" s="31"/>
      <c r="OJA5" s="31"/>
      <c r="OJB5" s="31"/>
      <c r="OJC5" s="31"/>
      <c r="OJD5" s="31"/>
      <c r="OJE5" s="31"/>
      <c r="OJF5" s="31"/>
      <c r="OJG5" s="31"/>
      <c r="OJH5" s="31"/>
      <c r="OJI5" s="31"/>
      <c r="OJJ5" s="31"/>
      <c r="OJK5" s="31"/>
      <c r="OJL5" s="31"/>
      <c r="OJM5" s="31"/>
      <c r="OJN5" s="31"/>
      <c r="OJO5" s="31"/>
      <c r="OJP5" s="31"/>
      <c r="OJQ5" s="31"/>
      <c r="OJR5" s="31"/>
      <c r="OJS5" s="31"/>
      <c r="OJT5" s="31"/>
      <c r="OJU5" s="31"/>
      <c r="OJV5" s="31"/>
      <c r="OJW5" s="31"/>
      <c r="OJX5" s="31"/>
      <c r="OJY5" s="31"/>
      <c r="OJZ5" s="31"/>
      <c r="OKA5" s="31"/>
      <c r="OKB5" s="31"/>
      <c r="OKC5" s="31"/>
      <c r="OKD5" s="31"/>
      <c r="OKE5" s="31"/>
      <c r="OKF5" s="31"/>
      <c r="OKG5" s="31"/>
      <c r="OKH5" s="31"/>
      <c r="OKI5" s="31"/>
      <c r="OKJ5" s="31"/>
      <c r="OKK5" s="31"/>
      <c r="OKL5" s="31"/>
      <c r="OKM5" s="31"/>
      <c r="OKN5" s="31"/>
      <c r="OKO5" s="31"/>
      <c r="OKP5" s="31"/>
      <c r="OKQ5" s="31"/>
      <c r="OKR5" s="31"/>
      <c r="OKS5" s="31"/>
      <c r="OKT5" s="31"/>
      <c r="OKU5" s="31"/>
      <c r="OKV5" s="31"/>
      <c r="OKW5" s="31"/>
      <c r="OKX5" s="31"/>
      <c r="OKY5" s="31"/>
      <c r="OKZ5" s="31"/>
      <c r="OLA5" s="31"/>
      <c r="OLB5" s="31"/>
      <c r="OLC5" s="31"/>
      <c r="OLD5" s="31"/>
      <c r="OLE5" s="31"/>
      <c r="OLF5" s="31"/>
      <c r="OLG5" s="31"/>
      <c r="OLH5" s="31"/>
      <c r="OLI5" s="31"/>
      <c r="OLJ5" s="31"/>
      <c r="OLK5" s="31"/>
      <c r="OLL5" s="31"/>
      <c r="OLM5" s="31"/>
      <c r="OLN5" s="31"/>
      <c r="OLO5" s="31"/>
      <c r="OLP5" s="31"/>
      <c r="OLQ5" s="31"/>
      <c r="OLR5" s="31"/>
      <c r="OLS5" s="31"/>
      <c r="OLT5" s="31"/>
      <c r="OLU5" s="31"/>
      <c r="OLV5" s="31"/>
      <c r="OLW5" s="31"/>
      <c r="OLX5" s="31"/>
      <c r="OLY5" s="31"/>
      <c r="OLZ5" s="31"/>
      <c r="OMA5" s="31"/>
      <c r="OMB5" s="31"/>
      <c r="OMC5" s="31"/>
      <c r="OMD5" s="31"/>
      <c r="OME5" s="31"/>
      <c r="OMF5" s="31"/>
      <c r="OMG5" s="31"/>
      <c r="OMH5" s="31"/>
      <c r="OMI5" s="31"/>
      <c r="OMJ5" s="31"/>
      <c r="OMK5" s="31"/>
      <c r="OML5" s="31"/>
      <c r="OMM5" s="31"/>
      <c r="OMN5" s="31"/>
      <c r="OMO5" s="31"/>
      <c r="OMP5" s="31"/>
      <c r="OMQ5" s="31"/>
      <c r="OMR5" s="31"/>
      <c r="OMS5" s="31"/>
      <c r="OMT5" s="31"/>
      <c r="OMU5" s="31"/>
      <c r="OMV5" s="31"/>
      <c r="OMW5" s="31"/>
      <c r="OMX5" s="31"/>
      <c r="OMY5" s="31"/>
      <c r="OMZ5" s="31"/>
      <c r="ONA5" s="31"/>
      <c r="ONB5" s="31"/>
      <c r="ONC5" s="31"/>
      <c r="OND5" s="31"/>
      <c r="ONE5" s="31"/>
      <c r="ONF5" s="31"/>
      <c r="ONG5" s="31"/>
      <c r="ONH5" s="31"/>
      <c r="ONI5" s="31"/>
      <c r="ONJ5" s="31"/>
      <c r="ONK5" s="31"/>
      <c r="ONL5" s="31"/>
      <c r="ONM5" s="31"/>
      <c r="ONN5" s="31"/>
      <c r="ONO5" s="31"/>
      <c r="ONP5" s="31"/>
      <c r="ONQ5" s="31"/>
      <c r="ONR5" s="31"/>
      <c r="ONS5" s="31"/>
      <c r="ONT5" s="31"/>
      <c r="ONU5" s="31"/>
      <c r="ONV5" s="31"/>
      <c r="ONW5" s="31"/>
      <c r="ONX5" s="31"/>
      <c r="ONY5" s="31"/>
      <c r="ONZ5" s="31"/>
      <c r="OOA5" s="31"/>
      <c r="OOB5" s="31"/>
      <c r="OOC5" s="31"/>
      <c r="OOD5" s="31"/>
      <c r="OOE5" s="31"/>
      <c r="OOF5" s="31"/>
      <c r="OOG5" s="31"/>
      <c r="OOH5" s="31"/>
      <c r="OOI5" s="31"/>
      <c r="OOJ5" s="31"/>
      <c r="OOK5" s="31"/>
      <c r="OOL5" s="31"/>
      <c r="OOM5" s="31"/>
      <c r="OON5" s="31"/>
      <c r="OOO5" s="31"/>
      <c r="OOP5" s="31"/>
      <c r="OOQ5" s="31"/>
      <c r="OOR5" s="31"/>
      <c r="OOS5" s="31"/>
      <c r="OOT5" s="31"/>
      <c r="OOU5" s="31"/>
      <c r="OOV5" s="31"/>
      <c r="OOW5" s="31"/>
      <c r="OOX5" s="31"/>
      <c r="OOY5" s="31"/>
      <c r="OOZ5" s="31"/>
      <c r="OPA5" s="31"/>
      <c r="OPB5" s="31"/>
      <c r="OPC5" s="31"/>
      <c r="OPD5" s="31"/>
      <c r="OPE5" s="31"/>
      <c r="OPF5" s="31"/>
      <c r="OPG5" s="31"/>
      <c r="OPH5" s="31"/>
      <c r="OPI5" s="31"/>
      <c r="OPJ5" s="31"/>
      <c r="OPK5" s="31"/>
      <c r="OPL5" s="31"/>
      <c r="OPM5" s="31"/>
      <c r="OPN5" s="31"/>
      <c r="OPO5" s="31"/>
      <c r="OPP5" s="31"/>
      <c r="OPQ5" s="31"/>
      <c r="OPR5" s="31"/>
      <c r="OPS5" s="31"/>
      <c r="OPT5" s="31"/>
      <c r="OPU5" s="31"/>
      <c r="OPV5" s="31"/>
      <c r="OPW5" s="31"/>
      <c r="OPX5" s="31"/>
      <c r="OPY5" s="31"/>
      <c r="OPZ5" s="31"/>
      <c r="OQA5" s="31"/>
      <c r="OQB5" s="31"/>
      <c r="OQC5" s="31"/>
      <c r="OQD5" s="31"/>
      <c r="OQE5" s="31"/>
      <c r="OQF5" s="31"/>
      <c r="OQG5" s="31"/>
      <c r="OQH5" s="31"/>
      <c r="OQI5" s="31"/>
      <c r="OQJ5" s="31"/>
      <c r="OQK5" s="31"/>
      <c r="OQL5" s="31"/>
      <c r="OQM5" s="31"/>
      <c r="OQN5" s="31"/>
      <c r="OQO5" s="31"/>
      <c r="OQP5" s="31"/>
      <c r="OQQ5" s="31"/>
      <c r="OQR5" s="31"/>
      <c r="OQS5" s="31"/>
      <c r="OQT5" s="31"/>
      <c r="OQU5" s="31"/>
      <c r="OQV5" s="31"/>
      <c r="OQW5" s="31"/>
      <c r="OQX5" s="31"/>
      <c r="OQY5" s="31"/>
      <c r="OQZ5" s="31"/>
      <c r="ORA5" s="31"/>
      <c r="ORB5" s="31"/>
      <c r="ORC5" s="31"/>
      <c r="ORD5" s="31"/>
      <c r="ORE5" s="31"/>
      <c r="ORF5" s="31"/>
      <c r="ORG5" s="31"/>
      <c r="ORH5" s="31"/>
      <c r="ORI5" s="31"/>
      <c r="ORJ5" s="31"/>
      <c r="ORK5" s="31"/>
      <c r="ORL5" s="31"/>
      <c r="ORM5" s="31"/>
      <c r="ORN5" s="31"/>
      <c r="ORO5" s="31"/>
      <c r="ORP5" s="31"/>
      <c r="ORQ5" s="31"/>
      <c r="ORR5" s="31"/>
      <c r="ORS5" s="31"/>
      <c r="ORT5" s="31"/>
      <c r="ORU5" s="31"/>
      <c r="ORV5" s="31"/>
      <c r="ORW5" s="31"/>
      <c r="ORX5" s="31"/>
      <c r="ORY5" s="31"/>
      <c r="ORZ5" s="31"/>
      <c r="OSA5" s="31"/>
      <c r="OSB5" s="31"/>
      <c r="OSC5" s="31"/>
      <c r="OSD5" s="31"/>
      <c r="OSE5" s="31"/>
      <c r="OSF5" s="31"/>
      <c r="OSG5" s="31"/>
      <c r="OSH5" s="31"/>
      <c r="OSI5" s="31"/>
      <c r="OSJ5" s="31"/>
      <c r="OSK5" s="31"/>
      <c r="OSL5" s="31"/>
      <c r="OSM5" s="31"/>
      <c r="OSN5" s="31"/>
      <c r="OSO5" s="31"/>
      <c r="OSP5" s="31"/>
      <c r="OSQ5" s="31"/>
      <c r="OSR5" s="31"/>
      <c r="OSS5" s="31"/>
      <c r="OST5" s="31"/>
      <c r="OSU5" s="31"/>
      <c r="OSV5" s="31"/>
      <c r="OSW5" s="31"/>
      <c r="OSX5" s="31"/>
      <c r="OSY5" s="31"/>
      <c r="OSZ5" s="31"/>
      <c r="OTA5" s="31"/>
      <c r="OTB5" s="31"/>
      <c r="OTC5" s="31"/>
      <c r="OTD5" s="31"/>
      <c r="OTE5" s="31"/>
      <c r="OTF5" s="31"/>
      <c r="OTG5" s="31"/>
      <c r="OTH5" s="31"/>
      <c r="OTI5" s="31"/>
      <c r="OTJ5" s="31"/>
      <c r="OTK5" s="31"/>
      <c r="OTL5" s="31"/>
      <c r="OTM5" s="31"/>
      <c r="OTN5" s="31"/>
      <c r="OTO5" s="31"/>
      <c r="OTP5" s="31"/>
      <c r="OTQ5" s="31"/>
      <c r="OTR5" s="31"/>
      <c r="OTS5" s="31"/>
      <c r="OTT5" s="31"/>
      <c r="OTU5" s="31"/>
      <c r="OTV5" s="31"/>
      <c r="OTW5" s="31"/>
      <c r="OTX5" s="31"/>
      <c r="OTY5" s="31"/>
      <c r="OTZ5" s="31"/>
      <c r="OUA5" s="31"/>
      <c r="OUB5" s="31"/>
      <c r="OUC5" s="31"/>
      <c r="OUD5" s="31"/>
      <c r="OUE5" s="31"/>
      <c r="OUF5" s="31"/>
      <c r="OUG5" s="31"/>
      <c r="OUH5" s="31"/>
      <c r="OUI5" s="31"/>
      <c r="OUJ5" s="31"/>
      <c r="OUK5" s="31"/>
      <c r="OUL5" s="31"/>
      <c r="OUM5" s="31"/>
      <c r="OUN5" s="31"/>
      <c r="OUO5" s="31"/>
      <c r="OUP5" s="31"/>
      <c r="OUQ5" s="31"/>
      <c r="OUR5" s="31"/>
      <c r="OUS5" s="31"/>
      <c r="OUT5" s="31"/>
      <c r="OUU5" s="31"/>
      <c r="OUV5" s="31"/>
      <c r="OUW5" s="31"/>
      <c r="OUX5" s="31"/>
      <c r="OUY5" s="31"/>
      <c r="OUZ5" s="31"/>
      <c r="OVA5" s="31"/>
      <c r="OVB5" s="31"/>
      <c r="OVC5" s="31"/>
      <c r="OVD5" s="31"/>
      <c r="OVE5" s="31"/>
      <c r="OVF5" s="31"/>
      <c r="OVG5" s="31"/>
      <c r="OVH5" s="31"/>
      <c r="OVI5" s="31"/>
      <c r="OVJ5" s="31"/>
      <c r="OVK5" s="31"/>
      <c r="OVL5" s="31"/>
      <c r="OVM5" s="31"/>
      <c r="OVN5" s="31"/>
      <c r="OVO5" s="31"/>
      <c r="OVP5" s="31"/>
      <c r="OVQ5" s="31"/>
      <c r="OVR5" s="31"/>
      <c r="OVS5" s="31"/>
      <c r="OVT5" s="31"/>
      <c r="OVU5" s="31"/>
      <c r="OVV5" s="31"/>
      <c r="OVW5" s="31"/>
      <c r="OVX5" s="31"/>
      <c r="OVY5" s="31"/>
      <c r="OVZ5" s="31"/>
      <c r="OWA5" s="31"/>
      <c r="OWB5" s="31"/>
      <c r="OWC5" s="31"/>
      <c r="OWD5" s="31"/>
      <c r="OWE5" s="31"/>
      <c r="OWF5" s="31"/>
      <c r="OWG5" s="31"/>
      <c r="OWH5" s="31"/>
      <c r="OWI5" s="31"/>
      <c r="OWJ5" s="31"/>
      <c r="OWK5" s="31"/>
      <c r="OWL5" s="31"/>
      <c r="OWM5" s="31"/>
      <c r="OWN5" s="31"/>
      <c r="OWO5" s="31"/>
      <c r="OWP5" s="31"/>
      <c r="OWQ5" s="31"/>
      <c r="OWR5" s="31"/>
      <c r="OWS5" s="31"/>
      <c r="OWT5" s="31"/>
      <c r="OWU5" s="31"/>
      <c r="OWV5" s="31"/>
      <c r="OWW5" s="31"/>
      <c r="OWX5" s="31"/>
      <c r="OWY5" s="31"/>
      <c r="OWZ5" s="31"/>
      <c r="OXA5" s="31"/>
      <c r="OXB5" s="31"/>
      <c r="OXC5" s="31"/>
      <c r="OXD5" s="31"/>
      <c r="OXE5" s="31"/>
      <c r="OXF5" s="31"/>
      <c r="OXG5" s="31"/>
      <c r="OXH5" s="31"/>
      <c r="OXI5" s="31"/>
      <c r="OXJ5" s="31"/>
      <c r="OXK5" s="31"/>
      <c r="OXL5" s="31"/>
      <c r="OXM5" s="31"/>
      <c r="OXN5" s="31"/>
      <c r="OXO5" s="31"/>
      <c r="OXP5" s="31"/>
      <c r="OXQ5" s="31"/>
      <c r="OXR5" s="31"/>
      <c r="OXS5" s="31"/>
      <c r="OXT5" s="31"/>
      <c r="OXU5" s="31"/>
      <c r="OXV5" s="31"/>
      <c r="OXW5" s="31"/>
      <c r="OXX5" s="31"/>
      <c r="OXY5" s="31"/>
      <c r="OXZ5" s="31"/>
      <c r="OYA5" s="31"/>
      <c r="OYB5" s="31"/>
      <c r="OYC5" s="31"/>
      <c r="OYD5" s="31"/>
      <c r="OYE5" s="31"/>
      <c r="OYF5" s="31"/>
      <c r="OYG5" s="31"/>
      <c r="OYH5" s="31"/>
      <c r="OYI5" s="31"/>
      <c r="OYJ5" s="31"/>
      <c r="OYK5" s="31"/>
      <c r="OYL5" s="31"/>
      <c r="OYM5" s="31"/>
      <c r="OYN5" s="31"/>
      <c r="OYO5" s="31"/>
      <c r="OYP5" s="31"/>
      <c r="OYQ5" s="31"/>
      <c r="OYR5" s="31"/>
      <c r="OYS5" s="31"/>
      <c r="OYT5" s="31"/>
      <c r="OYU5" s="31"/>
      <c r="OYV5" s="31"/>
      <c r="OYW5" s="31"/>
      <c r="OYX5" s="31"/>
      <c r="OYY5" s="31"/>
      <c r="OYZ5" s="31"/>
      <c r="OZA5" s="31"/>
      <c r="OZB5" s="31"/>
      <c r="OZC5" s="31"/>
      <c r="OZD5" s="31"/>
      <c r="OZE5" s="31"/>
      <c r="OZF5" s="31"/>
      <c r="OZG5" s="31"/>
      <c r="OZH5" s="31"/>
      <c r="OZI5" s="31"/>
      <c r="OZJ5" s="31"/>
      <c r="OZK5" s="31"/>
      <c r="OZL5" s="31"/>
      <c r="OZM5" s="31"/>
      <c r="OZN5" s="31"/>
      <c r="OZO5" s="31"/>
      <c r="OZP5" s="31"/>
      <c r="OZQ5" s="31"/>
      <c r="OZR5" s="31"/>
      <c r="OZS5" s="31"/>
      <c r="OZT5" s="31"/>
      <c r="OZU5" s="31"/>
      <c r="OZV5" s="31"/>
      <c r="OZW5" s="31"/>
      <c r="OZX5" s="31"/>
      <c r="OZY5" s="31"/>
      <c r="OZZ5" s="31"/>
      <c r="PAA5" s="31"/>
      <c r="PAB5" s="31"/>
      <c r="PAC5" s="31"/>
      <c r="PAD5" s="31"/>
      <c r="PAE5" s="31"/>
      <c r="PAF5" s="31"/>
      <c r="PAG5" s="31"/>
      <c r="PAH5" s="31"/>
      <c r="PAI5" s="31"/>
      <c r="PAJ5" s="31"/>
      <c r="PAK5" s="31"/>
      <c r="PAL5" s="31"/>
      <c r="PAM5" s="31"/>
      <c r="PAN5" s="31"/>
      <c r="PAO5" s="31"/>
      <c r="PAP5" s="31"/>
      <c r="PAQ5" s="31"/>
      <c r="PAR5" s="31"/>
      <c r="PAS5" s="31"/>
      <c r="PAT5" s="31"/>
      <c r="PAU5" s="31"/>
      <c r="PAV5" s="31"/>
      <c r="PAW5" s="31"/>
      <c r="PAX5" s="31"/>
      <c r="PAY5" s="31"/>
      <c r="PAZ5" s="31"/>
      <c r="PBA5" s="31"/>
      <c r="PBB5" s="31"/>
      <c r="PBC5" s="31"/>
      <c r="PBD5" s="31"/>
      <c r="PBE5" s="31"/>
      <c r="PBF5" s="31"/>
      <c r="PBG5" s="31"/>
      <c r="PBH5" s="31"/>
      <c r="PBI5" s="31"/>
      <c r="PBJ5" s="31"/>
      <c r="PBK5" s="31"/>
      <c r="PBL5" s="31"/>
      <c r="PBM5" s="31"/>
      <c r="PBN5" s="31"/>
      <c r="PBO5" s="31"/>
      <c r="PBP5" s="31"/>
      <c r="PBQ5" s="31"/>
      <c r="PBR5" s="31"/>
      <c r="PBS5" s="31"/>
      <c r="PBT5" s="31"/>
      <c r="PBU5" s="31"/>
      <c r="PBV5" s="31"/>
      <c r="PBW5" s="31"/>
      <c r="PBX5" s="31"/>
      <c r="PBY5" s="31"/>
      <c r="PBZ5" s="31"/>
      <c r="PCA5" s="31"/>
      <c r="PCB5" s="31"/>
      <c r="PCC5" s="31"/>
      <c r="PCD5" s="31"/>
      <c r="PCE5" s="31"/>
      <c r="PCF5" s="31"/>
      <c r="PCG5" s="31"/>
      <c r="PCH5" s="31"/>
      <c r="PCI5" s="31"/>
      <c r="PCJ5" s="31"/>
      <c r="PCK5" s="31"/>
      <c r="PCL5" s="31"/>
      <c r="PCM5" s="31"/>
      <c r="PCN5" s="31"/>
      <c r="PCO5" s="31"/>
      <c r="PCP5" s="31"/>
      <c r="PCQ5" s="31"/>
      <c r="PCR5" s="31"/>
      <c r="PCS5" s="31"/>
      <c r="PCT5" s="31"/>
      <c r="PCU5" s="31"/>
      <c r="PCV5" s="31"/>
      <c r="PCW5" s="31"/>
      <c r="PCX5" s="31"/>
      <c r="PCY5" s="31"/>
      <c r="PCZ5" s="31"/>
      <c r="PDA5" s="31"/>
      <c r="PDB5" s="31"/>
      <c r="PDC5" s="31"/>
      <c r="PDD5" s="31"/>
      <c r="PDE5" s="31"/>
      <c r="PDF5" s="31"/>
      <c r="PDG5" s="31"/>
      <c r="PDH5" s="31"/>
      <c r="PDI5" s="31"/>
      <c r="PDJ5" s="31"/>
      <c r="PDK5" s="31"/>
      <c r="PDL5" s="31"/>
      <c r="PDM5" s="31"/>
      <c r="PDN5" s="31"/>
      <c r="PDO5" s="31"/>
      <c r="PDP5" s="31"/>
      <c r="PDQ5" s="31"/>
      <c r="PDR5" s="31"/>
      <c r="PDS5" s="31"/>
      <c r="PDT5" s="31"/>
      <c r="PDU5" s="31"/>
      <c r="PDV5" s="31"/>
      <c r="PDW5" s="31"/>
      <c r="PDX5" s="31"/>
      <c r="PDY5" s="31"/>
      <c r="PDZ5" s="31"/>
      <c r="PEA5" s="31"/>
      <c r="PEB5" s="31"/>
      <c r="PEC5" s="31"/>
      <c r="PED5" s="31"/>
      <c r="PEE5" s="31"/>
      <c r="PEF5" s="31"/>
      <c r="PEG5" s="31"/>
      <c r="PEH5" s="31"/>
      <c r="PEI5" s="31"/>
      <c r="PEJ5" s="31"/>
      <c r="PEK5" s="31"/>
      <c r="PEL5" s="31"/>
      <c r="PEM5" s="31"/>
      <c r="PEN5" s="31"/>
      <c r="PEO5" s="31"/>
      <c r="PEP5" s="31"/>
      <c r="PEQ5" s="31"/>
      <c r="PER5" s="31"/>
      <c r="PES5" s="31"/>
      <c r="PET5" s="31"/>
      <c r="PEU5" s="31"/>
      <c r="PEV5" s="31"/>
      <c r="PEW5" s="31"/>
      <c r="PEX5" s="31"/>
      <c r="PEY5" s="31"/>
      <c r="PEZ5" s="31"/>
      <c r="PFA5" s="31"/>
      <c r="PFB5" s="31"/>
      <c r="PFC5" s="31"/>
      <c r="PFD5" s="31"/>
      <c r="PFE5" s="31"/>
      <c r="PFF5" s="31"/>
      <c r="PFG5" s="31"/>
      <c r="PFH5" s="31"/>
      <c r="PFI5" s="31"/>
      <c r="PFJ5" s="31"/>
      <c r="PFK5" s="31"/>
      <c r="PFL5" s="31"/>
      <c r="PFM5" s="31"/>
      <c r="PFN5" s="31"/>
      <c r="PFO5" s="31"/>
      <c r="PFP5" s="31"/>
      <c r="PFQ5" s="31"/>
      <c r="PFR5" s="31"/>
      <c r="PFS5" s="31"/>
      <c r="PFT5" s="31"/>
      <c r="PFU5" s="31"/>
      <c r="PFV5" s="31"/>
      <c r="PFW5" s="31"/>
      <c r="PFX5" s="31"/>
      <c r="PFY5" s="31"/>
      <c r="PFZ5" s="31"/>
      <c r="PGA5" s="31"/>
      <c r="PGB5" s="31"/>
      <c r="PGC5" s="31"/>
      <c r="PGD5" s="31"/>
      <c r="PGE5" s="31"/>
      <c r="PGF5" s="31"/>
      <c r="PGG5" s="31"/>
      <c r="PGH5" s="31"/>
      <c r="PGI5" s="31"/>
      <c r="PGJ5" s="31"/>
      <c r="PGK5" s="31"/>
      <c r="PGL5" s="31"/>
      <c r="PGM5" s="31"/>
      <c r="PGN5" s="31"/>
      <c r="PGO5" s="31"/>
      <c r="PGP5" s="31"/>
      <c r="PGQ5" s="31"/>
      <c r="PGR5" s="31"/>
      <c r="PGS5" s="31"/>
      <c r="PGT5" s="31"/>
      <c r="PGU5" s="31"/>
      <c r="PGV5" s="31"/>
      <c r="PGW5" s="31"/>
      <c r="PGX5" s="31"/>
      <c r="PGY5" s="31"/>
      <c r="PGZ5" s="31"/>
      <c r="PHA5" s="31"/>
      <c r="PHB5" s="31"/>
      <c r="PHC5" s="31"/>
      <c r="PHD5" s="31"/>
      <c r="PHE5" s="31"/>
      <c r="PHF5" s="31"/>
      <c r="PHG5" s="31"/>
      <c r="PHH5" s="31"/>
      <c r="PHI5" s="31"/>
      <c r="PHJ5" s="31"/>
      <c r="PHK5" s="31"/>
      <c r="PHL5" s="31"/>
      <c r="PHM5" s="31"/>
      <c r="PHN5" s="31"/>
      <c r="PHO5" s="31"/>
      <c r="PHP5" s="31"/>
      <c r="PHQ5" s="31"/>
      <c r="PHR5" s="31"/>
      <c r="PHS5" s="31"/>
      <c r="PHT5" s="31"/>
      <c r="PHU5" s="31"/>
      <c r="PHV5" s="31"/>
      <c r="PHW5" s="31"/>
      <c r="PHX5" s="31"/>
      <c r="PHY5" s="31"/>
      <c r="PHZ5" s="31"/>
      <c r="PIA5" s="31"/>
      <c r="PIB5" s="31"/>
      <c r="PIC5" s="31"/>
      <c r="PID5" s="31"/>
      <c r="PIE5" s="31"/>
      <c r="PIF5" s="31"/>
      <c r="PIG5" s="31"/>
      <c r="PIH5" s="31"/>
      <c r="PII5" s="31"/>
      <c r="PIJ5" s="31"/>
      <c r="PIK5" s="31"/>
      <c r="PIL5" s="31"/>
      <c r="PIM5" s="31"/>
      <c r="PIN5" s="31"/>
      <c r="PIO5" s="31"/>
      <c r="PIP5" s="31"/>
      <c r="PIQ5" s="31"/>
      <c r="PIR5" s="31"/>
      <c r="PIS5" s="31"/>
      <c r="PIT5" s="31"/>
      <c r="PIU5" s="31"/>
      <c r="PIV5" s="31"/>
      <c r="PIW5" s="31"/>
      <c r="PIX5" s="31"/>
      <c r="PIY5" s="31"/>
      <c r="PIZ5" s="31"/>
      <c r="PJA5" s="31"/>
      <c r="PJB5" s="31"/>
      <c r="PJC5" s="31"/>
      <c r="PJD5" s="31"/>
      <c r="PJE5" s="31"/>
      <c r="PJF5" s="31"/>
      <c r="PJG5" s="31"/>
      <c r="PJH5" s="31"/>
      <c r="PJI5" s="31"/>
      <c r="PJJ5" s="31"/>
      <c r="PJK5" s="31"/>
      <c r="PJL5" s="31"/>
      <c r="PJM5" s="31"/>
      <c r="PJN5" s="31"/>
      <c r="PJO5" s="31"/>
      <c r="PJP5" s="31"/>
      <c r="PJQ5" s="31"/>
      <c r="PJR5" s="31"/>
      <c r="PJS5" s="31"/>
      <c r="PJT5" s="31"/>
      <c r="PJU5" s="31"/>
      <c r="PJV5" s="31"/>
      <c r="PJW5" s="31"/>
      <c r="PJX5" s="31"/>
      <c r="PJY5" s="31"/>
      <c r="PJZ5" s="31"/>
      <c r="PKA5" s="31"/>
      <c r="PKB5" s="31"/>
      <c r="PKC5" s="31"/>
      <c r="PKD5" s="31"/>
      <c r="PKE5" s="31"/>
      <c r="PKF5" s="31"/>
      <c r="PKG5" s="31"/>
      <c r="PKH5" s="31"/>
      <c r="PKI5" s="31"/>
      <c r="PKJ5" s="31"/>
      <c r="PKK5" s="31"/>
      <c r="PKL5" s="31"/>
      <c r="PKM5" s="31"/>
      <c r="PKN5" s="31"/>
      <c r="PKO5" s="31"/>
      <c r="PKP5" s="31"/>
      <c r="PKQ5" s="31"/>
      <c r="PKR5" s="31"/>
      <c r="PKS5" s="31"/>
      <c r="PKT5" s="31"/>
      <c r="PKU5" s="31"/>
      <c r="PKV5" s="31"/>
      <c r="PKW5" s="31"/>
      <c r="PKX5" s="31"/>
      <c r="PKY5" s="31"/>
      <c r="PKZ5" s="31"/>
      <c r="PLA5" s="31"/>
      <c r="PLB5" s="31"/>
      <c r="PLC5" s="31"/>
      <c r="PLD5" s="31"/>
      <c r="PLE5" s="31"/>
      <c r="PLF5" s="31"/>
      <c r="PLG5" s="31"/>
      <c r="PLH5" s="31"/>
      <c r="PLI5" s="31"/>
      <c r="PLJ5" s="31"/>
      <c r="PLK5" s="31"/>
      <c r="PLL5" s="31"/>
      <c r="PLM5" s="31"/>
      <c r="PLN5" s="31"/>
      <c r="PLO5" s="31"/>
      <c r="PLP5" s="31"/>
      <c r="PLQ5" s="31"/>
      <c r="PLR5" s="31"/>
      <c r="PLS5" s="31"/>
      <c r="PLT5" s="31"/>
      <c r="PLU5" s="31"/>
      <c r="PLV5" s="31"/>
      <c r="PLW5" s="31"/>
      <c r="PLX5" s="31"/>
      <c r="PLY5" s="31"/>
      <c r="PLZ5" s="31"/>
      <c r="PMA5" s="31"/>
      <c r="PMB5" s="31"/>
      <c r="PMC5" s="31"/>
      <c r="PMD5" s="31"/>
      <c r="PME5" s="31"/>
      <c r="PMF5" s="31"/>
      <c r="PMG5" s="31"/>
      <c r="PMH5" s="31"/>
      <c r="PMI5" s="31"/>
      <c r="PMJ5" s="31"/>
      <c r="PMK5" s="31"/>
      <c r="PML5" s="31"/>
      <c r="PMM5" s="31"/>
      <c r="PMN5" s="31"/>
      <c r="PMO5" s="31"/>
      <c r="PMP5" s="31"/>
      <c r="PMQ5" s="31"/>
      <c r="PMR5" s="31"/>
      <c r="PMS5" s="31"/>
      <c r="PMT5" s="31"/>
      <c r="PMU5" s="31"/>
      <c r="PMV5" s="31"/>
      <c r="PMW5" s="31"/>
      <c r="PMX5" s="31"/>
      <c r="PMY5" s="31"/>
      <c r="PMZ5" s="31"/>
      <c r="PNA5" s="31"/>
      <c r="PNB5" s="31"/>
      <c r="PNC5" s="31"/>
      <c r="PND5" s="31"/>
      <c r="PNE5" s="31"/>
      <c r="PNF5" s="31"/>
      <c r="PNG5" s="31"/>
      <c r="PNH5" s="31"/>
      <c r="PNI5" s="31"/>
      <c r="PNJ5" s="31"/>
      <c r="PNK5" s="31"/>
      <c r="PNL5" s="31"/>
      <c r="PNM5" s="31"/>
      <c r="PNN5" s="31"/>
      <c r="PNO5" s="31"/>
      <c r="PNP5" s="31"/>
      <c r="PNQ5" s="31"/>
      <c r="PNR5" s="31"/>
      <c r="PNS5" s="31"/>
      <c r="PNT5" s="31"/>
      <c r="PNU5" s="31"/>
      <c r="PNV5" s="31"/>
      <c r="PNW5" s="31"/>
      <c r="PNX5" s="31"/>
      <c r="PNY5" s="31"/>
      <c r="PNZ5" s="31"/>
      <c r="POA5" s="31"/>
      <c r="POB5" s="31"/>
      <c r="POC5" s="31"/>
      <c r="POD5" s="31"/>
      <c r="POE5" s="31"/>
      <c r="POF5" s="31"/>
      <c r="POG5" s="31"/>
      <c r="POH5" s="31"/>
      <c r="POI5" s="31"/>
      <c r="POJ5" s="31"/>
      <c r="POK5" s="31"/>
      <c r="POL5" s="31"/>
      <c r="POM5" s="31"/>
      <c r="PON5" s="31"/>
      <c r="POO5" s="31"/>
      <c r="POP5" s="31"/>
      <c r="POQ5" s="31"/>
      <c r="POR5" s="31"/>
      <c r="POS5" s="31"/>
      <c r="POT5" s="31"/>
      <c r="POU5" s="31"/>
      <c r="POV5" s="31"/>
      <c r="POW5" s="31"/>
      <c r="POX5" s="31"/>
      <c r="POY5" s="31"/>
      <c r="POZ5" s="31"/>
      <c r="PPA5" s="31"/>
      <c r="PPB5" s="31"/>
      <c r="PPC5" s="31"/>
      <c r="PPD5" s="31"/>
      <c r="PPE5" s="31"/>
      <c r="PPF5" s="31"/>
      <c r="PPG5" s="31"/>
      <c r="PPH5" s="31"/>
      <c r="PPI5" s="31"/>
      <c r="PPJ5" s="31"/>
      <c r="PPK5" s="31"/>
      <c r="PPL5" s="31"/>
      <c r="PPM5" s="31"/>
      <c r="PPN5" s="31"/>
      <c r="PPO5" s="31"/>
      <c r="PPP5" s="31"/>
      <c r="PPQ5" s="31"/>
      <c r="PPR5" s="31"/>
      <c r="PPS5" s="31"/>
      <c r="PPT5" s="31"/>
      <c r="PPU5" s="31"/>
      <c r="PPV5" s="31"/>
      <c r="PPW5" s="31"/>
      <c r="PPX5" s="31"/>
      <c r="PPY5" s="31"/>
      <c r="PPZ5" s="31"/>
      <c r="PQA5" s="31"/>
      <c r="PQB5" s="31"/>
      <c r="PQC5" s="31"/>
      <c r="PQD5" s="31"/>
      <c r="PQE5" s="31"/>
      <c r="PQF5" s="31"/>
      <c r="PQG5" s="31"/>
      <c r="PQH5" s="31"/>
      <c r="PQI5" s="31"/>
      <c r="PQJ5" s="31"/>
      <c r="PQK5" s="31"/>
      <c r="PQL5" s="31"/>
      <c r="PQM5" s="31"/>
      <c r="PQN5" s="31"/>
      <c r="PQO5" s="31"/>
      <c r="PQP5" s="31"/>
      <c r="PQQ5" s="31"/>
      <c r="PQR5" s="31"/>
      <c r="PQS5" s="31"/>
      <c r="PQT5" s="31"/>
      <c r="PQU5" s="31"/>
      <c r="PQV5" s="31"/>
      <c r="PQW5" s="31"/>
      <c r="PQX5" s="31"/>
      <c r="PQY5" s="31"/>
      <c r="PQZ5" s="31"/>
      <c r="PRA5" s="31"/>
      <c r="PRB5" s="31"/>
      <c r="PRC5" s="31"/>
      <c r="PRD5" s="31"/>
      <c r="PRE5" s="31"/>
      <c r="PRF5" s="31"/>
      <c r="PRG5" s="31"/>
      <c r="PRH5" s="31"/>
      <c r="PRI5" s="31"/>
      <c r="PRJ5" s="31"/>
      <c r="PRK5" s="31"/>
      <c r="PRL5" s="31"/>
      <c r="PRM5" s="31"/>
      <c r="PRN5" s="31"/>
      <c r="PRO5" s="31"/>
      <c r="PRP5" s="31"/>
      <c r="PRQ5" s="31"/>
      <c r="PRR5" s="31"/>
      <c r="PRS5" s="31"/>
      <c r="PRT5" s="31"/>
      <c r="PRU5" s="31"/>
      <c r="PRV5" s="31"/>
      <c r="PRW5" s="31"/>
      <c r="PRX5" s="31"/>
      <c r="PRY5" s="31"/>
      <c r="PRZ5" s="31"/>
      <c r="PSA5" s="31"/>
      <c r="PSB5" s="31"/>
      <c r="PSC5" s="31"/>
      <c r="PSD5" s="31"/>
      <c r="PSE5" s="31"/>
      <c r="PSF5" s="31"/>
      <c r="PSG5" s="31"/>
      <c r="PSH5" s="31"/>
      <c r="PSI5" s="31"/>
      <c r="PSJ5" s="31"/>
      <c r="PSK5" s="31"/>
      <c r="PSL5" s="31"/>
      <c r="PSM5" s="31"/>
      <c r="PSN5" s="31"/>
      <c r="PSO5" s="31"/>
      <c r="PSP5" s="31"/>
      <c r="PSQ5" s="31"/>
      <c r="PSR5" s="31"/>
      <c r="PSS5" s="31"/>
      <c r="PST5" s="31"/>
      <c r="PSU5" s="31"/>
      <c r="PSV5" s="31"/>
      <c r="PSW5" s="31"/>
      <c r="PSX5" s="31"/>
      <c r="PSY5" s="31"/>
      <c r="PSZ5" s="31"/>
      <c r="PTA5" s="31"/>
      <c r="PTB5" s="31"/>
      <c r="PTC5" s="31"/>
      <c r="PTD5" s="31"/>
      <c r="PTE5" s="31"/>
      <c r="PTF5" s="31"/>
      <c r="PTG5" s="31"/>
      <c r="PTH5" s="31"/>
      <c r="PTI5" s="31"/>
      <c r="PTJ5" s="31"/>
      <c r="PTK5" s="31"/>
      <c r="PTL5" s="31"/>
      <c r="PTM5" s="31"/>
      <c r="PTN5" s="31"/>
      <c r="PTO5" s="31"/>
      <c r="PTP5" s="31"/>
      <c r="PTQ5" s="31"/>
      <c r="PTR5" s="31"/>
      <c r="PTS5" s="31"/>
      <c r="PTT5" s="31"/>
      <c r="PTU5" s="31"/>
      <c r="PTV5" s="31"/>
      <c r="PTW5" s="31"/>
      <c r="PTX5" s="31"/>
      <c r="PTY5" s="31"/>
      <c r="PTZ5" s="31"/>
      <c r="PUA5" s="31"/>
      <c r="PUB5" s="31"/>
      <c r="PUC5" s="31"/>
      <c r="PUD5" s="31"/>
      <c r="PUE5" s="31"/>
      <c r="PUF5" s="31"/>
      <c r="PUG5" s="31"/>
      <c r="PUH5" s="31"/>
      <c r="PUI5" s="31"/>
      <c r="PUJ5" s="31"/>
      <c r="PUK5" s="31"/>
      <c r="PUL5" s="31"/>
      <c r="PUM5" s="31"/>
      <c r="PUN5" s="31"/>
      <c r="PUO5" s="31"/>
      <c r="PUP5" s="31"/>
      <c r="PUQ5" s="31"/>
      <c r="PUR5" s="31"/>
      <c r="PUS5" s="31"/>
      <c r="PUT5" s="31"/>
      <c r="PUU5" s="31"/>
      <c r="PUV5" s="31"/>
      <c r="PUW5" s="31"/>
      <c r="PUX5" s="31"/>
      <c r="PUY5" s="31"/>
      <c r="PUZ5" s="31"/>
      <c r="PVA5" s="31"/>
      <c r="PVB5" s="31"/>
      <c r="PVC5" s="31"/>
      <c r="PVD5" s="31"/>
      <c r="PVE5" s="31"/>
      <c r="PVF5" s="31"/>
      <c r="PVG5" s="31"/>
      <c r="PVH5" s="31"/>
      <c r="PVI5" s="31"/>
      <c r="PVJ5" s="31"/>
      <c r="PVK5" s="31"/>
      <c r="PVL5" s="31"/>
      <c r="PVM5" s="31"/>
      <c r="PVN5" s="31"/>
      <c r="PVO5" s="31"/>
      <c r="PVP5" s="31"/>
      <c r="PVQ5" s="31"/>
      <c r="PVR5" s="31"/>
      <c r="PVS5" s="31"/>
      <c r="PVT5" s="31"/>
      <c r="PVU5" s="31"/>
      <c r="PVV5" s="31"/>
      <c r="PVW5" s="31"/>
      <c r="PVX5" s="31"/>
      <c r="PVY5" s="31"/>
      <c r="PVZ5" s="31"/>
      <c r="PWA5" s="31"/>
      <c r="PWB5" s="31"/>
      <c r="PWC5" s="31"/>
      <c r="PWD5" s="31"/>
      <c r="PWE5" s="31"/>
      <c r="PWF5" s="31"/>
      <c r="PWG5" s="31"/>
      <c r="PWH5" s="31"/>
      <c r="PWI5" s="31"/>
      <c r="PWJ5" s="31"/>
      <c r="PWK5" s="31"/>
      <c r="PWL5" s="31"/>
      <c r="PWM5" s="31"/>
      <c r="PWN5" s="31"/>
      <c r="PWO5" s="31"/>
      <c r="PWP5" s="31"/>
      <c r="PWQ5" s="31"/>
      <c r="PWR5" s="31"/>
      <c r="PWS5" s="31"/>
      <c r="PWT5" s="31"/>
      <c r="PWU5" s="31"/>
      <c r="PWV5" s="31"/>
      <c r="PWW5" s="31"/>
      <c r="PWX5" s="31"/>
      <c r="PWY5" s="31"/>
      <c r="PWZ5" s="31"/>
      <c r="PXA5" s="31"/>
      <c r="PXB5" s="31"/>
      <c r="PXC5" s="31"/>
      <c r="PXD5" s="31"/>
      <c r="PXE5" s="31"/>
      <c r="PXF5" s="31"/>
      <c r="PXG5" s="31"/>
      <c r="PXH5" s="31"/>
      <c r="PXI5" s="31"/>
      <c r="PXJ5" s="31"/>
      <c r="PXK5" s="31"/>
      <c r="PXL5" s="31"/>
      <c r="PXM5" s="31"/>
      <c r="PXN5" s="31"/>
      <c r="PXO5" s="31"/>
      <c r="PXP5" s="31"/>
      <c r="PXQ5" s="31"/>
      <c r="PXR5" s="31"/>
      <c r="PXS5" s="31"/>
      <c r="PXT5" s="31"/>
      <c r="PXU5" s="31"/>
      <c r="PXV5" s="31"/>
      <c r="PXW5" s="31"/>
      <c r="PXX5" s="31"/>
      <c r="PXY5" s="31"/>
      <c r="PXZ5" s="31"/>
      <c r="PYA5" s="31"/>
      <c r="PYB5" s="31"/>
      <c r="PYC5" s="31"/>
      <c r="PYD5" s="31"/>
      <c r="PYE5" s="31"/>
      <c r="PYF5" s="31"/>
      <c r="PYG5" s="31"/>
      <c r="PYH5" s="31"/>
      <c r="PYI5" s="31"/>
      <c r="PYJ5" s="31"/>
      <c r="PYK5" s="31"/>
      <c r="PYL5" s="31"/>
      <c r="PYM5" s="31"/>
      <c r="PYN5" s="31"/>
      <c r="PYO5" s="31"/>
      <c r="PYP5" s="31"/>
      <c r="PYQ5" s="31"/>
      <c r="PYR5" s="31"/>
      <c r="PYS5" s="31"/>
      <c r="PYT5" s="31"/>
      <c r="PYU5" s="31"/>
      <c r="PYV5" s="31"/>
      <c r="PYW5" s="31"/>
      <c r="PYX5" s="31"/>
      <c r="PYY5" s="31"/>
      <c r="PYZ5" s="31"/>
      <c r="PZA5" s="31"/>
      <c r="PZB5" s="31"/>
      <c r="PZC5" s="31"/>
      <c r="PZD5" s="31"/>
      <c r="PZE5" s="31"/>
      <c r="PZF5" s="31"/>
      <c r="PZG5" s="31"/>
      <c r="PZH5" s="31"/>
      <c r="PZI5" s="31"/>
      <c r="PZJ5" s="31"/>
      <c r="PZK5" s="31"/>
      <c r="PZL5" s="31"/>
      <c r="PZM5" s="31"/>
      <c r="PZN5" s="31"/>
      <c r="PZO5" s="31"/>
      <c r="PZP5" s="31"/>
      <c r="PZQ5" s="31"/>
      <c r="PZR5" s="31"/>
      <c r="PZS5" s="31"/>
      <c r="PZT5" s="31"/>
      <c r="PZU5" s="31"/>
      <c r="PZV5" s="31"/>
      <c r="PZW5" s="31"/>
      <c r="PZX5" s="31"/>
      <c r="PZY5" s="31"/>
      <c r="PZZ5" s="31"/>
      <c r="QAA5" s="31"/>
      <c r="QAB5" s="31"/>
      <c r="QAC5" s="31"/>
      <c r="QAD5" s="31"/>
      <c r="QAE5" s="31"/>
      <c r="QAF5" s="31"/>
      <c r="QAG5" s="31"/>
      <c r="QAH5" s="31"/>
      <c r="QAI5" s="31"/>
      <c r="QAJ5" s="31"/>
      <c r="QAK5" s="31"/>
      <c r="QAL5" s="31"/>
      <c r="QAM5" s="31"/>
      <c r="QAN5" s="31"/>
      <c r="QAO5" s="31"/>
      <c r="QAP5" s="31"/>
      <c r="QAQ5" s="31"/>
      <c r="QAR5" s="31"/>
      <c r="QAS5" s="31"/>
      <c r="QAT5" s="31"/>
      <c r="QAU5" s="31"/>
      <c r="QAV5" s="31"/>
      <c r="QAW5" s="31"/>
      <c r="QAX5" s="31"/>
      <c r="QAY5" s="31"/>
      <c r="QAZ5" s="31"/>
      <c r="QBA5" s="31"/>
      <c r="QBB5" s="31"/>
      <c r="QBC5" s="31"/>
      <c r="QBD5" s="31"/>
      <c r="QBE5" s="31"/>
      <c r="QBF5" s="31"/>
      <c r="QBG5" s="31"/>
      <c r="QBH5" s="31"/>
      <c r="QBI5" s="31"/>
      <c r="QBJ5" s="31"/>
      <c r="QBK5" s="31"/>
      <c r="QBL5" s="31"/>
      <c r="QBM5" s="31"/>
      <c r="QBN5" s="31"/>
      <c r="QBO5" s="31"/>
      <c r="QBP5" s="31"/>
      <c r="QBQ5" s="31"/>
      <c r="QBR5" s="31"/>
      <c r="QBS5" s="31"/>
      <c r="QBT5" s="31"/>
      <c r="QBU5" s="31"/>
      <c r="QBV5" s="31"/>
      <c r="QBW5" s="31"/>
      <c r="QBX5" s="31"/>
      <c r="QBY5" s="31"/>
      <c r="QBZ5" s="31"/>
      <c r="QCA5" s="31"/>
      <c r="QCB5" s="31"/>
      <c r="QCC5" s="31"/>
      <c r="QCD5" s="31"/>
      <c r="QCE5" s="31"/>
      <c r="QCF5" s="31"/>
      <c r="QCG5" s="31"/>
      <c r="QCH5" s="31"/>
      <c r="QCI5" s="31"/>
      <c r="QCJ5" s="31"/>
      <c r="QCK5" s="31"/>
      <c r="QCL5" s="31"/>
      <c r="QCM5" s="31"/>
      <c r="QCN5" s="31"/>
      <c r="QCO5" s="31"/>
      <c r="QCP5" s="31"/>
      <c r="QCQ5" s="31"/>
      <c r="QCR5" s="31"/>
      <c r="QCS5" s="31"/>
      <c r="QCT5" s="31"/>
      <c r="QCU5" s="31"/>
      <c r="QCV5" s="31"/>
      <c r="QCW5" s="31"/>
      <c r="QCX5" s="31"/>
      <c r="QCY5" s="31"/>
      <c r="QCZ5" s="31"/>
      <c r="QDA5" s="31"/>
      <c r="QDB5" s="31"/>
      <c r="QDC5" s="31"/>
      <c r="QDD5" s="31"/>
      <c r="QDE5" s="31"/>
      <c r="QDF5" s="31"/>
      <c r="QDG5" s="31"/>
      <c r="QDH5" s="31"/>
      <c r="QDI5" s="31"/>
      <c r="QDJ5" s="31"/>
      <c r="QDK5" s="31"/>
      <c r="QDL5" s="31"/>
      <c r="QDM5" s="31"/>
      <c r="QDN5" s="31"/>
      <c r="QDO5" s="31"/>
      <c r="QDP5" s="31"/>
      <c r="QDQ5" s="31"/>
      <c r="QDR5" s="31"/>
      <c r="QDS5" s="31"/>
      <c r="QDT5" s="31"/>
      <c r="QDU5" s="31"/>
      <c r="QDV5" s="31"/>
      <c r="QDW5" s="31"/>
      <c r="QDX5" s="31"/>
      <c r="QDY5" s="31"/>
      <c r="QDZ5" s="31"/>
      <c r="QEA5" s="31"/>
      <c r="QEB5" s="31"/>
      <c r="QEC5" s="31"/>
      <c r="QED5" s="31"/>
      <c r="QEE5" s="31"/>
      <c r="QEF5" s="31"/>
      <c r="QEG5" s="31"/>
      <c r="QEH5" s="31"/>
      <c r="QEI5" s="31"/>
      <c r="QEJ5" s="31"/>
      <c r="QEK5" s="31"/>
      <c r="QEL5" s="31"/>
      <c r="QEM5" s="31"/>
      <c r="QEN5" s="31"/>
      <c r="QEO5" s="31"/>
      <c r="QEP5" s="31"/>
      <c r="QEQ5" s="31"/>
      <c r="QER5" s="31"/>
      <c r="QES5" s="31"/>
      <c r="QET5" s="31"/>
      <c r="QEU5" s="31"/>
      <c r="QEV5" s="31"/>
      <c r="QEW5" s="31"/>
      <c r="QEX5" s="31"/>
      <c r="QEY5" s="31"/>
      <c r="QEZ5" s="31"/>
      <c r="QFA5" s="31"/>
      <c r="QFB5" s="31"/>
      <c r="QFC5" s="31"/>
      <c r="QFD5" s="31"/>
      <c r="QFE5" s="31"/>
      <c r="QFF5" s="31"/>
      <c r="QFG5" s="31"/>
      <c r="QFH5" s="31"/>
      <c r="QFI5" s="31"/>
      <c r="QFJ5" s="31"/>
      <c r="QFK5" s="31"/>
      <c r="QFL5" s="31"/>
      <c r="QFM5" s="31"/>
      <c r="QFN5" s="31"/>
      <c r="QFO5" s="31"/>
      <c r="QFP5" s="31"/>
      <c r="QFQ5" s="31"/>
      <c r="QFR5" s="31"/>
      <c r="QFS5" s="31"/>
      <c r="QFT5" s="31"/>
      <c r="QFU5" s="31"/>
      <c r="QFV5" s="31"/>
      <c r="QFW5" s="31"/>
      <c r="QFX5" s="31"/>
      <c r="QFY5" s="31"/>
      <c r="QFZ5" s="31"/>
      <c r="QGA5" s="31"/>
      <c r="QGB5" s="31"/>
      <c r="QGC5" s="31"/>
      <c r="QGD5" s="31"/>
      <c r="QGE5" s="31"/>
      <c r="QGF5" s="31"/>
      <c r="QGG5" s="31"/>
      <c r="QGH5" s="31"/>
      <c r="QGI5" s="31"/>
      <c r="QGJ5" s="31"/>
      <c r="QGK5" s="31"/>
      <c r="QGL5" s="31"/>
      <c r="QGM5" s="31"/>
      <c r="QGN5" s="31"/>
      <c r="QGO5" s="31"/>
      <c r="QGP5" s="31"/>
      <c r="QGQ5" s="31"/>
      <c r="QGR5" s="31"/>
      <c r="QGS5" s="31"/>
      <c r="QGT5" s="31"/>
      <c r="QGU5" s="31"/>
      <c r="QGV5" s="31"/>
      <c r="QGW5" s="31"/>
      <c r="QGX5" s="31"/>
      <c r="QGY5" s="31"/>
      <c r="QGZ5" s="31"/>
      <c r="QHA5" s="31"/>
      <c r="QHB5" s="31"/>
      <c r="QHC5" s="31"/>
      <c r="QHD5" s="31"/>
      <c r="QHE5" s="31"/>
      <c r="QHF5" s="31"/>
      <c r="QHG5" s="31"/>
      <c r="QHH5" s="31"/>
      <c r="QHI5" s="31"/>
      <c r="QHJ5" s="31"/>
      <c r="QHK5" s="31"/>
      <c r="QHL5" s="31"/>
      <c r="QHM5" s="31"/>
      <c r="QHN5" s="31"/>
      <c r="QHO5" s="31"/>
      <c r="QHP5" s="31"/>
      <c r="QHQ5" s="31"/>
      <c r="QHR5" s="31"/>
      <c r="QHS5" s="31"/>
      <c r="QHT5" s="31"/>
      <c r="QHU5" s="31"/>
      <c r="QHV5" s="31"/>
      <c r="QHW5" s="31"/>
      <c r="QHX5" s="31"/>
      <c r="QHY5" s="31"/>
      <c r="QHZ5" s="31"/>
      <c r="QIA5" s="31"/>
      <c r="QIB5" s="31"/>
      <c r="QIC5" s="31"/>
      <c r="QID5" s="31"/>
      <c r="QIE5" s="31"/>
      <c r="QIF5" s="31"/>
      <c r="QIG5" s="31"/>
      <c r="QIH5" s="31"/>
      <c r="QII5" s="31"/>
      <c r="QIJ5" s="31"/>
      <c r="QIK5" s="31"/>
      <c r="QIL5" s="31"/>
      <c r="QIM5" s="31"/>
      <c r="QIN5" s="31"/>
      <c r="QIO5" s="31"/>
      <c r="QIP5" s="31"/>
      <c r="QIQ5" s="31"/>
      <c r="QIR5" s="31"/>
      <c r="QIS5" s="31"/>
      <c r="QIT5" s="31"/>
      <c r="QIU5" s="31"/>
      <c r="QIV5" s="31"/>
      <c r="QIW5" s="31"/>
      <c r="QIX5" s="31"/>
      <c r="QIY5" s="31"/>
      <c r="QIZ5" s="31"/>
      <c r="QJA5" s="31"/>
      <c r="QJB5" s="31"/>
      <c r="QJC5" s="31"/>
      <c r="QJD5" s="31"/>
      <c r="QJE5" s="31"/>
      <c r="QJF5" s="31"/>
      <c r="QJG5" s="31"/>
      <c r="QJH5" s="31"/>
      <c r="QJI5" s="31"/>
      <c r="QJJ5" s="31"/>
      <c r="QJK5" s="31"/>
      <c r="QJL5" s="31"/>
      <c r="QJM5" s="31"/>
      <c r="QJN5" s="31"/>
      <c r="QJO5" s="31"/>
      <c r="QJP5" s="31"/>
      <c r="QJQ5" s="31"/>
      <c r="QJR5" s="31"/>
      <c r="QJS5" s="31"/>
      <c r="QJT5" s="31"/>
      <c r="QJU5" s="31"/>
      <c r="QJV5" s="31"/>
      <c r="QJW5" s="31"/>
      <c r="QJX5" s="31"/>
      <c r="QJY5" s="31"/>
      <c r="QJZ5" s="31"/>
      <c r="QKA5" s="31"/>
      <c r="QKB5" s="31"/>
      <c r="QKC5" s="31"/>
      <c r="QKD5" s="31"/>
      <c r="QKE5" s="31"/>
      <c r="QKF5" s="31"/>
      <c r="QKG5" s="31"/>
      <c r="QKH5" s="31"/>
      <c r="QKI5" s="31"/>
      <c r="QKJ5" s="31"/>
      <c r="QKK5" s="31"/>
      <c r="QKL5" s="31"/>
      <c r="QKM5" s="31"/>
      <c r="QKN5" s="31"/>
      <c r="QKO5" s="31"/>
      <c r="QKP5" s="31"/>
      <c r="QKQ5" s="31"/>
      <c r="QKR5" s="31"/>
      <c r="QKS5" s="31"/>
      <c r="QKT5" s="31"/>
      <c r="QKU5" s="31"/>
      <c r="QKV5" s="31"/>
      <c r="QKW5" s="31"/>
      <c r="QKX5" s="31"/>
      <c r="QKY5" s="31"/>
      <c r="QKZ5" s="31"/>
      <c r="QLA5" s="31"/>
      <c r="QLB5" s="31"/>
      <c r="QLC5" s="31"/>
      <c r="QLD5" s="31"/>
      <c r="QLE5" s="31"/>
      <c r="QLF5" s="31"/>
      <c r="QLG5" s="31"/>
      <c r="QLH5" s="31"/>
      <c r="QLI5" s="31"/>
      <c r="QLJ5" s="31"/>
      <c r="QLK5" s="31"/>
      <c r="QLL5" s="31"/>
      <c r="QLM5" s="31"/>
      <c r="QLN5" s="31"/>
      <c r="QLO5" s="31"/>
      <c r="QLP5" s="31"/>
      <c r="QLQ5" s="31"/>
      <c r="QLR5" s="31"/>
      <c r="QLS5" s="31"/>
      <c r="QLT5" s="31"/>
      <c r="QLU5" s="31"/>
      <c r="QLV5" s="31"/>
      <c r="QLW5" s="31"/>
      <c r="QLX5" s="31"/>
      <c r="QLY5" s="31"/>
      <c r="QLZ5" s="31"/>
      <c r="QMA5" s="31"/>
      <c r="QMB5" s="31"/>
      <c r="QMC5" s="31"/>
      <c r="QMD5" s="31"/>
      <c r="QME5" s="31"/>
      <c r="QMF5" s="31"/>
      <c r="QMG5" s="31"/>
      <c r="QMH5" s="31"/>
      <c r="QMI5" s="31"/>
      <c r="QMJ5" s="31"/>
      <c r="QMK5" s="31"/>
      <c r="QML5" s="31"/>
      <c r="QMM5" s="31"/>
      <c r="QMN5" s="31"/>
      <c r="QMO5" s="31"/>
      <c r="QMP5" s="31"/>
      <c r="QMQ5" s="31"/>
      <c r="QMR5" s="31"/>
      <c r="QMS5" s="31"/>
      <c r="QMT5" s="31"/>
      <c r="QMU5" s="31"/>
      <c r="QMV5" s="31"/>
      <c r="QMW5" s="31"/>
      <c r="QMX5" s="31"/>
      <c r="QMY5" s="31"/>
      <c r="QMZ5" s="31"/>
      <c r="QNA5" s="31"/>
      <c r="QNB5" s="31"/>
      <c r="QNC5" s="31"/>
      <c r="QND5" s="31"/>
      <c r="QNE5" s="31"/>
      <c r="QNF5" s="31"/>
      <c r="QNG5" s="31"/>
      <c r="QNH5" s="31"/>
      <c r="QNI5" s="31"/>
      <c r="QNJ5" s="31"/>
      <c r="QNK5" s="31"/>
      <c r="QNL5" s="31"/>
      <c r="QNM5" s="31"/>
      <c r="QNN5" s="31"/>
      <c r="QNO5" s="31"/>
      <c r="QNP5" s="31"/>
      <c r="QNQ5" s="31"/>
      <c r="QNR5" s="31"/>
      <c r="QNS5" s="31"/>
      <c r="QNT5" s="31"/>
      <c r="QNU5" s="31"/>
      <c r="QNV5" s="31"/>
      <c r="QNW5" s="31"/>
      <c r="QNX5" s="31"/>
      <c r="QNY5" s="31"/>
      <c r="QNZ5" s="31"/>
      <c r="QOA5" s="31"/>
      <c r="QOB5" s="31"/>
      <c r="QOC5" s="31"/>
      <c r="QOD5" s="31"/>
      <c r="QOE5" s="31"/>
      <c r="QOF5" s="31"/>
      <c r="QOG5" s="31"/>
      <c r="QOH5" s="31"/>
      <c r="QOI5" s="31"/>
      <c r="QOJ5" s="31"/>
      <c r="QOK5" s="31"/>
      <c r="QOL5" s="31"/>
      <c r="QOM5" s="31"/>
      <c r="QON5" s="31"/>
      <c r="QOO5" s="31"/>
      <c r="QOP5" s="31"/>
      <c r="QOQ5" s="31"/>
      <c r="QOR5" s="31"/>
      <c r="QOS5" s="31"/>
      <c r="QOT5" s="31"/>
      <c r="QOU5" s="31"/>
      <c r="QOV5" s="31"/>
      <c r="QOW5" s="31"/>
      <c r="QOX5" s="31"/>
      <c r="QOY5" s="31"/>
      <c r="QOZ5" s="31"/>
      <c r="QPA5" s="31"/>
      <c r="QPB5" s="31"/>
      <c r="QPC5" s="31"/>
      <c r="QPD5" s="31"/>
      <c r="QPE5" s="31"/>
      <c r="QPF5" s="31"/>
      <c r="QPG5" s="31"/>
      <c r="QPH5" s="31"/>
      <c r="QPI5" s="31"/>
      <c r="QPJ5" s="31"/>
      <c r="QPK5" s="31"/>
      <c r="QPL5" s="31"/>
      <c r="QPM5" s="31"/>
      <c r="QPN5" s="31"/>
      <c r="QPO5" s="31"/>
      <c r="QPP5" s="31"/>
      <c r="QPQ5" s="31"/>
      <c r="QPR5" s="31"/>
      <c r="QPS5" s="31"/>
      <c r="QPT5" s="31"/>
      <c r="QPU5" s="31"/>
      <c r="QPV5" s="31"/>
      <c r="QPW5" s="31"/>
      <c r="QPX5" s="31"/>
      <c r="QPY5" s="31"/>
      <c r="QPZ5" s="31"/>
      <c r="QQA5" s="31"/>
      <c r="QQB5" s="31"/>
      <c r="QQC5" s="31"/>
      <c r="QQD5" s="31"/>
      <c r="QQE5" s="31"/>
      <c r="QQF5" s="31"/>
      <c r="QQG5" s="31"/>
      <c r="QQH5" s="31"/>
      <c r="QQI5" s="31"/>
      <c r="QQJ5" s="31"/>
      <c r="QQK5" s="31"/>
      <c r="QQL5" s="31"/>
      <c r="QQM5" s="31"/>
      <c r="QQN5" s="31"/>
      <c r="QQO5" s="31"/>
      <c r="QQP5" s="31"/>
      <c r="QQQ5" s="31"/>
      <c r="QQR5" s="31"/>
      <c r="QQS5" s="31"/>
      <c r="QQT5" s="31"/>
      <c r="QQU5" s="31"/>
      <c r="QQV5" s="31"/>
      <c r="QQW5" s="31"/>
      <c r="QQX5" s="31"/>
      <c r="QQY5" s="31"/>
      <c r="QQZ5" s="31"/>
      <c r="QRA5" s="31"/>
      <c r="QRB5" s="31"/>
      <c r="QRC5" s="31"/>
      <c r="QRD5" s="31"/>
      <c r="QRE5" s="31"/>
      <c r="QRF5" s="31"/>
      <c r="QRG5" s="31"/>
      <c r="QRH5" s="31"/>
      <c r="QRI5" s="31"/>
      <c r="QRJ5" s="31"/>
      <c r="QRK5" s="31"/>
      <c r="QRL5" s="31"/>
      <c r="QRM5" s="31"/>
      <c r="QRN5" s="31"/>
      <c r="QRO5" s="31"/>
      <c r="QRP5" s="31"/>
      <c r="QRQ5" s="31"/>
      <c r="QRR5" s="31"/>
      <c r="QRS5" s="31"/>
      <c r="QRT5" s="31"/>
      <c r="QRU5" s="31"/>
      <c r="QRV5" s="31"/>
      <c r="QRW5" s="31"/>
      <c r="QRX5" s="31"/>
      <c r="QRY5" s="31"/>
      <c r="QRZ5" s="31"/>
      <c r="QSA5" s="31"/>
      <c r="QSB5" s="31"/>
      <c r="QSC5" s="31"/>
      <c r="QSD5" s="31"/>
      <c r="QSE5" s="31"/>
      <c r="QSF5" s="31"/>
      <c r="QSG5" s="31"/>
      <c r="QSH5" s="31"/>
      <c r="QSI5" s="31"/>
      <c r="QSJ5" s="31"/>
      <c r="QSK5" s="31"/>
      <c r="QSL5" s="31"/>
      <c r="QSM5" s="31"/>
      <c r="QSN5" s="31"/>
      <c r="QSO5" s="31"/>
      <c r="QSP5" s="31"/>
      <c r="QSQ5" s="31"/>
      <c r="QSR5" s="31"/>
      <c r="QSS5" s="31"/>
      <c r="QST5" s="31"/>
      <c r="QSU5" s="31"/>
      <c r="QSV5" s="31"/>
      <c r="QSW5" s="31"/>
      <c r="QSX5" s="31"/>
      <c r="QSY5" s="31"/>
      <c r="QSZ5" s="31"/>
      <c r="QTA5" s="31"/>
      <c r="QTB5" s="31"/>
      <c r="QTC5" s="31"/>
      <c r="QTD5" s="31"/>
      <c r="QTE5" s="31"/>
      <c r="QTF5" s="31"/>
      <c r="QTG5" s="31"/>
      <c r="QTH5" s="31"/>
      <c r="QTI5" s="31"/>
      <c r="QTJ5" s="31"/>
      <c r="QTK5" s="31"/>
      <c r="QTL5" s="31"/>
      <c r="QTM5" s="31"/>
      <c r="QTN5" s="31"/>
      <c r="QTO5" s="31"/>
      <c r="QTP5" s="31"/>
      <c r="QTQ5" s="31"/>
      <c r="QTR5" s="31"/>
      <c r="QTS5" s="31"/>
      <c r="QTT5" s="31"/>
      <c r="QTU5" s="31"/>
      <c r="QTV5" s="31"/>
      <c r="QTW5" s="31"/>
      <c r="QTX5" s="31"/>
      <c r="QTY5" s="31"/>
      <c r="QTZ5" s="31"/>
      <c r="QUA5" s="31"/>
      <c r="QUB5" s="31"/>
      <c r="QUC5" s="31"/>
      <c r="QUD5" s="31"/>
      <c r="QUE5" s="31"/>
      <c r="QUF5" s="31"/>
      <c r="QUG5" s="31"/>
      <c r="QUH5" s="31"/>
      <c r="QUI5" s="31"/>
      <c r="QUJ5" s="31"/>
      <c r="QUK5" s="31"/>
      <c r="QUL5" s="31"/>
      <c r="QUM5" s="31"/>
      <c r="QUN5" s="31"/>
      <c r="QUO5" s="31"/>
      <c r="QUP5" s="31"/>
      <c r="QUQ5" s="31"/>
      <c r="QUR5" s="31"/>
      <c r="QUS5" s="31"/>
      <c r="QUT5" s="31"/>
      <c r="QUU5" s="31"/>
      <c r="QUV5" s="31"/>
      <c r="QUW5" s="31"/>
      <c r="QUX5" s="31"/>
      <c r="QUY5" s="31"/>
      <c r="QUZ5" s="31"/>
      <c r="QVA5" s="31"/>
      <c r="QVB5" s="31"/>
      <c r="QVC5" s="31"/>
      <c r="QVD5" s="31"/>
      <c r="QVE5" s="31"/>
      <c r="QVF5" s="31"/>
      <c r="QVG5" s="31"/>
      <c r="QVH5" s="31"/>
      <c r="QVI5" s="31"/>
      <c r="QVJ5" s="31"/>
      <c r="QVK5" s="31"/>
      <c r="QVL5" s="31"/>
      <c r="QVM5" s="31"/>
      <c r="QVN5" s="31"/>
      <c r="QVO5" s="31"/>
      <c r="QVP5" s="31"/>
      <c r="QVQ5" s="31"/>
      <c r="QVR5" s="31"/>
      <c r="QVS5" s="31"/>
      <c r="QVT5" s="31"/>
      <c r="QVU5" s="31"/>
      <c r="QVV5" s="31"/>
      <c r="QVW5" s="31"/>
      <c r="QVX5" s="31"/>
      <c r="QVY5" s="31"/>
      <c r="QVZ5" s="31"/>
      <c r="QWA5" s="31"/>
      <c r="QWB5" s="31"/>
      <c r="QWC5" s="31"/>
      <c r="QWD5" s="31"/>
      <c r="QWE5" s="31"/>
      <c r="QWF5" s="31"/>
      <c r="QWG5" s="31"/>
      <c r="QWH5" s="31"/>
      <c r="QWI5" s="31"/>
      <c r="QWJ5" s="31"/>
      <c r="QWK5" s="31"/>
      <c r="QWL5" s="31"/>
      <c r="QWM5" s="31"/>
      <c r="QWN5" s="31"/>
      <c r="QWO5" s="31"/>
      <c r="QWP5" s="31"/>
      <c r="QWQ5" s="31"/>
      <c r="QWR5" s="31"/>
      <c r="QWS5" s="31"/>
      <c r="QWT5" s="31"/>
      <c r="QWU5" s="31"/>
      <c r="QWV5" s="31"/>
      <c r="QWW5" s="31"/>
      <c r="QWX5" s="31"/>
      <c r="QWY5" s="31"/>
      <c r="QWZ5" s="31"/>
      <c r="QXA5" s="31"/>
      <c r="QXB5" s="31"/>
      <c r="QXC5" s="31"/>
      <c r="QXD5" s="31"/>
      <c r="QXE5" s="31"/>
      <c r="QXF5" s="31"/>
      <c r="QXG5" s="31"/>
      <c r="QXH5" s="31"/>
      <c r="QXI5" s="31"/>
      <c r="QXJ5" s="31"/>
      <c r="QXK5" s="31"/>
      <c r="QXL5" s="31"/>
      <c r="QXM5" s="31"/>
      <c r="QXN5" s="31"/>
      <c r="QXO5" s="31"/>
      <c r="QXP5" s="31"/>
      <c r="QXQ5" s="31"/>
      <c r="QXR5" s="31"/>
      <c r="QXS5" s="31"/>
      <c r="QXT5" s="31"/>
      <c r="QXU5" s="31"/>
      <c r="QXV5" s="31"/>
      <c r="QXW5" s="31"/>
      <c r="QXX5" s="31"/>
      <c r="QXY5" s="31"/>
      <c r="QXZ5" s="31"/>
      <c r="QYA5" s="31"/>
      <c r="QYB5" s="31"/>
      <c r="QYC5" s="31"/>
      <c r="QYD5" s="31"/>
      <c r="QYE5" s="31"/>
      <c r="QYF5" s="31"/>
      <c r="QYG5" s="31"/>
      <c r="QYH5" s="31"/>
      <c r="QYI5" s="31"/>
      <c r="QYJ5" s="31"/>
      <c r="QYK5" s="31"/>
      <c r="QYL5" s="31"/>
      <c r="QYM5" s="31"/>
      <c r="QYN5" s="31"/>
      <c r="QYO5" s="31"/>
      <c r="QYP5" s="31"/>
      <c r="QYQ5" s="31"/>
      <c r="QYR5" s="31"/>
      <c r="QYS5" s="31"/>
      <c r="QYT5" s="31"/>
      <c r="QYU5" s="31"/>
      <c r="QYV5" s="31"/>
      <c r="QYW5" s="31"/>
      <c r="QYX5" s="31"/>
      <c r="QYY5" s="31"/>
      <c r="QYZ5" s="31"/>
      <c r="QZA5" s="31"/>
      <c r="QZB5" s="31"/>
      <c r="QZC5" s="31"/>
      <c r="QZD5" s="31"/>
      <c r="QZE5" s="31"/>
      <c r="QZF5" s="31"/>
      <c r="QZG5" s="31"/>
      <c r="QZH5" s="31"/>
      <c r="QZI5" s="31"/>
      <c r="QZJ5" s="31"/>
      <c r="QZK5" s="31"/>
      <c r="QZL5" s="31"/>
      <c r="QZM5" s="31"/>
      <c r="QZN5" s="31"/>
      <c r="QZO5" s="31"/>
      <c r="QZP5" s="31"/>
      <c r="QZQ5" s="31"/>
      <c r="QZR5" s="31"/>
      <c r="QZS5" s="31"/>
      <c r="QZT5" s="31"/>
      <c r="QZU5" s="31"/>
      <c r="QZV5" s="31"/>
      <c r="QZW5" s="31"/>
      <c r="QZX5" s="31"/>
      <c r="QZY5" s="31"/>
      <c r="QZZ5" s="31"/>
      <c r="RAA5" s="31"/>
      <c r="RAB5" s="31"/>
      <c r="RAC5" s="31"/>
      <c r="RAD5" s="31"/>
      <c r="RAE5" s="31"/>
      <c r="RAF5" s="31"/>
      <c r="RAG5" s="31"/>
      <c r="RAH5" s="31"/>
      <c r="RAI5" s="31"/>
      <c r="RAJ5" s="31"/>
      <c r="RAK5" s="31"/>
      <c r="RAL5" s="31"/>
      <c r="RAM5" s="31"/>
      <c r="RAN5" s="31"/>
      <c r="RAO5" s="31"/>
      <c r="RAP5" s="31"/>
      <c r="RAQ5" s="31"/>
      <c r="RAR5" s="31"/>
      <c r="RAS5" s="31"/>
      <c r="RAT5" s="31"/>
      <c r="RAU5" s="31"/>
      <c r="RAV5" s="31"/>
      <c r="RAW5" s="31"/>
      <c r="RAX5" s="31"/>
      <c r="RAY5" s="31"/>
      <c r="RAZ5" s="31"/>
      <c r="RBA5" s="31"/>
      <c r="RBB5" s="31"/>
      <c r="RBC5" s="31"/>
      <c r="RBD5" s="31"/>
      <c r="RBE5" s="31"/>
      <c r="RBF5" s="31"/>
      <c r="RBG5" s="31"/>
      <c r="RBH5" s="31"/>
      <c r="RBI5" s="31"/>
      <c r="RBJ5" s="31"/>
      <c r="RBK5" s="31"/>
      <c r="RBL5" s="31"/>
      <c r="RBM5" s="31"/>
      <c r="RBN5" s="31"/>
      <c r="RBO5" s="31"/>
      <c r="RBP5" s="31"/>
      <c r="RBQ5" s="31"/>
      <c r="RBR5" s="31"/>
      <c r="RBS5" s="31"/>
      <c r="RBT5" s="31"/>
      <c r="RBU5" s="31"/>
      <c r="RBV5" s="31"/>
      <c r="RBW5" s="31"/>
      <c r="RBX5" s="31"/>
      <c r="RBY5" s="31"/>
      <c r="RBZ5" s="31"/>
      <c r="RCA5" s="31"/>
      <c r="RCB5" s="31"/>
      <c r="RCC5" s="31"/>
      <c r="RCD5" s="31"/>
      <c r="RCE5" s="31"/>
      <c r="RCF5" s="31"/>
      <c r="RCG5" s="31"/>
      <c r="RCH5" s="31"/>
      <c r="RCI5" s="31"/>
      <c r="RCJ5" s="31"/>
      <c r="RCK5" s="31"/>
      <c r="RCL5" s="31"/>
      <c r="RCM5" s="31"/>
      <c r="RCN5" s="31"/>
      <c r="RCO5" s="31"/>
      <c r="RCP5" s="31"/>
      <c r="RCQ5" s="31"/>
      <c r="RCR5" s="31"/>
      <c r="RCS5" s="31"/>
      <c r="RCT5" s="31"/>
      <c r="RCU5" s="31"/>
      <c r="RCV5" s="31"/>
      <c r="RCW5" s="31"/>
      <c r="RCX5" s="31"/>
      <c r="RCY5" s="31"/>
      <c r="RCZ5" s="31"/>
      <c r="RDA5" s="31"/>
      <c r="RDB5" s="31"/>
      <c r="RDC5" s="31"/>
      <c r="RDD5" s="31"/>
      <c r="RDE5" s="31"/>
      <c r="RDF5" s="31"/>
      <c r="RDG5" s="31"/>
      <c r="RDH5" s="31"/>
      <c r="RDI5" s="31"/>
      <c r="RDJ5" s="31"/>
      <c r="RDK5" s="31"/>
      <c r="RDL5" s="31"/>
      <c r="RDM5" s="31"/>
      <c r="RDN5" s="31"/>
      <c r="RDO5" s="31"/>
      <c r="RDP5" s="31"/>
      <c r="RDQ5" s="31"/>
      <c r="RDR5" s="31"/>
      <c r="RDS5" s="31"/>
      <c r="RDT5" s="31"/>
      <c r="RDU5" s="31"/>
      <c r="RDV5" s="31"/>
      <c r="RDW5" s="31"/>
      <c r="RDX5" s="31"/>
      <c r="RDY5" s="31"/>
      <c r="RDZ5" s="31"/>
      <c r="REA5" s="31"/>
      <c r="REB5" s="31"/>
      <c r="REC5" s="31"/>
      <c r="RED5" s="31"/>
      <c r="REE5" s="31"/>
      <c r="REF5" s="31"/>
      <c r="REG5" s="31"/>
      <c r="REH5" s="31"/>
      <c r="REI5" s="31"/>
      <c r="REJ5" s="31"/>
      <c r="REK5" s="31"/>
      <c r="REL5" s="31"/>
      <c r="REM5" s="31"/>
      <c r="REN5" s="31"/>
      <c r="REO5" s="31"/>
      <c r="REP5" s="31"/>
      <c r="REQ5" s="31"/>
      <c r="RER5" s="31"/>
      <c r="RES5" s="31"/>
      <c r="RET5" s="31"/>
      <c r="REU5" s="31"/>
      <c r="REV5" s="31"/>
      <c r="REW5" s="31"/>
      <c r="REX5" s="31"/>
      <c r="REY5" s="31"/>
      <c r="REZ5" s="31"/>
      <c r="RFA5" s="31"/>
      <c r="RFB5" s="31"/>
      <c r="RFC5" s="31"/>
      <c r="RFD5" s="31"/>
      <c r="RFE5" s="31"/>
      <c r="RFF5" s="31"/>
      <c r="RFG5" s="31"/>
      <c r="RFH5" s="31"/>
      <c r="RFI5" s="31"/>
      <c r="RFJ5" s="31"/>
      <c r="RFK5" s="31"/>
      <c r="RFL5" s="31"/>
      <c r="RFM5" s="31"/>
      <c r="RFN5" s="31"/>
      <c r="RFO5" s="31"/>
      <c r="RFP5" s="31"/>
      <c r="RFQ5" s="31"/>
      <c r="RFR5" s="31"/>
      <c r="RFS5" s="31"/>
      <c r="RFT5" s="31"/>
      <c r="RFU5" s="31"/>
      <c r="RFV5" s="31"/>
      <c r="RFW5" s="31"/>
      <c r="RFX5" s="31"/>
      <c r="RFY5" s="31"/>
      <c r="RFZ5" s="31"/>
      <c r="RGA5" s="31"/>
      <c r="RGB5" s="31"/>
      <c r="RGC5" s="31"/>
      <c r="RGD5" s="31"/>
      <c r="RGE5" s="31"/>
      <c r="RGF5" s="31"/>
      <c r="RGG5" s="31"/>
      <c r="RGH5" s="31"/>
      <c r="RGI5" s="31"/>
      <c r="RGJ5" s="31"/>
      <c r="RGK5" s="31"/>
      <c r="RGL5" s="31"/>
      <c r="RGM5" s="31"/>
      <c r="RGN5" s="31"/>
      <c r="RGO5" s="31"/>
      <c r="RGP5" s="31"/>
      <c r="RGQ5" s="31"/>
      <c r="RGR5" s="31"/>
      <c r="RGS5" s="31"/>
      <c r="RGT5" s="31"/>
      <c r="RGU5" s="31"/>
      <c r="RGV5" s="31"/>
      <c r="RGW5" s="31"/>
      <c r="RGX5" s="31"/>
      <c r="RGY5" s="31"/>
      <c r="RGZ5" s="31"/>
      <c r="RHA5" s="31"/>
      <c r="RHB5" s="31"/>
      <c r="RHC5" s="31"/>
      <c r="RHD5" s="31"/>
      <c r="RHE5" s="31"/>
      <c r="RHF5" s="31"/>
      <c r="RHG5" s="31"/>
      <c r="RHH5" s="31"/>
      <c r="RHI5" s="31"/>
      <c r="RHJ5" s="31"/>
      <c r="RHK5" s="31"/>
      <c r="RHL5" s="31"/>
      <c r="RHM5" s="31"/>
      <c r="RHN5" s="31"/>
      <c r="RHO5" s="31"/>
      <c r="RHP5" s="31"/>
      <c r="RHQ5" s="31"/>
      <c r="RHR5" s="31"/>
      <c r="RHS5" s="31"/>
      <c r="RHT5" s="31"/>
      <c r="RHU5" s="31"/>
      <c r="RHV5" s="31"/>
      <c r="RHW5" s="31"/>
      <c r="RHX5" s="31"/>
      <c r="RHY5" s="31"/>
      <c r="RHZ5" s="31"/>
      <c r="RIA5" s="31"/>
      <c r="RIB5" s="31"/>
      <c r="RIC5" s="31"/>
      <c r="RID5" s="31"/>
      <c r="RIE5" s="31"/>
      <c r="RIF5" s="31"/>
      <c r="RIG5" s="31"/>
      <c r="RIH5" s="31"/>
      <c r="RII5" s="31"/>
      <c r="RIJ5" s="31"/>
      <c r="RIK5" s="31"/>
      <c r="RIL5" s="31"/>
      <c r="RIM5" s="31"/>
      <c r="RIN5" s="31"/>
      <c r="RIO5" s="31"/>
      <c r="RIP5" s="31"/>
      <c r="RIQ5" s="31"/>
      <c r="RIR5" s="31"/>
      <c r="RIS5" s="31"/>
      <c r="RIT5" s="31"/>
      <c r="RIU5" s="31"/>
      <c r="RIV5" s="31"/>
      <c r="RIW5" s="31"/>
      <c r="RIX5" s="31"/>
      <c r="RIY5" s="31"/>
      <c r="RIZ5" s="31"/>
      <c r="RJA5" s="31"/>
      <c r="RJB5" s="31"/>
      <c r="RJC5" s="31"/>
      <c r="RJD5" s="31"/>
      <c r="RJE5" s="31"/>
      <c r="RJF5" s="31"/>
      <c r="RJG5" s="31"/>
      <c r="RJH5" s="31"/>
      <c r="RJI5" s="31"/>
      <c r="RJJ5" s="31"/>
      <c r="RJK5" s="31"/>
      <c r="RJL5" s="31"/>
      <c r="RJM5" s="31"/>
      <c r="RJN5" s="31"/>
      <c r="RJO5" s="31"/>
      <c r="RJP5" s="31"/>
      <c r="RJQ5" s="31"/>
      <c r="RJR5" s="31"/>
      <c r="RJS5" s="31"/>
      <c r="RJT5" s="31"/>
      <c r="RJU5" s="31"/>
      <c r="RJV5" s="31"/>
      <c r="RJW5" s="31"/>
      <c r="RJX5" s="31"/>
      <c r="RJY5" s="31"/>
      <c r="RJZ5" s="31"/>
      <c r="RKA5" s="31"/>
      <c r="RKB5" s="31"/>
      <c r="RKC5" s="31"/>
      <c r="RKD5" s="31"/>
      <c r="RKE5" s="31"/>
      <c r="RKF5" s="31"/>
      <c r="RKG5" s="31"/>
      <c r="RKH5" s="31"/>
      <c r="RKI5" s="31"/>
      <c r="RKJ5" s="31"/>
      <c r="RKK5" s="31"/>
      <c r="RKL5" s="31"/>
      <c r="RKM5" s="31"/>
      <c r="RKN5" s="31"/>
      <c r="RKO5" s="31"/>
      <c r="RKP5" s="31"/>
      <c r="RKQ5" s="31"/>
      <c r="RKR5" s="31"/>
      <c r="RKS5" s="31"/>
      <c r="RKT5" s="31"/>
      <c r="RKU5" s="31"/>
      <c r="RKV5" s="31"/>
      <c r="RKW5" s="31"/>
      <c r="RKX5" s="31"/>
      <c r="RKY5" s="31"/>
      <c r="RKZ5" s="31"/>
      <c r="RLA5" s="31"/>
      <c r="RLB5" s="31"/>
      <c r="RLC5" s="31"/>
      <c r="RLD5" s="31"/>
      <c r="RLE5" s="31"/>
      <c r="RLF5" s="31"/>
      <c r="RLG5" s="31"/>
      <c r="RLH5" s="31"/>
      <c r="RLI5" s="31"/>
      <c r="RLJ5" s="31"/>
      <c r="RLK5" s="31"/>
      <c r="RLL5" s="31"/>
      <c r="RLM5" s="31"/>
      <c r="RLN5" s="31"/>
      <c r="RLO5" s="31"/>
      <c r="RLP5" s="31"/>
      <c r="RLQ5" s="31"/>
      <c r="RLR5" s="31"/>
      <c r="RLS5" s="31"/>
      <c r="RLT5" s="31"/>
      <c r="RLU5" s="31"/>
      <c r="RLV5" s="31"/>
      <c r="RLW5" s="31"/>
      <c r="RLX5" s="31"/>
      <c r="RLY5" s="31"/>
      <c r="RLZ5" s="31"/>
      <c r="RMA5" s="31"/>
      <c r="RMB5" s="31"/>
      <c r="RMC5" s="31"/>
      <c r="RMD5" s="31"/>
      <c r="RME5" s="31"/>
      <c r="RMF5" s="31"/>
      <c r="RMG5" s="31"/>
      <c r="RMH5" s="31"/>
      <c r="RMI5" s="31"/>
      <c r="RMJ5" s="31"/>
      <c r="RMK5" s="31"/>
      <c r="RML5" s="31"/>
      <c r="RMM5" s="31"/>
      <c r="RMN5" s="31"/>
      <c r="RMO5" s="31"/>
      <c r="RMP5" s="31"/>
      <c r="RMQ5" s="31"/>
      <c r="RMR5" s="31"/>
      <c r="RMS5" s="31"/>
      <c r="RMT5" s="31"/>
      <c r="RMU5" s="31"/>
      <c r="RMV5" s="31"/>
      <c r="RMW5" s="31"/>
      <c r="RMX5" s="31"/>
      <c r="RMY5" s="31"/>
      <c r="RMZ5" s="31"/>
      <c r="RNA5" s="31"/>
      <c r="RNB5" s="31"/>
      <c r="RNC5" s="31"/>
      <c r="RND5" s="31"/>
      <c r="RNE5" s="31"/>
      <c r="RNF5" s="31"/>
      <c r="RNG5" s="31"/>
      <c r="RNH5" s="31"/>
      <c r="RNI5" s="31"/>
      <c r="RNJ5" s="31"/>
      <c r="RNK5" s="31"/>
      <c r="RNL5" s="31"/>
      <c r="RNM5" s="31"/>
      <c r="RNN5" s="31"/>
      <c r="RNO5" s="31"/>
      <c r="RNP5" s="31"/>
      <c r="RNQ5" s="31"/>
      <c r="RNR5" s="31"/>
      <c r="RNS5" s="31"/>
      <c r="RNT5" s="31"/>
      <c r="RNU5" s="31"/>
      <c r="RNV5" s="31"/>
      <c r="RNW5" s="31"/>
      <c r="RNX5" s="31"/>
      <c r="RNY5" s="31"/>
      <c r="RNZ5" s="31"/>
      <c r="ROA5" s="31"/>
      <c r="ROB5" s="31"/>
      <c r="ROC5" s="31"/>
      <c r="ROD5" s="31"/>
      <c r="ROE5" s="31"/>
      <c r="ROF5" s="31"/>
      <c r="ROG5" s="31"/>
      <c r="ROH5" s="31"/>
      <c r="ROI5" s="31"/>
      <c r="ROJ5" s="31"/>
      <c r="ROK5" s="31"/>
      <c r="ROL5" s="31"/>
      <c r="ROM5" s="31"/>
      <c r="RON5" s="31"/>
      <c r="ROO5" s="31"/>
      <c r="ROP5" s="31"/>
      <c r="ROQ5" s="31"/>
      <c r="ROR5" s="31"/>
      <c r="ROS5" s="31"/>
      <c r="ROT5" s="31"/>
      <c r="ROU5" s="31"/>
      <c r="ROV5" s="31"/>
      <c r="ROW5" s="31"/>
      <c r="ROX5" s="31"/>
      <c r="ROY5" s="31"/>
      <c r="ROZ5" s="31"/>
      <c r="RPA5" s="31"/>
      <c r="RPB5" s="31"/>
      <c r="RPC5" s="31"/>
      <c r="RPD5" s="31"/>
      <c r="RPE5" s="31"/>
      <c r="RPF5" s="31"/>
      <c r="RPG5" s="31"/>
      <c r="RPH5" s="31"/>
      <c r="RPI5" s="31"/>
      <c r="RPJ5" s="31"/>
      <c r="RPK5" s="31"/>
      <c r="RPL5" s="31"/>
      <c r="RPM5" s="31"/>
      <c r="RPN5" s="31"/>
      <c r="RPO5" s="31"/>
      <c r="RPP5" s="31"/>
      <c r="RPQ5" s="31"/>
      <c r="RPR5" s="31"/>
      <c r="RPS5" s="31"/>
      <c r="RPT5" s="31"/>
      <c r="RPU5" s="31"/>
      <c r="RPV5" s="31"/>
      <c r="RPW5" s="31"/>
      <c r="RPX5" s="31"/>
      <c r="RPY5" s="31"/>
      <c r="RPZ5" s="31"/>
      <c r="RQA5" s="31"/>
      <c r="RQB5" s="31"/>
      <c r="RQC5" s="31"/>
      <c r="RQD5" s="31"/>
      <c r="RQE5" s="31"/>
      <c r="RQF5" s="31"/>
      <c r="RQG5" s="31"/>
      <c r="RQH5" s="31"/>
      <c r="RQI5" s="31"/>
      <c r="RQJ5" s="31"/>
      <c r="RQK5" s="31"/>
      <c r="RQL5" s="31"/>
      <c r="RQM5" s="31"/>
      <c r="RQN5" s="31"/>
      <c r="RQO5" s="31"/>
      <c r="RQP5" s="31"/>
      <c r="RQQ5" s="31"/>
      <c r="RQR5" s="31"/>
      <c r="RQS5" s="31"/>
      <c r="RQT5" s="31"/>
      <c r="RQU5" s="31"/>
      <c r="RQV5" s="31"/>
      <c r="RQW5" s="31"/>
      <c r="RQX5" s="31"/>
      <c r="RQY5" s="31"/>
      <c r="RQZ5" s="31"/>
      <c r="RRA5" s="31"/>
      <c r="RRB5" s="31"/>
      <c r="RRC5" s="31"/>
      <c r="RRD5" s="31"/>
      <c r="RRE5" s="31"/>
      <c r="RRF5" s="31"/>
      <c r="RRG5" s="31"/>
      <c r="RRH5" s="31"/>
      <c r="RRI5" s="31"/>
      <c r="RRJ5" s="31"/>
      <c r="RRK5" s="31"/>
      <c r="RRL5" s="31"/>
      <c r="RRM5" s="31"/>
      <c r="RRN5" s="31"/>
      <c r="RRO5" s="31"/>
      <c r="RRP5" s="31"/>
      <c r="RRQ5" s="31"/>
      <c r="RRR5" s="31"/>
      <c r="RRS5" s="31"/>
      <c r="RRT5" s="31"/>
      <c r="RRU5" s="31"/>
      <c r="RRV5" s="31"/>
      <c r="RRW5" s="31"/>
      <c r="RRX5" s="31"/>
      <c r="RRY5" s="31"/>
      <c r="RRZ5" s="31"/>
      <c r="RSA5" s="31"/>
      <c r="RSB5" s="31"/>
      <c r="RSC5" s="31"/>
      <c r="RSD5" s="31"/>
      <c r="RSE5" s="31"/>
      <c r="RSF5" s="31"/>
      <c r="RSG5" s="31"/>
      <c r="RSH5" s="31"/>
      <c r="RSI5" s="31"/>
      <c r="RSJ5" s="31"/>
      <c r="RSK5" s="31"/>
      <c r="RSL5" s="31"/>
      <c r="RSM5" s="31"/>
      <c r="RSN5" s="31"/>
      <c r="RSO5" s="31"/>
      <c r="RSP5" s="31"/>
      <c r="RSQ5" s="31"/>
      <c r="RSR5" s="31"/>
      <c r="RSS5" s="31"/>
      <c r="RST5" s="31"/>
      <c r="RSU5" s="31"/>
      <c r="RSV5" s="31"/>
      <c r="RSW5" s="31"/>
      <c r="RSX5" s="31"/>
      <c r="RSY5" s="31"/>
      <c r="RSZ5" s="31"/>
      <c r="RTA5" s="31"/>
      <c r="RTB5" s="31"/>
      <c r="RTC5" s="31"/>
      <c r="RTD5" s="31"/>
      <c r="RTE5" s="31"/>
      <c r="RTF5" s="31"/>
      <c r="RTG5" s="31"/>
      <c r="RTH5" s="31"/>
      <c r="RTI5" s="31"/>
      <c r="RTJ5" s="31"/>
      <c r="RTK5" s="31"/>
      <c r="RTL5" s="31"/>
      <c r="RTM5" s="31"/>
      <c r="RTN5" s="31"/>
      <c r="RTO5" s="31"/>
      <c r="RTP5" s="31"/>
      <c r="RTQ5" s="31"/>
      <c r="RTR5" s="31"/>
      <c r="RTS5" s="31"/>
      <c r="RTT5" s="31"/>
      <c r="RTU5" s="31"/>
      <c r="RTV5" s="31"/>
      <c r="RTW5" s="31"/>
      <c r="RTX5" s="31"/>
      <c r="RTY5" s="31"/>
      <c r="RTZ5" s="31"/>
      <c r="RUA5" s="31"/>
      <c r="RUB5" s="31"/>
      <c r="RUC5" s="31"/>
      <c r="RUD5" s="31"/>
      <c r="RUE5" s="31"/>
      <c r="RUF5" s="31"/>
      <c r="RUG5" s="31"/>
      <c r="RUH5" s="31"/>
      <c r="RUI5" s="31"/>
      <c r="RUJ5" s="31"/>
      <c r="RUK5" s="31"/>
      <c r="RUL5" s="31"/>
      <c r="RUM5" s="31"/>
      <c r="RUN5" s="31"/>
      <c r="RUO5" s="31"/>
      <c r="RUP5" s="31"/>
      <c r="RUQ5" s="31"/>
      <c r="RUR5" s="31"/>
      <c r="RUS5" s="31"/>
      <c r="RUT5" s="31"/>
      <c r="RUU5" s="31"/>
      <c r="RUV5" s="31"/>
      <c r="RUW5" s="31"/>
      <c r="RUX5" s="31"/>
      <c r="RUY5" s="31"/>
      <c r="RUZ5" s="31"/>
      <c r="RVA5" s="31"/>
      <c r="RVB5" s="31"/>
      <c r="RVC5" s="31"/>
      <c r="RVD5" s="31"/>
      <c r="RVE5" s="31"/>
      <c r="RVF5" s="31"/>
      <c r="RVG5" s="31"/>
      <c r="RVH5" s="31"/>
      <c r="RVI5" s="31"/>
      <c r="RVJ5" s="31"/>
      <c r="RVK5" s="31"/>
      <c r="RVL5" s="31"/>
      <c r="RVM5" s="31"/>
      <c r="RVN5" s="31"/>
      <c r="RVO5" s="31"/>
      <c r="RVP5" s="31"/>
      <c r="RVQ5" s="31"/>
      <c r="RVR5" s="31"/>
      <c r="RVS5" s="31"/>
      <c r="RVT5" s="31"/>
      <c r="RVU5" s="31"/>
      <c r="RVV5" s="31"/>
      <c r="RVW5" s="31"/>
      <c r="RVX5" s="31"/>
      <c r="RVY5" s="31"/>
      <c r="RVZ5" s="31"/>
      <c r="RWA5" s="31"/>
      <c r="RWB5" s="31"/>
      <c r="RWC5" s="31"/>
      <c r="RWD5" s="31"/>
      <c r="RWE5" s="31"/>
      <c r="RWF5" s="31"/>
      <c r="RWG5" s="31"/>
      <c r="RWH5" s="31"/>
      <c r="RWI5" s="31"/>
      <c r="RWJ5" s="31"/>
      <c r="RWK5" s="31"/>
      <c r="RWL5" s="31"/>
      <c r="RWM5" s="31"/>
      <c r="RWN5" s="31"/>
      <c r="RWO5" s="31"/>
      <c r="RWP5" s="31"/>
      <c r="RWQ5" s="31"/>
      <c r="RWR5" s="31"/>
      <c r="RWS5" s="31"/>
      <c r="RWT5" s="31"/>
      <c r="RWU5" s="31"/>
      <c r="RWV5" s="31"/>
      <c r="RWW5" s="31"/>
      <c r="RWX5" s="31"/>
      <c r="RWY5" s="31"/>
      <c r="RWZ5" s="31"/>
      <c r="RXA5" s="31"/>
      <c r="RXB5" s="31"/>
      <c r="RXC5" s="31"/>
      <c r="RXD5" s="31"/>
      <c r="RXE5" s="31"/>
      <c r="RXF5" s="31"/>
      <c r="RXG5" s="31"/>
      <c r="RXH5" s="31"/>
      <c r="RXI5" s="31"/>
      <c r="RXJ5" s="31"/>
      <c r="RXK5" s="31"/>
      <c r="RXL5" s="31"/>
      <c r="RXM5" s="31"/>
      <c r="RXN5" s="31"/>
      <c r="RXO5" s="31"/>
      <c r="RXP5" s="31"/>
      <c r="RXQ5" s="31"/>
      <c r="RXR5" s="31"/>
      <c r="RXS5" s="31"/>
      <c r="RXT5" s="31"/>
      <c r="RXU5" s="31"/>
      <c r="RXV5" s="31"/>
      <c r="RXW5" s="31"/>
      <c r="RXX5" s="31"/>
      <c r="RXY5" s="31"/>
      <c r="RXZ5" s="31"/>
      <c r="RYA5" s="31"/>
      <c r="RYB5" s="31"/>
      <c r="RYC5" s="31"/>
      <c r="RYD5" s="31"/>
      <c r="RYE5" s="31"/>
      <c r="RYF5" s="31"/>
      <c r="RYG5" s="31"/>
      <c r="RYH5" s="31"/>
      <c r="RYI5" s="31"/>
      <c r="RYJ5" s="31"/>
      <c r="RYK5" s="31"/>
      <c r="RYL5" s="31"/>
      <c r="RYM5" s="31"/>
      <c r="RYN5" s="31"/>
      <c r="RYO5" s="31"/>
      <c r="RYP5" s="31"/>
      <c r="RYQ5" s="31"/>
      <c r="RYR5" s="31"/>
      <c r="RYS5" s="31"/>
      <c r="RYT5" s="31"/>
      <c r="RYU5" s="31"/>
      <c r="RYV5" s="31"/>
      <c r="RYW5" s="31"/>
      <c r="RYX5" s="31"/>
      <c r="RYY5" s="31"/>
      <c r="RYZ5" s="31"/>
      <c r="RZA5" s="31"/>
      <c r="RZB5" s="31"/>
      <c r="RZC5" s="31"/>
      <c r="RZD5" s="31"/>
      <c r="RZE5" s="31"/>
      <c r="RZF5" s="31"/>
      <c r="RZG5" s="31"/>
      <c r="RZH5" s="31"/>
      <c r="RZI5" s="31"/>
      <c r="RZJ5" s="31"/>
      <c r="RZK5" s="31"/>
      <c r="RZL5" s="31"/>
      <c r="RZM5" s="31"/>
      <c r="RZN5" s="31"/>
      <c r="RZO5" s="31"/>
      <c r="RZP5" s="31"/>
      <c r="RZQ5" s="31"/>
      <c r="RZR5" s="31"/>
      <c r="RZS5" s="31"/>
      <c r="RZT5" s="31"/>
      <c r="RZU5" s="31"/>
      <c r="RZV5" s="31"/>
      <c r="RZW5" s="31"/>
      <c r="RZX5" s="31"/>
      <c r="RZY5" s="31"/>
      <c r="RZZ5" s="31"/>
      <c r="SAA5" s="31"/>
      <c r="SAB5" s="31"/>
      <c r="SAC5" s="31"/>
      <c r="SAD5" s="31"/>
      <c r="SAE5" s="31"/>
      <c r="SAF5" s="31"/>
      <c r="SAG5" s="31"/>
      <c r="SAH5" s="31"/>
      <c r="SAI5" s="31"/>
      <c r="SAJ5" s="31"/>
      <c r="SAK5" s="31"/>
      <c r="SAL5" s="31"/>
      <c r="SAM5" s="31"/>
      <c r="SAN5" s="31"/>
      <c r="SAO5" s="31"/>
      <c r="SAP5" s="31"/>
      <c r="SAQ5" s="31"/>
      <c r="SAR5" s="31"/>
      <c r="SAS5" s="31"/>
      <c r="SAT5" s="31"/>
      <c r="SAU5" s="31"/>
      <c r="SAV5" s="31"/>
      <c r="SAW5" s="31"/>
      <c r="SAX5" s="31"/>
      <c r="SAY5" s="31"/>
      <c r="SAZ5" s="31"/>
      <c r="SBA5" s="31"/>
      <c r="SBB5" s="31"/>
      <c r="SBC5" s="31"/>
      <c r="SBD5" s="31"/>
      <c r="SBE5" s="31"/>
      <c r="SBF5" s="31"/>
      <c r="SBG5" s="31"/>
      <c r="SBH5" s="31"/>
      <c r="SBI5" s="31"/>
      <c r="SBJ5" s="31"/>
      <c r="SBK5" s="31"/>
      <c r="SBL5" s="31"/>
      <c r="SBM5" s="31"/>
      <c r="SBN5" s="31"/>
      <c r="SBO5" s="31"/>
      <c r="SBP5" s="31"/>
      <c r="SBQ5" s="31"/>
      <c r="SBR5" s="31"/>
      <c r="SBS5" s="31"/>
      <c r="SBT5" s="31"/>
      <c r="SBU5" s="31"/>
      <c r="SBV5" s="31"/>
      <c r="SBW5" s="31"/>
      <c r="SBX5" s="31"/>
      <c r="SBY5" s="31"/>
      <c r="SBZ5" s="31"/>
      <c r="SCA5" s="31"/>
      <c r="SCB5" s="31"/>
      <c r="SCC5" s="31"/>
      <c r="SCD5" s="31"/>
      <c r="SCE5" s="31"/>
      <c r="SCF5" s="31"/>
      <c r="SCG5" s="31"/>
      <c r="SCH5" s="31"/>
      <c r="SCI5" s="31"/>
      <c r="SCJ5" s="31"/>
      <c r="SCK5" s="31"/>
      <c r="SCL5" s="31"/>
      <c r="SCM5" s="31"/>
      <c r="SCN5" s="31"/>
      <c r="SCO5" s="31"/>
      <c r="SCP5" s="31"/>
      <c r="SCQ5" s="31"/>
      <c r="SCR5" s="31"/>
      <c r="SCS5" s="31"/>
      <c r="SCT5" s="31"/>
      <c r="SCU5" s="31"/>
      <c r="SCV5" s="31"/>
      <c r="SCW5" s="31"/>
      <c r="SCX5" s="31"/>
      <c r="SCY5" s="31"/>
      <c r="SCZ5" s="31"/>
      <c r="SDA5" s="31"/>
      <c r="SDB5" s="31"/>
      <c r="SDC5" s="31"/>
      <c r="SDD5" s="31"/>
      <c r="SDE5" s="31"/>
      <c r="SDF5" s="31"/>
      <c r="SDG5" s="31"/>
      <c r="SDH5" s="31"/>
      <c r="SDI5" s="31"/>
      <c r="SDJ5" s="31"/>
      <c r="SDK5" s="31"/>
      <c r="SDL5" s="31"/>
      <c r="SDM5" s="31"/>
      <c r="SDN5" s="31"/>
      <c r="SDO5" s="31"/>
      <c r="SDP5" s="31"/>
      <c r="SDQ5" s="31"/>
      <c r="SDR5" s="31"/>
      <c r="SDS5" s="31"/>
      <c r="SDT5" s="31"/>
      <c r="SDU5" s="31"/>
      <c r="SDV5" s="31"/>
      <c r="SDW5" s="31"/>
      <c r="SDX5" s="31"/>
      <c r="SDY5" s="31"/>
      <c r="SDZ5" s="31"/>
      <c r="SEA5" s="31"/>
      <c r="SEB5" s="31"/>
      <c r="SEC5" s="31"/>
      <c r="SED5" s="31"/>
      <c r="SEE5" s="31"/>
      <c r="SEF5" s="31"/>
      <c r="SEG5" s="31"/>
      <c r="SEH5" s="31"/>
      <c r="SEI5" s="31"/>
      <c r="SEJ5" s="31"/>
      <c r="SEK5" s="31"/>
      <c r="SEL5" s="31"/>
      <c r="SEM5" s="31"/>
      <c r="SEN5" s="31"/>
      <c r="SEO5" s="31"/>
      <c r="SEP5" s="31"/>
      <c r="SEQ5" s="31"/>
      <c r="SER5" s="31"/>
      <c r="SES5" s="31"/>
      <c r="SET5" s="31"/>
      <c r="SEU5" s="31"/>
      <c r="SEV5" s="31"/>
      <c r="SEW5" s="31"/>
      <c r="SEX5" s="31"/>
      <c r="SEY5" s="31"/>
      <c r="SEZ5" s="31"/>
      <c r="SFA5" s="31"/>
      <c r="SFB5" s="31"/>
      <c r="SFC5" s="31"/>
      <c r="SFD5" s="31"/>
      <c r="SFE5" s="31"/>
      <c r="SFF5" s="31"/>
      <c r="SFG5" s="31"/>
      <c r="SFH5" s="31"/>
      <c r="SFI5" s="31"/>
      <c r="SFJ5" s="31"/>
      <c r="SFK5" s="31"/>
      <c r="SFL5" s="31"/>
      <c r="SFM5" s="31"/>
      <c r="SFN5" s="31"/>
      <c r="SFO5" s="31"/>
      <c r="SFP5" s="31"/>
      <c r="SFQ5" s="31"/>
      <c r="SFR5" s="31"/>
      <c r="SFS5" s="31"/>
      <c r="SFT5" s="31"/>
      <c r="SFU5" s="31"/>
      <c r="SFV5" s="31"/>
      <c r="SFW5" s="31"/>
      <c r="SFX5" s="31"/>
      <c r="SFY5" s="31"/>
      <c r="SFZ5" s="31"/>
      <c r="SGA5" s="31"/>
      <c r="SGB5" s="31"/>
      <c r="SGC5" s="31"/>
      <c r="SGD5" s="31"/>
      <c r="SGE5" s="31"/>
      <c r="SGF5" s="31"/>
      <c r="SGG5" s="31"/>
      <c r="SGH5" s="31"/>
      <c r="SGI5" s="31"/>
      <c r="SGJ5" s="31"/>
      <c r="SGK5" s="31"/>
      <c r="SGL5" s="31"/>
      <c r="SGM5" s="31"/>
      <c r="SGN5" s="31"/>
      <c r="SGO5" s="31"/>
      <c r="SGP5" s="31"/>
      <c r="SGQ5" s="31"/>
      <c r="SGR5" s="31"/>
      <c r="SGS5" s="31"/>
      <c r="SGT5" s="31"/>
      <c r="SGU5" s="31"/>
      <c r="SGV5" s="31"/>
      <c r="SGW5" s="31"/>
      <c r="SGX5" s="31"/>
      <c r="SGY5" s="31"/>
      <c r="SGZ5" s="31"/>
      <c r="SHA5" s="31"/>
      <c r="SHB5" s="31"/>
      <c r="SHC5" s="31"/>
      <c r="SHD5" s="31"/>
      <c r="SHE5" s="31"/>
      <c r="SHF5" s="31"/>
      <c r="SHG5" s="31"/>
      <c r="SHH5" s="31"/>
      <c r="SHI5" s="31"/>
      <c r="SHJ5" s="31"/>
      <c r="SHK5" s="31"/>
      <c r="SHL5" s="31"/>
      <c r="SHM5" s="31"/>
      <c r="SHN5" s="31"/>
      <c r="SHO5" s="31"/>
      <c r="SHP5" s="31"/>
      <c r="SHQ5" s="31"/>
      <c r="SHR5" s="31"/>
      <c r="SHS5" s="31"/>
      <c r="SHT5" s="31"/>
      <c r="SHU5" s="31"/>
      <c r="SHV5" s="31"/>
      <c r="SHW5" s="31"/>
      <c r="SHX5" s="31"/>
      <c r="SHY5" s="31"/>
      <c r="SHZ5" s="31"/>
      <c r="SIA5" s="31"/>
      <c r="SIB5" s="31"/>
      <c r="SIC5" s="31"/>
      <c r="SID5" s="31"/>
      <c r="SIE5" s="31"/>
      <c r="SIF5" s="31"/>
      <c r="SIG5" s="31"/>
      <c r="SIH5" s="31"/>
      <c r="SII5" s="31"/>
      <c r="SIJ5" s="31"/>
      <c r="SIK5" s="31"/>
      <c r="SIL5" s="31"/>
      <c r="SIM5" s="31"/>
      <c r="SIN5" s="31"/>
      <c r="SIO5" s="31"/>
      <c r="SIP5" s="31"/>
      <c r="SIQ5" s="31"/>
      <c r="SIR5" s="31"/>
      <c r="SIS5" s="31"/>
      <c r="SIT5" s="31"/>
      <c r="SIU5" s="31"/>
      <c r="SIV5" s="31"/>
      <c r="SIW5" s="31"/>
      <c r="SIX5" s="31"/>
      <c r="SIY5" s="31"/>
      <c r="SIZ5" s="31"/>
      <c r="SJA5" s="31"/>
      <c r="SJB5" s="31"/>
      <c r="SJC5" s="31"/>
      <c r="SJD5" s="31"/>
      <c r="SJE5" s="31"/>
      <c r="SJF5" s="31"/>
      <c r="SJG5" s="31"/>
      <c r="SJH5" s="31"/>
      <c r="SJI5" s="31"/>
      <c r="SJJ5" s="31"/>
      <c r="SJK5" s="31"/>
      <c r="SJL5" s="31"/>
      <c r="SJM5" s="31"/>
      <c r="SJN5" s="31"/>
      <c r="SJO5" s="31"/>
      <c r="SJP5" s="31"/>
      <c r="SJQ5" s="31"/>
      <c r="SJR5" s="31"/>
      <c r="SJS5" s="31"/>
      <c r="SJT5" s="31"/>
      <c r="SJU5" s="31"/>
      <c r="SJV5" s="31"/>
      <c r="SJW5" s="31"/>
      <c r="SJX5" s="31"/>
      <c r="SJY5" s="31"/>
      <c r="SJZ5" s="31"/>
      <c r="SKA5" s="31"/>
      <c r="SKB5" s="31"/>
      <c r="SKC5" s="31"/>
      <c r="SKD5" s="31"/>
      <c r="SKE5" s="31"/>
      <c r="SKF5" s="31"/>
      <c r="SKG5" s="31"/>
      <c r="SKH5" s="31"/>
      <c r="SKI5" s="31"/>
      <c r="SKJ5" s="31"/>
      <c r="SKK5" s="31"/>
      <c r="SKL5" s="31"/>
      <c r="SKM5" s="31"/>
      <c r="SKN5" s="31"/>
      <c r="SKO5" s="31"/>
      <c r="SKP5" s="31"/>
      <c r="SKQ5" s="31"/>
      <c r="SKR5" s="31"/>
      <c r="SKS5" s="31"/>
      <c r="SKT5" s="31"/>
      <c r="SKU5" s="31"/>
      <c r="SKV5" s="31"/>
      <c r="SKW5" s="31"/>
      <c r="SKX5" s="31"/>
      <c r="SKY5" s="31"/>
      <c r="SKZ5" s="31"/>
      <c r="SLA5" s="31"/>
      <c r="SLB5" s="31"/>
      <c r="SLC5" s="31"/>
      <c r="SLD5" s="31"/>
      <c r="SLE5" s="31"/>
      <c r="SLF5" s="31"/>
      <c r="SLG5" s="31"/>
      <c r="SLH5" s="31"/>
      <c r="SLI5" s="31"/>
      <c r="SLJ5" s="31"/>
      <c r="SLK5" s="31"/>
      <c r="SLL5" s="31"/>
      <c r="SLM5" s="31"/>
      <c r="SLN5" s="31"/>
      <c r="SLO5" s="31"/>
      <c r="SLP5" s="31"/>
      <c r="SLQ5" s="31"/>
      <c r="SLR5" s="31"/>
      <c r="SLS5" s="31"/>
      <c r="SLT5" s="31"/>
      <c r="SLU5" s="31"/>
      <c r="SLV5" s="31"/>
      <c r="SLW5" s="31"/>
      <c r="SLX5" s="31"/>
      <c r="SLY5" s="31"/>
      <c r="SLZ5" s="31"/>
      <c r="SMA5" s="31"/>
      <c r="SMB5" s="31"/>
      <c r="SMC5" s="31"/>
      <c r="SMD5" s="31"/>
      <c r="SME5" s="31"/>
      <c r="SMF5" s="31"/>
      <c r="SMG5" s="31"/>
      <c r="SMH5" s="31"/>
      <c r="SMI5" s="31"/>
      <c r="SMJ5" s="31"/>
      <c r="SMK5" s="31"/>
      <c r="SML5" s="31"/>
      <c r="SMM5" s="31"/>
      <c r="SMN5" s="31"/>
      <c r="SMO5" s="31"/>
      <c r="SMP5" s="31"/>
      <c r="SMQ5" s="31"/>
      <c r="SMR5" s="31"/>
      <c r="SMS5" s="31"/>
      <c r="SMT5" s="31"/>
      <c r="SMU5" s="31"/>
      <c r="SMV5" s="31"/>
      <c r="SMW5" s="31"/>
      <c r="SMX5" s="31"/>
      <c r="SMY5" s="31"/>
      <c r="SMZ5" s="31"/>
      <c r="SNA5" s="31"/>
      <c r="SNB5" s="31"/>
      <c r="SNC5" s="31"/>
      <c r="SND5" s="31"/>
      <c r="SNE5" s="31"/>
      <c r="SNF5" s="31"/>
      <c r="SNG5" s="31"/>
      <c r="SNH5" s="31"/>
      <c r="SNI5" s="31"/>
      <c r="SNJ5" s="31"/>
      <c r="SNK5" s="31"/>
      <c r="SNL5" s="31"/>
      <c r="SNM5" s="31"/>
      <c r="SNN5" s="31"/>
      <c r="SNO5" s="31"/>
      <c r="SNP5" s="31"/>
      <c r="SNQ5" s="31"/>
      <c r="SNR5" s="31"/>
      <c r="SNS5" s="31"/>
      <c r="SNT5" s="31"/>
      <c r="SNU5" s="31"/>
      <c r="SNV5" s="31"/>
      <c r="SNW5" s="31"/>
      <c r="SNX5" s="31"/>
      <c r="SNY5" s="31"/>
      <c r="SNZ5" s="31"/>
      <c r="SOA5" s="31"/>
      <c r="SOB5" s="31"/>
      <c r="SOC5" s="31"/>
      <c r="SOD5" s="31"/>
      <c r="SOE5" s="31"/>
      <c r="SOF5" s="31"/>
      <c r="SOG5" s="31"/>
      <c r="SOH5" s="31"/>
      <c r="SOI5" s="31"/>
      <c r="SOJ5" s="31"/>
      <c r="SOK5" s="31"/>
      <c r="SOL5" s="31"/>
      <c r="SOM5" s="31"/>
      <c r="SON5" s="31"/>
      <c r="SOO5" s="31"/>
      <c r="SOP5" s="31"/>
      <c r="SOQ5" s="31"/>
      <c r="SOR5" s="31"/>
      <c r="SOS5" s="31"/>
      <c r="SOT5" s="31"/>
      <c r="SOU5" s="31"/>
      <c r="SOV5" s="31"/>
      <c r="SOW5" s="31"/>
      <c r="SOX5" s="31"/>
      <c r="SOY5" s="31"/>
      <c r="SOZ5" s="31"/>
      <c r="SPA5" s="31"/>
      <c r="SPB5" s="31"/>
      <c r="SPC5" s="31"/>
      <c r="SPD5" s="31"/>
      <c r="SPE5" s="31"/>
      <c r="SPF5" s="31"/>
      <c r="SPG5" s="31"/>
      <c r="SPH5" s="31"/>
      <c r="SPI5" s="31"/>
      <c r="SPJ5" s="31"/>
      <c r="SPK5" s="31"/>
      <c r="SPL5" s="31"/>
      <c r="SPM5" s="31"/>
      <c r="SPN5" s="31"/>
      <c r="SPO5" s="31"/>
      <c r="SPP5" s="31"/>
      <c r="SPQ5" s="31"/>
      <c r="SPR5" s="31"/>
      <c r="SPS5" s="31"/>
      <c r="SPT5" s="31"/>
      <c r="SPU5" s="31"/>
      <c r="SPV5" s="31"/>
      <c r="SPW5" s="31"/>
      <c r="SPX5" s="31"/>
      <c r="SPY5" s="31"/>
      <c r="SPZ5" s="31"/>
      <c r="SQA5" s="31"/>
      <c r="SQB5" s="31"/>
      <c r="SQC5" s="31"/>
      <c r="SQD5" s="31"/>
      <c r="SQE5" s="31"/>
      <c r="SQF5" s="31"/>
      <c r="SQG5" s="31"/>
      <c r="SQH5" s="31"/>
      <c r="SQI5" s="31"/>
      <c r="SQJ5" s="31"/>
      <c r="SQK5" s="31"/>
      <c r="SQL5" s="31"/>
      <c r="SQM5" s="31"/>
      <c r="SQN5" s="31"/>
      <c r="SQO5" s="31"/>
      <c r="SQP5" s="31"/>
      <c r="SQQ5" s="31"/>
      <c r="SQR5" s="31"/>
      <c r="SQS5" s="31"/>
      <c r="SQT5" s="31"/>
      <c r="SQU5" s="31"/>
      <c r="SQV5" s="31"/>
      <c r="SQW5" s="31"/>
      <c r="SQX5" s="31"/>
      <c r="SQY5" s="31"/>
      <c r="SQZ5" s="31"/>
      <c r="SRA5" s="31"/>
      <c r="SRB5" s="31"/>
      <c r="SRC5" s="31"/>
      <c r="SRD5" s="31"/>
      <c r="SRE5" s="31"/>
      <c r="SRF5" s="31"/>
      <c r="SRG5" s="31"/>
      <c r="SRH5" s="31"/>
      <c r="SRI5" s="31"/>
      <c r="SRJ5" s="31"/>
      <c r="SRK5" s="31"/>
      <c r="SRL5" s="31"/>
      <c r="SRM5" s="31"/>
      <c r="SRN5" s="31"/>
      <c r="SRO5" s="31"/>
      <c r="SRP5" s="31"/>
      <c r="SRQ5" s="31"/>
      <c r="SRR5" s="31"/>
      <c r="SRS5" s="31"/>
      <c r="SRT5" s="31"/>
      <c r="SRU5" s="31"/>
      <c r="SRV5" s="31"/>
      <c r="SRW5" s="31"/>
      <c r="SRX5" s="31"/>
      <c r="SRY5" s="31"/>
      <c r="SRZ5" s="31"/>
      <c r="SSA5" s="31"/>
      <c r="SSB5" s="31"/>
      <c r="SSC5" s="31"/>
      <c r="SSD5" s="31"/>
      <c r="SSE5" s="31"/>
      <c r="SSF5" s="31"/>
      <c r="SSG5" s="31"/>
      <c r="SSH5" s="31"/>
      <c r="SSI5" s="31"/>
      <c r="SSJ5" s="31"/>
      <c r="SSK5" s="31"/>
      <c r="SSL5" s="31"/>
      <c r="SSM5" s="31"/>
      <c r="SSN5" s="31"/>
      <c r="SSO5" s="31"/>
      <c r="SSP5" s="31"/>
      <c r="SSQ5" s="31"/>
      <c r="SSR5" s="31"/>
      <c r="SSS5" s="31"/>
      <c r="SST5" s="31"/>
      <c r="SSU5" s="31"/>
      <c r="SSV5" s="31"/>
      <c r="SSW5" s="31"/>
      <c r="SSX5" s="31"/>
      <c r="SSY5" s="31"/>
      <c r="SSZ5" s="31"/>
      <c r="STA5" s="31"/>
      <c r="STB5" s="31"/>
      <c r="STC5" s="31"/>
      <c r="STD5" s="31"/>
      <c r="STE5" s="31"/>
      <c r="STF5" s="31"/>
      <c r="STG5" s="31"/>
      <c r="STH5" s="31"/>
      <c r="STI5" s="31"/>
      <c r="STJ5" s="31"/>
      <c r="STK5" s="31"/>
      <c r="STL5" s="31"/>
      <c r="STM5" s="31"/>
      <c r="STN5" s="31"/>
      <c r="STO5" s="31"/>
      <c r="STP5" s="31"/>
      <c r="STQ5" s="31"/>
      <c r="STR5" s="31"/>
      <c r="STS5" s="31"/>
      <c r="STT5" s="31"/>
      <c r="STU5" s="31"/>
      <c r="STV5" s="31"/>
      <c r="STW5" s="31"/>
      <c r="STX5" s="31"/>
      <c r="STY5" s="31"/>
      <c r="STZ5" s="31"/>
      <c r="SUA5" s="31"/>
      <c r="SUB5" s="31"/>
      <c r="SUC5" s="31"/>
      <c r="SUD5" s="31"/>
      <c r="SUE5" s="31"/>
      <c r="SUF5" s="31"/>
      <c r="SUG5" s="31"/>
      <c r="SUH5" s="31"/>
      <c r="SUI5" s="31"/>
      <c r="SUJ5" s="31"/>
      <c r="SUK5" s="31"/>
      <c r="SUL5" s="31"/>
      <c r="SUM5" s="31"/>
      <c r="SUN5" s="31"/>
      <c r="SUO5" s="31"/>
      <c r="SUP5" s="31"/>
      <c r="SUQ5" s="31"/>
      <c r="SUR5" s="31"/>
      <c r="SUS5" s="31"/>
      <c r="SUT5" s="31"/>
      <c r="SUU5" s="31"/>
      <c r="SUV5" s="31"/>
      <c r="SUW5" s="31"/>
      <c r="SUX5" s="31"/>
      <c r="SUY5" s="31"/>
      <c r="SUZ5" s="31"/>
      <c r="SVA5" s="31"/>
      <c r="SVB5" s="31"/>
      <c r="SVC5" s="31"/>
      <c r="SVD5" s="31"/>
      <c r="SVE5" s="31"/>
      <c r="SVF5" s="31"/>
      <c r="SVG5" s="31"/>
      <c r="SVH5" s="31"/>
      <c r="SVI5" s="31"/>
      <c r="SVJ5" s="31"/>
      <c r="SVK5" s="31"/>
      <c r="SVL5" s="31"/>
      <c r="SVM5" s="31"/>
      <c r="SVN5" s="31"/>
      <c r="SVO5" s="31"/>
      <c r="SVP5" s="31"/>
      <c r="SVQ5" s="31"/>
      <c r="SVR5" s="31"/>
      <c r="SVS5" s="31"/>
      <c r="SVT5" s="31"/>
      <c r="SVU5" s="31"/>
      <c r="SVV5" s="31"/>
      <c r="SVW5" s="31"/>
      <c r="SVX5" s="31"/>
      <c r="SVY5" s="31"/>
      <c r="SVZ5" s="31"/>
      <c r="SWA5" s="31"/>
      <c r="SWB5" s="31"/>
      <c r="SWC5" s="31"/>
      <c r="SWD5" s="31"/>
      <c r="SWE5" s="31"/>
      <c r="SWF5" s="31"/>
      <c r="SWG5" s="31"/>
      <c r="SWH5" s="31"/>
      <c r="SWI5" s="31"/>
      <c r="SWJ5" s="31"/>
      <c r="SWK5" s="31"/>
      <c r="SWL5" s="31"/>
      <c r="SWM5" s="31"/>
      <c r="SWN5" s="31"/>
      <c r="SWO5" s="31"/>
      <c r="SWP5" s="31"/>
      <c r="SWQ5" s="31"/>
      <c r="SWR5" s="31"/>
      <c r="SWS5" s="31"/>
      <c r="SWT5" s="31"/>
      <c r="SWU5" s="31"/>
      <c r="SWV5" s="31"/>
      <c r="SWW5" s="31"/>
      <c r="SWX5" s="31"/>
      <c r="SWY5" s="31"/>
      <c r="SWZ5" s="31"/>
      <c r="SXA5" s="31"/>
      <c r="SXB5" s="31"/>
      <c r="SXC5" s="31"/>
      <c r="SXD5" s="31"/>
      <c r="SXE5" s="31"/>
      <c r="SXF5" s="31"/>
      <c r="SXG5" s="31"/>
      <c r="SXH5" s="31"/>
      <c r="SXI5" s="31"/>
      <c r="SXJ5" s="31"/>
      <c r="SXK5" s="31"/>
      <c r="SXL5" s="31"/>
      <c r="SXM5" s="31"/>
      <c r="SXN5" s="31"/>
      <c r="SXO5" s="31"/>
      <c r="SXP5" s="31"/>
      <c r="SXQ5" s="31"/>
      <c r="SXR5" s="31"/>
      <c r="SXS5" s="31"/>
      <c r="SXT5" s="31"/>
      <c r="SXU5" s="31"/>
      <c r="SXV5" s="31"/>
      <c r="SXW5" s="31"/>
      <c r="SXX5" s="31"/>
      <c r="SXY5" s="31"/>
      <c r="SXZ5" s="31"/>
      <c r="SYA5" s="31"/>
      <c r="SYB5" s="31"/>
      <c r="SYC5" s="31"/>
      <c r="SYD5" s="31"/>
      <c r="SYE5" s="31"/>
      <c r="SYF5" s="31"/>
      <c r="SYG5" s="31"/>
      <c r="SYH5" s="31"/>
      <c r="SYI5" s="31"/>
      <c r="SYJ5" s="31"/>
      <c r="SYK5" s="31"/>
      <c r="SYL5" s="31"/>
      <c r="SYM5" s="31"/>
      <c r="SYN5" s="31"/>
      <c r="SYO5" s="31"/>
      <c r="SYP5" s="31"/>
      <c r="SYQ5" s="31"/>
      <c r="SYR5" s="31"/>
      <c r="SYS5" s="31"/>
      <c r="SYT5" s="31"/>
      <c r="SYU5" s="31"/>
      <c r="SYV5" s="31"/>
      <c r="SYW5" s="31"/>
      <c r="SYX5" s="31"/>
      <c r="SYY5" s="31"/>
      <c r="SYZ5" s="31"/>
      <c r="SZA5" s="31"/>
      <c r="SZB5" s="31"/>
      <c r="SZC5" s="31"/>
      <c r="SZD5" s="31"/>
      <c r="SZE5" s="31"/>
      <c r="SZF5" s="31"/>
      <c r="SZG5" s="31"/>
      <c r="SZH5" s="31"/>
      <c r="SZI5" s="31"/>
      <c r="SZJ5" s="31"/>
      <c r="SZK5" s="31"/>
      <c r="SZL5" s="31"/>
      <c r="SZM5" s="31"/>
      <c r="SZN5" s="31"/>
      <c r="SZO5" s="31"/>
      <c r="SZP5" s="31"/>
      <c r="SZQ5" s="31"/>
      <c r="SZR5" s="31"/>
      <c r="SZS5" s="31"/>
      <c r="SZT5" s="31"/>
      <c r="SZU5" s="31"/>
      <c r="SZV5" s="31"/>
      <c r="SZW5" s="31"/>
      <c r="SZX5" s="31"/>
      <c r="SZY5" s="31"/>
      <c r="SZZ5" s="31"/>
      <c r="TAA5" s="31"/>
      <c r="TAB5" s="31"/>
      <c r="TAC5" s="31"/>
      <c r="TAD5" s="31"/>
      <c r="TAE5" s="31"/>
      <c r="TAF5" s="31"/>
      <c r="TAG5" s="31"/>
      <c r="TAH5" s="31"/>
      <c r="TAI5" s="31"/>
      <c r="TAJ5" s="31"/>
      <c r="TAK5" s="31"/>
      <c r="TAL5" s="31"/>
      <c r="TAM5" s="31"/>
      <c r="TAN5" s="31"/>
      <c r="TAO5" s="31"/>
      <c r="TAP5" s="31"/>
      <c r="TAQ5" s="31"/>
      <c r="TAR5" s="31"/>
      <c r="TAS5" s="31"/>
      <c r="TAT5" s="31"/>
      <c r="TAU5" s="31"/>
      <c r="TAV5" s="31"/>
      <c r="TAW5" s="31"/>
      <c r="TAX5" s="31"/>
      <c r="TAY5" s="31"/>
      <c r="TAZ5" s="31"/>
      <c r="TBA5" s="31"/>
      <c r="TBB5" s="31"/>
      <c r="TBC5" s="31"/>
      <c r="TBD5" s="31"/>
      <c r="TBE5" s="31"/>
      <c r="TBF5" s="31"/>
      <c r="TBG5" s="31"/>
      <c r="TBH5" s="31"/>
      <c r="TBI5" s="31"/>
      <c r="TBJ5" s="31"/>
      <c r="TBK5" s="31"/>
      <c r="TBL5" s="31"/>
      <c r="TBM5" s="31"/>
      <c r="TBN5" s="31"/>
      <c r="TBO5" s="31"/>
      <c r="TBP5" s="31"/>
      <c r="TBQ5" s="31"/>
      <c r="TBR5" s="31"/>
      <c r="TBS5" s="31"/>
      <c r="TBT5" s="31"/>
      <c r="TBU5" s="31"/>
      <c r="TBV5" s="31"/>
      <c r="TBW5" s="31"/>
      <c r="TBX5" s="31"/>
      <c r="TBY5" s="31"/>
      <c r="TBZ5" s="31"/>
      <c r="TCA5" s="31"/>
      <c r="TCB5" s="31"/>
      <c r="TCC5" s="31"/>
      <c r="TCD5" s="31"/>
      <c r="TCE5" s="31"/>
      <c r="TCF5" s="31"/>
      <c r="TCG5" s="31"/>
      <c r="TCH5" s="31"/>
      <c r="TCI5" s="31"/>
      <c r="TCJ5" s="31"/>
      <c r="TCK5" s="31"/>
      <c r="TCL5" s="31"/>
      <c r="TCM5" s="31"/>
      <c r="TCN5" s="31"/>
      <c r="TCO5" s="31"/>
      <c r="TCP5" s="31"/>
      <c r="TCQ5" s="31"/>
      <c r="TCR5" s="31"/>
      <c r="TCS5" s="31"/>
      <c r="TCT5" s="31"/>
      <c r="TCU5" s="31"/>
      <c r="TCV5" s="31"/>
      <c r="TCW5" s="31"/>
      <c r="TCX5" s="31"/>
      <c r="TCY5" s="31"/>
      <c r="TCZ5" s="31"/>
      <c r="TDA5" s="31"/>
      <c r="TDB5" s="31"/>
      <c r="TDC5" s="31"/>
      <c r="TDD5" s="31"/>
      <c r="TDE5" s="31"/>
      <c r="TDF5" s="31"/>
      <c r="TDG5" s="31"/>
      <c r="TDH5" s="31"/>
      <c r="TDI5" s="31"/>
      <c r="TDJ5" s="31"/>
      <c r="TDK5" s="31"/>
      <c r="TDL5" s="31"/>
      <c r="TDM5" s="31"/>
      <c r="TDN5" s="31"/>
      <c r="TDO5" s="31"/>
      <c r="TDP5" s="31"/>
      <c r="TDQ5" s="31"/>
      <c r="TDR5" s="31"/>
      <c r="TDS5" s="31"/>
      <c r="TDT5" s="31"/>
      <c r="TDU5" s="31"/>
      <c r="TDV5" s="31"/>
      <c r="TDW5" s="31"/>
      <c r="TDX5" s="31"/>
      <c r="TDY5" s="31"/>
      <c r="TDZ5" s="31"/>
      <c r="TEA5" s="31"/>
      <c r="TEB5" s="31"/>
      <c r="TEC5" s="31"/>
      <c r="TED5" s="31"/>
      <c r="TEE5" s="31"/>
      <c r="TEF5" s="31"/>
      <c r="TEG5" s="31"/>
      <c r="TEH5" s="31"/>
      <c r="TEI5" s="31"/>
      <c r="TEJ5" s="31"/>
      <c r="TEK5" s="31"/>
      <c r="TEL5" s="31"/>
      <c r="TEM5" s="31"/>
      <c r="TEN5" s="31"/>
      <c r="TEO5" s="31"/>
      <c r="TEP5" s="31"/>
      <c r="TEQ5" s="31"/>
      <c r="TER5" s="31"/>
      <c r="TES5" s="31"/>
      <c r="TET5" s="31"/>
      <c r="TEU5" s="31"/>
      <c r="TEV5" s="31"/>
      <c r="TEW5" s="31"/>
      <c r="TEX5" s="31"/>
      <c r="TEY5" s="31"/>
      <c r="TEZ5" s="31"/>
      <c r="TFA5" s="31"/>
      <c r="TFB5" s="31"/>
      <c r="TFC5" s="31"/>
      <c r="TFD5" s="31"/>
      <c r="TFE5" s="31"/>
      <c r="TFF5" s="31"/>
      <c r="TFG5" s="31"/>
      <c r="TFH5" s="31"/>
      <c r="TFI5" s="31"/>
      <c r="TFJ5" s="31"/>
      <c r="TFK5" s="31"/>
      <c r="TFL5" s="31"/>
      <c r="TFM5" s="31"/>
      <c r="TFN5" s="31"/>
      <c r="TFO5" s="31"/>
      <c r="TFP5" s="31"/>
      <c r="TFQ5" s="31"/>
      <c r="TFR5" s="31"/>
      <c r="TFS5" s="31"/>
      <c r="TFT5" s="31"/>
      <c r="TFU5" s="31"/>
      <c r="TFV5" s="31"/>
      <c r="TFW5" s="31"/>
      <c r="TFX5" s="31"/>
      <c r="TFY5" s="31"/>
      <c r="TFZ5" s="31"/>
      <c r="TGA5" s="31"/>
      <c r="TGB5" s="31"/>
      <c r="TGC5" s="31"/>
      <c r="TGD5" s="31"/>
      <c r="TGE5" s="31"/>
      <c r="TGF5" s="31"/>
      <c r="TGG5" s="31"/>
      <c r="TGH5" s="31"/>
      <c r="TGI5" s="31"/>
      <c r="TGJ5" s="31"/>
      <c r="TGK5" s="31"/>
      <c r="TGL5" s="31"/>
      <c r="TGM5" s="31"/>
      <c r="TGN5" s="31"/>
      <c r="TGO5" s="31"/>
      <c r="TGP5" s="31"/>
      <c r="TGQ5" s="31"/>
      <c r="TGR5" s="31"/>
      <c r="TGS5" s="31"/>
      <c r="TGT5" s="31"/>
      <c r="TGU5" s="31"/>
      <c r="TGV5" s="31"/>
      <c r="TGW5" s="31"/>
      <c r="TGX5" s="31"/>
      <c r="TGY5" s="31"/>
      <c r="TGZ5" s="31"/>
      <c r="THA5" s="31"/>
      <c r="THB5" s="31"/>
      <c r="THC5" s="31"/>
      <c r="THD5" s="31"/>
      <c r="THE5" s="31"/>
      <c r="THF5" s="31"/>
      <c r="THG5" s="31"/>
      <c r="THH5" s="31"/>
      <c r="THI5" s="31"/>
      <c r="THJ5" s="31"/>
      <c r="THK5" s="31"/>
      <c r="THL5" s="31"/>
      <c r="THM5" s="31"/>
      <c r="THN5" s="31"/>
      <c r="THO5" s="31"/>
      <c r="THP5" s="31"/>
      <c r="THQ5" s="31"/>
      <c r="THR5" s="31"/>
      <c r="THS5" s="31"/>
      <c r="THT5" s="31"/>
      <c r="THU5" s="31"/>
      <c r="THV5" s="31"/>
      <c r="THW5" s="31"/>
      <c r="THX5" s="31"/>
      <c r="THY5" s="31"/>
      <c r="THZ5" s="31"/>
      <c r="TIA5" s="31"/>
      <c r="TIB5" s="31"/>
      <c r="TIC5" s="31"/>
      <c r="TID5" s="31"/>
      <c r="TIE5" s="31"/>
      <c r="TIF5" s="31"/>
      <c r="TIG5" s="31"/>
      <c r="TIH5" s="31"/>
      <c r="TII5" s="31"/>
      <c r="TIJ5" s="31"/>
      <c r="TIK5" s="31"/>
      <c r="TIL5" s="31"/>
      <c r="TIM5" s="31"/>
      <c r="TIN5" s="31"/>
      <c r="TIO5" s="31"/>
      <c r="TIP5" s="31"/>
      <c r="TIQ5" s="31"/>
      <c r="TIR5" s="31"/>
      <c r="TIS5" s="31"/>
      <c r="TIT5" s="31"/>
      <c r="TIU5" s="31"/>
      <c r="TIV5" s="31"/>
      <c r="TIW5" s="31"/>
      <c r="TIX5" s="31"/>
      <c r="TIY5" s="31"/>
      <c r="TIZ5" s="31"/>
      <c r="TJA5" s="31"/>
      <c r="TJB5" s="31"/>
      <c r="TJC5" s="31"/>
      <c r="TJD5" s="31"/>
      <c r="TJE5" s="31"/>
      <c r="TJF5" s="31"/>
      <c r="TJG5" s="31"/>
      <c r="TJH5" s="31"/>
      <c r="TJI5" s="31"/>
      <c r="TJJ5" s="31"/>
      <c r="TJK5" s="31"/>
      <c r="TJL5" s="31"/>
      <c r="TJM5" s="31"/>
      <c r="TJN5" s="31"/>
      <c r="TJO5" s="31"/>
      <c r="TJP5" s="31"/>
      <c r="TJQ5" s="31"/>
      <c r="TJR5" s="31"/>
      <c r="TJS5" s="31"/>
      <c r="TJT5" s="31"/>
      <c r="TJU5" s="31"/>
      <c r="TJV5" s="31"/>
      <c r="TJW5" s="31"/>
      <c r="TJX5" s="31"/>
      <c r="TJY5" s="31"/>
      <c r="TJZ5" s="31"/>
      <c r="TKA5" s="31"/>
      <c r="TKB5" s="31"/>
      <c r="TKC5" s="31"/>
      <c r="TKD5" s="31"/>
      <c r="TKE5" s="31"/>
      <c r="TKF5" s="31"/>
      <c r="TKG5" s="31"/>
      <c r="TKH5" s="31"/>
      <c r="TKI5" s="31"/>
      <c r="TKJ5" s="31"/>
      <c r="TKK5" s="31"/>
      <c r="TKL5" s="31"/>
      <c r="TKM5" s="31"/>
      <c r="TKN5" s="31"/>
      <c r="TKO5" s="31"/>
      <c r="TKP5" s="31"/>
      <c r="TKQ5" s="31"/>
      <c r="TKR5" s="31"/>
      <c r="TKS5" s="31"/>
      <c r="TKT5" s="31"/>
      <c r="TKU5" s="31"/>
      <c r="TKV5" s="31"/>
      <c r="TKW5" s="31"/>
      <c r="TKX5" s="31"/>
      <c r="TKY5" s="31"/>
      <c r="TKZ5" s="31"/>
      <c r="TLA5" s="31"/>
      <c r="TLB5" s="31"/>
      <c r="TLC5" s="31"/>
      <c r="TLD5" s="31"/>
      <c r="TLE5" s="31"/>
      <c r="TLF5" s="31"/>
      <c r="TLG5" s="31"/>
      <c r="TLH5" s="31"/>
      <c r="TLI5" s="31"/>
      <c r="TLJ5" s="31"/>
      <c r="TLK5" s="31"/>
      <c r="TLL5" s="31"/>
      <c r="TLM5" s="31"/>
      <c r="TLN5" s="31"/>
      <c r="TLO5" s="31"/>
      <c r="TLP5" s="31"/>
      <c r="TLQ5" s="31"/>
      <c r="TLR5" s="31"/>
      <c r="TLS5" s="31"/>
      <c r="TLT5" s="31"/>
      <c r="TLU5" s="31"/>
      <c r="TLV5" s="31"/>
      <c r="TLW5" s="31"/>
      <c r="TLX5" s="31"/>
      <c r="TLY5" s="31"/>
      <c r="TLZ5" s="31"/>
      <c r="TMA5" s="31"/>
      <c r="TMB5" s="31"/>
      <c r="TMC5" s="31"/>
      <c r="TMD5" s="31"/>
      <c r="TME5" s="31"/>
      <c r="TMF5" s="31"/>
      <c r="TMG5" s="31"/>
      <c r="TMH5" s="31"/>
      <c r="TMI5" s="31"/>
      <c r="TMJ5" s="31"/>
      <c r="TMK5" s="31"/>
      <c r="TML5" s="31"/>
      <c r="TMM5" s="31"/>
      <c r="TMN5" s="31"/>
      <c r="TMO5" s="31"/>
      <c r="TMP5" s="31"/>
      <c r="TMQ5" s="31"/>
      <c r="TMR5" s="31"/>
      <c r="TMS5" s="31"/>
      <c r="TMT5" s="31"/>
      <c r="TMU5" s="31"/>
      <c r="TMV5" s="31"/>
      <c r="TMW5" s="31"/>
      <c r="TMX5" s="31"/>
      <c r="TMY5" s="31"/>
      <c r="TMZ5" s="31"/>
      <c r="TNA5" s="31"/>
      <c r="TNB5" s="31"/>
      <c r="TNC5" s="31"/>
      <c r="TND5" s="31"/>
      <c r="TNE5" s="31"/>
      <c r="TNF5" s="31"/>
      <c r="TNG5" s="31"/>
      <c r="TNH5" s="31"/>
      <c r="TNI5" s="31"/>
      <c r="TNJ5" s="31"/>
      <c r="TNK5" s="31"/>
      <c r="TNL5" s="31"/>
      <c r="TNM5" s="31"/>
      <c r="TNN5" s="31"/>
      <c r="TNO5" s="31"/>
      <c r="TNP5" s="31"/>
      <c r="TNQ5" s="31"/>
      <c r="TNR5" s="31"/>
      <c r="TNS5" s="31"/>
      <c r="TNT5" s="31"/>
      <c r="TNU5" s="31"/>
      <c r="TNV5" s="31"/>
      <c r="TNW5" s="31"/>
      <c r="TNX5" s="31"/>
      <c r="TNY5" s="31"/>
      <c r="TNZ5" s="31"/>
      <c r="TOA5" s="31"/>
      <c r="TOB5" s="31"/>
      <c r="TOC5" s="31"/>
      <c r="TOD5" s="31"/>
      <c r="TOE5" s="31"/>
      <c r="TOF5" s="31"/>
      <c r="TOG5" s="31"/>
      <c r="TOH5" s="31"/>
      <c r="TOI5" s="31"/>
      <c r="TOJ5" s="31"/>
      <c r="TOK5" s="31"/>
      <c r="TOL5" s="31"/>
      <c r="TOM5" s="31"/>
      <c r="TON5" s="31"/>
      <c r="TOO5" s="31"/>
      <c r="TOP5" s="31"/>
      <c r="TOQ5" s="31"/>
      <c r="TOR5" s="31"/>
      <c r="TOS5" s="31"/>
      <c r="TOT5" s="31"/>
      <c r="TOU5" s="31"/>
      <c r="TOV5" s="31"/>
      <c r="TOW5" s="31"/>
      <c r="TOX5" s="31"/>
      <c r="TOY5" s="31"/>
      <c r="TOZ5" s="31"/>
      <c r="TPA5" s="31"/>
      <c r="TPB5" s="31"/>
      <c r="TPC5" s="31"/>
      <c r="TPD5" s="31"/>
      <c r="TPE5" s="31"/>
      <c r="TPF5" s="31"/>
      <c r="TPG5" s="31"/>
      <c r="TPH5" s="31"/>
      <c r="TPI5" s="31"/>
      <c r="TPJ5" s="31"/>
      <c r="TPK5" s="31"/>
      <c r="TPL5" s="31"/>
      <c r="TPM5" s="31"/>
      <c r="TPN5" s="31"/>
      <c r="TPO5" s="31"/>
      <c r="TPP5" s="31"/>
      <c r="TPQ5" s="31"/>
      <c r="TPR5" s="31"/>
      <c r="TPS5" s="31"/>
      <c r="TPT5" s="31"/>
      <c r="TPU5" s="31"/>
      <c r="TPV5" s="31"/>
      <c r="TPW5" s="31"/>
      <c r="TPX5" s="31"/>
      <c r="TPY5" s="31"/>
      <c r="TPZ5" s="31"/>
      <c r="TQA5" s="31"/>
      <c r="TQB5" s="31"/>
      <c r="TQC5" s="31"/>
      <c r="TQD5" s="31"/>
      <c r="TQE5" s="31"/>
      <c r="TQF5" s="31"/>
      <c r="TQG5" s="31"/>
      <c r="TQH5" s="31"/>
      <c r="TQI5" s="31"/>
      <c r="TQJ5" s="31"/>
      <c r="TQK5" s="31"/>
      <c r="TQL5" s="31"/>
      <c r="TQM5" s="31"/>
      <c r="TQN5" s="31"/>
      <c r="TQO5" s="31"/>
      <c r="TQP5" s="31"/>
      <c r="TQQ5" s="31"/>
      <c r="TQR5" s="31"/>
      <c r="TQS5" s="31"/>
      <c r="TQT5" s="31"/>
      <c r="TQU5" s="31"/>
      <c r="TQV5" s="31"/>
      <c r="TQW5" s="31"/>
      <c r="TQX5" s="31"/>
      <c r="TQY5" s="31"/>
      <c r="TQZ5" s="31"/>
      <c r="TRA5" s="31"/>
      <c r="TRB5" s="31"/>
      <c r="TRC5" s="31"/>
      <c r="TRD5" s="31"/>
      <c r="TRE5" s="31"/>
      <c r="TRF5" s="31"/>
      <c r="TRG5" s="31"/>
      <c r="TRH5" s="31"/>
      <c r="TRI5" s="31"/>
      <c r="TRJ5" s="31"/>
      <c r="TRK5" s="31"/>
      <c r="TRL5" s="31"/>
      <c r="TRM5" s="31"/>
      <c r="TRN5" s="31"/>
      <c r="TRO5" s="31"/>
      <c r="TRP5" s="31"/>
      <c r="TRQ5" s="31"/>
      <c r="TRR5" s="31"/>
      <c r="TRS5" s="31"/>
      <c r="TRT5" s="31"/>
      <c r="TRU5" s="31"/>
      <c r="TRV5" s="31"/>
      <c r="TRW5" s="31"/>
      <c r="TRX5" s="31"/>
      <c r="TRY5" s="31"/>
      <c r="TRZ5" s="31"/>
      <c r="TSA5" s="31"/>
      <c r="TSB5" s="31"/>
      <c r="TSC5" s="31"/>
      <c r="TSD5" s="31"/>
      <c r="TSE5" s="31"/>
      <c r="TSF5" s="31"/>
      <c r="TSG5" s="31"/>
      <c r="TSH5" s="31"/>
      <c r="TSI5" s="31"/>
      <c r="TSJ5" s="31"/>
      <c r="TSK5" s="31"/>
      <c r="TSL5" s="31"/>
      <c r="TSM5" s="31"/>
      <c r="TSN5" s="31"/>
      <c r="TSO5" s="31"/>
      <c r="TSP5" s="31"/>
      <c r="TSQ5" s="31"/>
      <c r="TSR5" s="31"/>
      <c r="TSS5" s="31"/>
      <c r="TST5" s="31"/>
      <c r="TSU5" s="31"/>
      <c r="TSV5" s="31"/>
      <c r="TSW5" s="31"/>
      <c r="TSX5" s="31"/>
      <c r="TSY5" s="31"/>
      <c r="TSZ5" s="31"/>
      <c r="TTA5" s="31"/>
      <c r="TTB5" s="31"/>
      <c r="TTC5" s="31"/>
      <c r="TTD5" s="31"/>
      <c r="TTE5" s="31"/>
      <c r="TTF5" s="31"/>
      <c r="TTG5" s="31"/>
      <c r="TTH5" s="31"/>
      <c r="TTI5" s="31"/>
      <c r="TTJ5" s="31"/>
      <c r="TTK5" s="31"/>
      <c r="TTL5" s="31"/>
      <c r="TTM5" s="31"/>
      <c r="TTN5" s="31"/>
      <c r="TTO5" s="31"/>
      <c r="TTP5" s="31"/>
      <c r="TTQ5" s="31"/>
      <c r="TTR5" s="31"/>
      <c r="TTS5" s="31"/>
      <c r="TTT5" s="31"/>
      <c r="TTU5" s="31"/>
      <c r="TTV5" s="31"/>
      <c r="TTW5" s="31"/>
      <c r="TTX5" s="31"/>
      <c r="TTY5" s="31"/>
      <c r="TTZ5" s="31"/>
      <c r="TUA5" s="31"/>
      <c r="TUB5" s="31"/>
      <c r="TUC5" s="31"/>
      <c r="TUD5" s="31"/>
      <c r="TUE5" s="31"/>
      <c r="TUF5" s="31"/>
      <c r="TUG5" s="31"/>
      <c r="TUH5" s="31"/>
      <c r="TUI5" s="31"/>
      <c r="TUJ5" s="31"/>
      <c r="TUK5" s="31"/>
      <c r="TUL5" s="31"/>
      <c r="TUM5" s="31"/>
      <c r="TUN5" s="31"/>
      <c r="TUO5" s="31"/>
      <c r="TUP5" s="31"/>
      <c r="TUQ5" s="31"/>
      <c r="TUR5" s="31"/>
      <c r="TUS5" s="31"/>
      <c r="TUT5" s="31"/>
      <c r="TUU5" s="31"/>
      <c r="TUV5" s="31"/>
      <c r="TUW5" s="31"/>
      <c r="TUX5" s="31"/>
      <c r="TUY5" s="31"/>
      <c r="TUZ5" s="31"/>
      <c r="TVA5" s="31"/>
      <c r="TVB5" s="31"/>
      <c r="TVC5" s="31"/>
      <c r="TVD5" s="31"/>
      <c r="TVE5" s="31"/>
      <c r="TVF5" s="31"/>
      <c r="TVG5" s="31"/>
      <c r="TVH5" s="31"/>
      <c r="TVI5" s="31"/>
      <c r="TVJ5" s="31"/>
      <c r="TVK5" s="31"/>
      <c r="TVL5" s="31"/>
      <c r="TVM5" s="31"/>
      <c r="TVN5" s="31"/>
      <c r="TVO5" s="31"/>
      <c r="TVP5" s="31"/>
      <c r="TVQ5" s="31"/>
      <c r="TVR5" s="31"/>
      <c r="TVS5" s="31"/>
      <c r="TVT5" s="31"/>
      <c r="TVU5" s="31"/>
      <c r="TVV5" s="31"/>
      <c r="TVW5" s="31"/>
      <c r="TVX5" s="31"/>
      <c r="TVY5" s="31"/>
      <c r="TVZ5" s="31"/>
      <c r="TWA5" s="31"/>
      <c r="TWB5" s="31"/>
      <c r="TWC5" s="31"/>
      <c r="TWD5" s="31"/>
      <c r="TWE5" s="31"/>
      <c r="TWF5" s="31"/>
      <c r="TWG5" s="31"/>
      <c r="TWH5" s="31"/>
      <c r="TWI5" s="31"/>
      <c r="TWJ5" s="31"/>
      <c r="TWK5" s="31"/>
      <c r="TWL5" s="31"/>
      <c r="TWM5" s="31"/>
      <c r="TWN5" s="31"/>
      <c r="TWO5" s="31"/>
      <c r="TWP5" s="31"/>
      <c r="TWQ5" s="31"/>
      <c r="TWR5" s="31"/>
      <c r="TWS5" s="31"/>
      <c r="TWT5" s="31"/>
      <c r="TWU5" s="31"/>
      <c r="TWV5" s="31"/>
      <c r="TWW5" s="31"/>
      <c r="TWX5" s="31"/>
      <c r="TWY5" s="31"/>
      <c r="TWZ5" s="31"/>
      <c r="TXA5" s="31"/>
      <c r="TXB5" s="31"/>
      <c r="TXC5" s="31"/>
      <c r="TXD5" s="31"/>
      <c r="TXE5" s="31"/>
      <c r="TXF5" s="31"/>
      <c r="TXG5" s="31"/>
      <c r="TXH5" s="31"/>
      <c r="TXI5" s="31"/>
      <c r="TXJ5" s="31"/>
      <c r="TXK5" s="31"/>
      <c r="TXL5" s="31"/>
      <c r="TXM5" s="31"/>
      <c r="TXN5" s="31"/>
      <c r="TXO5" s="31"/>
      <c r="TXP5" s="31"/>
      <c r="TXQ5" s="31"/>
      <c r="TXR5" s="31"/>
      <c r="TXS5" s="31"/>
      <c r="TXT5" s="31"/>
      <c r="TXU5" s="31"/>
      <c r="TXV5" s="31"/>
      <c r="TXW5" s="31"/>
      <c r="TXX5" s="31"/>
      <c r="TXY5" s="31"/>
      <c r="TXZ5" s="31"/>
      <c r="TYA5" s="31"/>
      <c r="TYB5" s="31"/>
      <c r="TYC5" s="31"/>
      <c r="TYD5" s="31"/>
      <c r="TYE5" s="31"/>
      <c r="TYF5" s="31"/>
      <c r="TYG5" s="31"/>
      <c r="TYH5" s="31"/>
      <c r="TYI5" s="31"/>
      <c r="TYJ5" s="31"/>
      <c r="TYK5" s="31"/>
      <c r="TYL5" s="31"/>
      <c r="TYM5" s="31"/>
      <c r="TYN5" s="31"/>
      <c r="TYO5" s="31"/>
      <c r="TYP5" s="31"/>
      <c r="TYQ5" s="31"/>
      <c r="TYR5" s="31"/>
      <c r="TYS5" s="31"/>
      <c r="TYT5" s="31"/>
      <c r="TYU5" s="31"/>
      <c r="TYV5" s="31"/>
      <c r="TYW5" s="31"/>
      <c r="TYX5" s="31"/>
      <c r="TYY5" s="31"/>
      <c r="TYZ5" s="31"/>
      <c r="TZA5" s="31"/>
      <c r="TZB5" s="31"/>
      <c r="TZC5" s="31"/>
      <c r="TZD5" s="31"/>
      <c r="TZE5" s="31"/>
      <c r="TZF5" s="31"/>
      <c r="TZG5" s="31"/>
      <c r="TZH5" s="31"/>
      <c r="TZI5" s="31"/>
      <c r="TZJ5" s="31"/>
      <c r="TZK5" s="31"/>
      <c r="TZL5" s="31"/>
      <c r="TZM5" s="31"/>
      <c r="TZN5" s="31"/>
      <c r="TZO5" s="31"/>
      <c r="TZP5" s="31"/>
      <c r="TZQ5" s="31"/>
      <c r="TZR5" s="31"/>
      <c r="TZS5" s="31"/>
      <c r="TZT5" s="31"/>
      <c r="TZU5" s="31"/>
      <c r="TZV5" s="31"/>
      <c r="TZW5" s="31"/>
      <c r="TZX5" s="31"/>
      <c r="TZY5" s="31"/>
      <c r="TZZ5" s="31"/>
      <c r="UAA5" s="31"/>
      <c r="UAB5" s="31"/>
      <c r="UAC5" s="31"/>
      <c r="UAD5" s="31"/>
      <c r="UAE5" s="31"/>
      <c r="UAF5" s="31"/>
      <c r="UAG5" s="31"/>
      <c r="UAH5" s="31"/>
      <c r="UAI5" s="31"/>
      <c r="UAJ5" s="31"/>
      <c r="UAK5" s="31"/>
      <c r="UAL5" s="31"/>
      <c r="UAM5" s="31"/>
      <c r="UAN5" s="31"/>
      <c r="UAO5" s="31"/>
      <c r="UAP5" s="31"/>
      <c r="UAQ5" s="31"/>
      <c r="UAR5" s="31"/>
      <c r="UAS5" s="31"/>
      <c r="UAT5" s="31"/>
      <c r="UAU5" s="31"/>
      <c r="UAV5" s="31"/>
      <c r="UAW5" s="31"/>
      <c r="UAX5" s="31"/>
      <c r="UAY5" s="31"/>
      <c r="UAZ5" s="31"/>
      <c r="UBA5" s="31"/>
      <c r="UBB5" s="31"/>
      <c r="UBC5" s="31"/>
      <c r="UBD5" s="31"/>
      <c r="UBE5" s="31"/>
      <c r="UBF5" s="31"/>
      <c r="UBG5" s="31"/>
      <c r="UBH5" s="31"/>
      <c r="UBI5" s="31"/>
      <c r="UBJ5" s="31"/>
      <c r="UBK5" s="31"/>
      <c r="UBL5" s="31"/>
      <c r="UBM5" s="31"/>
      <c r="UBN5" s="31"/>
      <c r="UBO5" s="31"/>
      <c r="UBP5" s="31"/>
      <c r="UBQ5" s="31"/>
      <c r="UBR5" s="31"/>
      <c r="UBS5" s="31"/>
      <c r="UBT5" s="31"/>
      <c r="UBU5" s="31"/>
      <c r="UBV5" s="31"/>
      <c r="UBW5" s="31"/>
      <c r="UBX5" s="31"/>
      <c r="UBY5" s="31"/>
      <c r="UBZ5" s="31"/>
      <c r="UCA5" s="31"/>
      <c r="UCB5" s="31"/>
      <c r="UCC5" s="31"/>
      <c r="UCD5" s="31"/>
      <c r="UCE5" s="31"/>
      <c r="UCF5" s="31"/>
      <c r="UCG5" s="31"/>
      <c r="UCH5" s="31"/>
      <c r="UCI5" s="31"/>
      <c r="UCJ5" s="31"/>
      <c r="UCK5" s="31"/>
      <c r="UCL5" s="31"/>
      <c r="UCM5" s="31"/>
      <c r="UCN5" s="31"/>
      <c r="UCO5" s="31"/>
      <c r="UCP5" s="31"/>
      <c r="UCQ5" s="31"/>
      <c r="UCR5" s="31"/>
      <c r="UCS5" s="31"/>
      <c r="UCT5" s="31"/>
      <c r="UCU5" s="31"/>
      <c r="UCV5" s="31"/>
      <c r="UCW5" s="31"/>
      <c r="UCX5" s="31"/>
      <c r="UCY5" s="31"/>
      <c r="UCZ5" s="31"/>
      <c r="UDA5" s="31"/>
      <c r="UDB5" s="31"/>
      <c r="UDC5" s="31"/>
      <c r="UDD5" s="31"/>
      <c r="UDE5" s="31"/>
      <c r="UDF5" s="31"/>
      <c r="UDG5" s="31"/>
      <c r="UDH5" s="31"/>
      <c r="UDI5" s="31"/>
      <c r="UDJ5" s="31"/>
      <c r="UDK5" s="31"/>
      <c r="UDL5" s="31"/>
      <c r="UDM5" s="31"/>
      <c r="UDN5" s="31"/>
      <c r="UDO5" s="31"/>
      <c r="UDP5" s="31"/>
      <c r="UDQ5" s="31"/>
      <c r="UDR5" s="31"/>
      <c r="UDS5" s="31"/>
      <c r="UDT5" s="31"/>
      <c r="UDU5" s="31"/>
      <c r="UDV5" s="31"/>
      <c r="UDW5" s="31"/>
      <c r="UDX5" s="31"/>
      <c r="UDY5" s="31"/>
      <c r="UDZ5" s="31"/>
      <c r="UEA5" s="31"/>
      <c r="UEB5" s="31"/>
      <c r="UEC5" s="31"/>
      <c r="UED5" s="31"/>
      <c r="UEE5" s="31"/>
      <c r="UEF5" s="31"/>
      <c r="UEG5" s="31"/>
      <c r="UEH5" s="31"/>
      <c r="UEI5" s="31"/>
      <c r="UEJ5" s="31"/>
      <c r="UEK5" s="31"/>
      <c r="UEL5" s="31"/>
      <c r="UEM5" s="31"/>
      <c r="UEN5" s="31"/>
      <c r="UEO5" s="31"/>
      <c r="UEP5" s="31"/>
      <c r="UEQ5" s="31"/>
      <c r="UER5" s="31"/>
      <c r="UES5" s="31"/>
      <c r="UET5" s="31"/>
      <c r="UEU5" s="31"/>
      <c r="UEV5" s="31"/>
      <c r="UEW5" s="31"/>
      <c r="UEX5" s="31"/>
      <c r="UEY5" s="31"/>
      <c r="UEZ5" s="31"/>
      <c r="UFA5" s="31"/>
      <c r="UFB5" s="31"/>
      <c r="UFC5" s="31"/>
      <c r="UFD5" s="31"/>
      <c r="UFE5" s="31"/>
      <c r="UFF5" s="31"/>
      <c r="UFG5" s="31"/>
      <c r="UFH5" s="31"/>
      <c r="UFI5" s="31"/>
      <c r="UFJ5" s="31"/>
      <c r="UFK5" s="31"/>
      <c r="UFL5" s="31"/>
      <c r="UFM5" s="31"/>
      <c r="UFN5" s="31"/>
      <c r="UFO5" s="31"/>
      <c r="UFP5" s="31"/>
      <c r="UFQ5" s="31"/>
      <c r="UFR5" s="31"/>
      <c r="UFS5" s="31"/>
      <c r="UFT5" s="31"/>
      <c r="UFU5" s="31"/>
      <c r="UFV5" s="31"/>
      <c r="UFW5" s="31"/>
      <c r="UFX5" s="31"/>
      <c r="UFY5" s="31"/>
      <c r="UFZ5" s="31"/>
      <c r="UGA5" s="31"/>
      <c r="UGB5" s="31"/>
      <c r="UGC5" s="31"/>
      <c r="UGD5" s="31"/>
      <c r="UGE5" s="31"/>
      <c r="UGF5" s="31"/>
      <c r="UGG5" s="31"/>
      <c r="UGH5" s="31"/>
      <c r="UGI5" s="31"/>
      <c r="UGJ5" s="31"/>
      <c r="UGK5" s="31"/>
      <c r="UGL5" s="31"/>
      <c r="UGM5" s="31"/>
      <c r="UGN5" s="31"/>
      <c r="UGO5" s="31"/>
      <c r="UGP5" s="31"/>
      <c r="UGQ5" s="31"/>
      <c r="UGR5" s="31"/>
      <c r="UGS5" s="31"/>
      <c r="UGT5" s="31"/>
      <c r="UGU5" s="31"/>
      <c r="UGV5" s="31"/>
      <c r="UGW5" s="31"/>
      <c r="UGX5" s="31"/>
      <c r="UGY5" s="31"/>
      <c r="UGZ5" s="31"/>
      <c r="UHA5" s="31"/>
      <c r="UHB5" s="31"/>
      <c r="UHC5" s="31"/>
      <c r="UHD5" s="31"/>
      <c r="UHE5" s="31"/>
      <c r="UHF5" s="31"/>
      <c r="UHG5" s="31"/>
      <c r="UHH5" s="31"/>
      <c r="UHI5" s="31"/>
      <c r="UHJ5" s="31"/>
      <c r="UHK5" s="31"/>
      <c r="UHL5" s="31"/>
      <c r="UHM5" s="31"/>
      <c r="UHN5" s="31"/>
      <c r="UHO5" s="31"/>
      <c r="UHP5" s="31"/>
      <c r="UHQ5" s="31"/>
      <c r="UHR5" s="31"/>
      <c r="UHS5" s="31"/>
      <c r="UHT5" s="31"/>
      <c r="UHU5" s="31"/>
      <c r="UHV5" s="31"/>
      <c r="UHW5" s="31"/>
      <c r="UHX5" s="31"/>
      <c r="UHY5" s="31"/>
      <c r="UHZ5" s="31"/>
      <c r="UIA5" s="31"/>
      <c r="UIB5" s="31"/>
      <c r="UIC5" s="31"/>
      <c r="UID5" s="31"/>
      <c r="UIE5" s="31"/>
      <c r="UIF5" s="31"/>
      <c r="UIG5" s="31"/>
      <c r="UIH5" s="31"/>
      <c r="UII5" s="31"/>
      <c r="UIJ5" s="31"/>
      <c r="UIK5" s="31"/>
      <c r="UIL5" s="31"/>
      <c r="UIM5" s="31"/>
      <c r="UIN5" s="31"/>
      <c r="UIO5" s="31"/>
      <c r="UIP5" s="31"/>
      <c r="UIQ5" s="31"/>
      <c r="UIR5" s="31"/>
      <c r="UIS5" s="31"/>
      <c r="UIT5" s="31"/>
      <c r="UIU5" s="31"/>
      <c r="UIV5" s="31"/>
      <c r="UIW5" s="31"/>
      <c r="UIX5" s="31"/>
      <c r="UIY5" s="31"/>
      <c r="UIZ5" s="31"/>
      <c r="UJA5" s="31"/>
      <c r="UJB5" s="31"/>
      <c r="UJC5" s="31"/>
      <c r="UJD5" s="31"/>
      <c r="UJE5" s="31"/>
      <c r="UJF5" s="31"/>
      <c r="UJG5" s="31"/>
      <c r="UJH5" s="31"/>
      <c r="UJI5" s="31"/>
      <c r="UJJ5" s="31"/>
      <c r="UJK5" s="31"/>
      <c r="UJL5" s="31"/>
      <c r="UJM5" s="31"/>
      <c r="UJN5" s="31"/>
      <c r="UJO5" s="31"/>
      <c r="UJP5" s="31"/>
      <c r="UJQ5" s="31"/>
      <c r="UJR5" s="31"/>
      <c r="UJS5" s="31"/>
      <c r="UJT5" s="31"/>
      <c r="UJU5" s="31"/>
      <c r="UJV5" s="31"/>
      <c r="UJW5" s="31"/>
      <c r="UJX5" s="31"/>
      <c r="UJY5" s="31"/>
      <c r="UJZ5" s="31"/>
      <c r="UKA5" s="31"/>
      <c r="UKB5" s="31"/>
      <c r="UKC5" s="31"/>
      <c r="UKD5" s="31"/>
      <c r="UKE5" s="31"/>
      <c r="UKF5" s="31"/>
      <c r="UKG5" s="31"/>
      <c r="UKH5" s="31"/>
      <c r="UKI5" s="31"/>
      <c r="UKJ5" s="31"/>
      <c r="UKK5" s="31"/>
      <c r="UKL5" s="31"/>
      <c r="UKM5" s="31"/>
      <c r="UKN5" s="31"/>
      <c r="UKO5" s="31"/>
      <c r="UKP5" s="31"/>
      <c r="UKQ5" s="31"/>
      <c r="UKR5" s="31"/>
      <c r="UKS5" s="31"/>
      <c r="UKT5" s="31"/>
      <c r="UKU5" s="31"/>
      <c r="UKV5" s="31"/>
      <c r="UKW5" s="31"/>
      <c r="UKX5" s="31"/>
      <c r="UKY5" s="31"/>
      <c r="UKZ5" s="31"/>
      <c r="ULA5" s="31"/>
      <c r="ULB5" s="31"/>
      <c r="ULC5" s="31"/>
      <c r="ULD5" s="31"/>
      <c r="ULE5" s="31"/>
      <c r="ULF5" s="31"/>
      <c r="ULG5" s="31"/>
      <c r="ULH5" s="31"/>
      <c r="ULI5" s="31"/>
      <c r="ULJ5" s="31"/>
      <c r="ULK5" s="31"/>
      <c r="ULL5" s="31"/>
      <c r="ULM5" s="31"/>
      <c r="ULN5" s="31"/>
      <c r="ULO5" s="31"/>
      <c r="ULP5" s="31"/>
      <c r="ULQ5" s="31"/>
      <c r="ULR5" s="31"/>
      <c r="ULS5" s="31"/>
      <c r="ULT5" s="31"/>
      <c r="ULU5" s="31"/>
      <c r="ULV5" s="31"/>
      <c r="ULW5" s="31"/>
      <c r="ULX5" s="31"/>
      <c r="ULY5" s="31"/>
      <c r="ULZ5" s="31"/>
      <c r="UMA5" s="31"/>
      <c r="UMB5" s="31"/>
      <c r="UMC5" s="31"/>
      <c r="UMD5" s="31"/>
      <c r="UME5" s="31"/>
      <c r="UMF5" s="31"/>
      <c r="UMG5" s="31"/>
      <c r="UMH5" s="31"/>
      <c r="UMI5" s="31"/>
      <c r="UMJ5" s="31"/>
      <c r="UMK5" s="31"/>
      <c r="UML5" s="31"/>
      <c r="UMM5" s="31"/>
      <c r="UMN5" s="31"/>
      <c r="UMO5" s="31"/>
      <c r="UMP5" s="31"/>
      <c r="UMQ5" s="31"/>
      <c r="UMR5" s="31"/>
      <c r="UMS5" s="31"/>
      <c r="UMT5" s="31"/>
      <c r="UMU5" s="31"/>
      <c r="UMV5" s="31"/>
      <c r="UMW5" s="31"/>
      <c r="UMX5" s="31"/>
      <c r="UMY5" s="31"/>
      <c r="UMZ5" s="31"/>
      <c r="UNA5" s="31"/>
      <c r="UNB5" s="31"/>
      <c r="UNC5" s="31"/>
      <c r="UND5" s="31"/>
      <c r="UNE5" s="31"/>
      <c r="UNF5" s="31"/>
      <c r="UNG5" s="31"/>
      <c r="UNH5" s="31"/>
      <c r="UNI5" s="31"/>
      <c r="UNJ5" s="31"/>
      <c r="UNK5" s="31"/>
      <c r="UNL5" s="31"/>
      <c r="UNM5" s="31"/>
      <c r="UNN5" s="31"/>
      <c r="UNO5" s="31"/>
      <c r="UNP5" s="31"/>
      <c r="UNQ5" s="31"/>
      <c r="UNR5" s="31"/>
      <c r="UNS5" s="31"/>
      <c r="UNT5" s="31"/>
      <c r="UNU5" s="31"/>
      <c r="UNV5" s="31"/>
      <c r="UNW5" s="31"/>
      <c r="UNX5" s="31"/>
      <c r="UNY5" s="31"/>
      <c r="UNZ5" s="31"/>
      <c r="UOA5" s="31"/>
      <c r="UOB5" s="31"/>
      <c r="UOC5" s="31"/>
      <c r="UOD5" s="31"/>
      <c r="UOE5" s="31"/>
      <c r="UOF5" s="31"/>
      <c r="UOG5" s="31"/>
      <c r="UOH5" s="31"/>
      <c r="UOI5" s="31"/>
      <c r="UOJ5" s="31"/>
      <c r="UOK5" s="31"/>
      <c r="UOL5" s="31"/>
      <c r="UOM5" s="31"/>
      <c r="UON5" s="31"/>
      <c r="UOO5" s="31"/>
      <c r="UOP5" s="31"/>
      <c r="UOQ5" s="31"/>
      <c r="UOR5" s="31"/>
      <c r="UOS5" s="31"/>
      <c r="UOT5" s="31"/>
      <c r="UOU5" s="31"/>
      <c r="UOV5" s="31"/>
      <c r="UOW5" s="31"/>
      <c r="UOX5" s="31"/>
      <c r="UOY5" s="31"/>
      <c r="UOZ5" s="31"/>
      <c r="UPA5" s="31"/>
      <c r="UPB5" s="31"/>
      <c r="UPC5" s="31"/>
      <c r="UPD5" s="31"/>
      <c r="UPE5" s="31"/>
      <c r="UPF5" s="31"/>
      <c r="UPG5" s="31"/>
      <c r="UPH5" s="31"/>
      <c r="UPI5" s="31"/>
      <c r="UPJ5" s="31"/>
      <c r="UPK5" s="31"/>
      <c r="UPL5" s="31"/>
      <c r="UPM5" s="31"/>
      <c r="UPN5" s="31"/>
      <c r="UPO5" s="31"/>
      <c r="UPP5" s="31"/>
      <c r="UPQ5" s="31"/>
      <c r="UPR5" s="31"/>
      <c r="UPS5" s="31"/>
      <c r="UPT5" s="31"/>
      <c r="UPU5" s="31"/>
      <c r="UPV5" s="31"/>
      <c r="UPW5" s="31"/>
      <c r="UPX5" s="31"/>
      <c r="UPY5" s="31"/>
      <c r="UPZ5" s="31"/>
      <c r="UQA5" s="31"/>
      <c r="UQB5" s="31"/>
      <c r="UQC5" s="31"/>
      <c r="UQD5" s="31"/>
      <c r="UQE5" s="31"/>
      <c r="UQF5" s="31"/>
      <c r="UQG5" s="31"/>
      <c r="UQH5" s="31"/>
      <c r="UQI5" s="31"/>
      <c r="UQJ5" s="31"/>
      <c r="UQK5" s="31"/>
      <c r="UQL5" s="31"/>
      <c r="UQM5" s="31"/>
      <c r="UQN5" s="31"/>
      <c r="UQO5" s="31"/>
      <c r="UQP5" s="31"/>
      <c r="UQQ5" s="31"/>
      <c r="UQR5" s="31"/>
      <c r="UQS5" s="31"/>
      <c r="UQT5" s="31"/>
      <c r="UQU5" s="31"/>
      <c r="UQV5" s="31"/>
      <c r="UQW5" s="31"/>
      <c r="UQX5" s="31"/>
      <c r="UQY5" s="31"/>
      <c r="UQZ5" s="31"/>
      <c r="URA5" s="31"/>
      <c r="URB5" s="31"/>
      <c r="URC5" s="31"/>
      <c r="URD5" s="31"/>
      <c r="URE5" s="31"/>
      <c r="URF5" s="31"/>
      <c r="URG5" s="31"/>
      <c r="URH5" s="31"/>
      <c r="URI5" s="31"/>
      <c r="URJ5" s="31"/>
      <c r="URK5" s="31"/>
      <c r="URL5" s="31"/>
      <c r="URM5" s="31"/>
      <c r="URN5" s="31"/>
      <c r="URO5" s="31"/>
      <c r="URP5" s="31"/>
      <c r="URQ5" s="31"/>
      <c r="URR5" s="31"/>
      <c r="URS5" s="31"/>
      <c r="URT5" s="31"/>
      <c r="URU5" s="31"/>
      <c r="URV5" s="31"/>
      <c r="URW5" s="31"/>
      <c r="URX5" s="31"/>
      <c r="URY5" s="31"/>
      <c r="URZ5" s="31"/>
      <c r="USA5" s="31"/>
      <c r="USB5" s="31"/>
      <c r="USC5" s="31"/>
      <c r="USD5" s="31"/>
      <c r="USE5" s="31"/>
      <c r="USF5" s="31"/>
      <c r="USG5" s="31"/>
      <c r="USH5" s="31"/>
      <c r="USI5" s="31"/>
      <c r="USJ5" s="31"/>
      <c r="USK5" s="31"/>
      <c r="USL5" s="31"/>
      <c r="USM5" s="31"/>
      <c r="USN5" s="31"/>
      <c r="USO5" s="31"/>
      <c r="USP5" s="31"/>
      <c r="USQ5" s="31"/>
      <c r="USR5" s="31"/>
      <c r="USS5" s="31"/>
      <c r="UST5" s="31"/>
      <c r="USU5" s="31"/>
      <c r="USV5" s="31"/>
      <c r="USW5" s="31"/>
      <c r="USX5" s="31"/>
      <c r="USY5" s="31"/>
      <c r="USZ5" s="31"/>
      <c r="UTA5" s="31"/>
      <c r="UTB5" s="31"/>
      <c r="UTC5" s="31"/>
      <c r="UTD5" s="31"/>
      <c r="UTE5" s="31"/>
      <c r="UTF5" s="31"/>
      <c r="UTG5" s="31"/>
      <c r="UTH5" s="31"/>
      <c r="UTI5" s="31"/>
      <c r="UTJ5" s="31"/>
      <c r="UTK5" s="31"/>
      <c r="UTL5" s="31"/>
      <c r="UTM5" s="31"/>
      <c r="UTN5" s="31"/>
      <c r="UTO5" s="31"/>
      <c r="UTP5" s="31"/>
      <c r="UTQ5" s="31"/>
      <c r="UTR5" s="31"/>
      <c r="UTS5" s="31"/>
      <c r="UTT5" s="31"/>
      <c r="UTU5" s="31"/>
      <c r="UTV5" s="31"/>
      <c r="UTW5" s="31"/>
      <c r="UTX5" s="31"/>
      <c r="UTY5" s="31"/>
      <c r="UTZ5" s="31"/>
      <c r="UUA5" s="31"/>
      <c r="UUB5" s="31"/>
      <c r="UUC5" s="31"/>
      <c r="UUD5" s="31"/>
      <c r="UUE5" s="31"/>
      <c r="UUF5" s="31"/>
      <c r="UUG5" s="31"/>
      <c r="UUH5" s="31"/>
      <c r="UUI5" s="31"/>
      <c r="UUJ5" s="31"/>
      <c r="UUK5" s="31"/>
      <c r="UUL5" s="31"/>
      <c r="UUM5" s="31"/>
      <c r="UUN5" s="31"/>
      <c r="UUO5" s="31"/>
      <c r="UUP5" s="31"/>
      <c r="UUQ5" s="31"/>
      <c r="UUR5" s="31"/>
      <c r="UUS5" s="31"/>
      <c r="UUT5" s="31"/>
      <c r="UUU5" s="31"/>
      <c r="UUV5" s="31"/>
      <c r="UUW5" s="31"/>
      <c r="UUX5" s="31"/>
      <c r="UUY5" s="31"/>
      <c r="UUZ5" s="31"/>
      <c r="UVA5" s="31"/>
      <c r="UVB5" s="31"/>
      <c r="UVC5" s="31"/>
      <c r="UVD5" s="31"/>
      <c r="UVE5" s="31"/>
      <c r="UVF5" s="31"/>
      <c r="UVG5" s="31"/>
      <c r="UVH5" s="31"/>
      <c r="UVI5" s="31"/>
      <c r="UVJ5" s="31"/>
      <c r="UVK5" s="31"/>
      <c r="UVL5" s="31"/>
      <c r="UVM5" s="31"/>
      <c r="UVN5" s="31"/>
      <c r="UVO5" s="31"/>
      <c r="UVP5" s="31"/>
      <c r="UVQ5" s="31"/>
      <c r="UVR5" s="31"/>
      <c r="UVS5" s="31"/>
      <c r="UVT5" s="31"/>
      <c r="UVU5" s="31"/>
      <c r="UVV5" s="31"/>
      <c r="UVW5" s="31"/>
      <c r="UVX5" s="31"/>
      <c r="UVY5" s="31"/>
      <c r="UVZ5" s="31"/>
      <c r="UWA5" s="31"/>
      <c r="UWB5" s="31"/>
      <c r="UWC5" s="31"/>
      <c r="UWD5" s="31"/>
      <c r="UWE5" s="31"/>
      <c r="UWF5" s="31"/>
      <c r="UWG5" s="31"/>
      <c r="UWH5" s="31"/>
      <c r="UWI5" s="31"/>
      <c r="UWJ5" s="31"/>
      <c r="UWK5" s="31"/>
      <c r="UWL5" s="31"/>
      <c r="UWM5" s="31"/>
      <c r="UWN5" s="31"/>
      <c r="UWO5" s="31"/>
      <c r="UWP5" s="31"/>
      <c r="UWQ5" s="31"/>
      <c r="UWR5" s="31"/>
      <c r="UWS5" s="31"/>
      <c r="UWT5" s="31"/>
      <c r="UWU5" s="31"/>
      <c r="UWV5" s="31"/>
      <c r="UWW5" s="31"/>
      <c r="UWX5" s="31"/>
      <c r="UWY5" s="31"/>
      <c r="UWZ5" s="31"/>
      <c r="UXA5" s="31"/>
      <c r="UXB5" s="31"/>
      <c r="UXC5" s="31"/>
      <c r="UXD5" s="31"/>
      <c r="UXE5" s="31"/>
      <c r="UXF5" s="31"/>
      <c r="UXG5" s="31"/>
      <c r="UXH5" s="31"/>
      <c r="UXI5" s="31"/>
      <c r="UXJ5" s="31"/>
      <c r="UXK5" s="31"/>
      <c r="UXL5" s="31"/>
      <c r="UXM5" s="31"/>
      <c r="UXN5" s="31"/>
      <c r="UXO5" s="31"/>
      <c r="UXP5" s="31"/>
      <c r="UXQ5" s="31"/>
      <c r="UXR5" s="31"/>
      <c r="UXS5" s="31"/>
      <c r="UXT5" s="31"/>
      <c r="UXU5" s="31"/>
      <c r="UXV5" s="31"/>
      <c r="UXW5" s="31"/>
      <c r="UXX5" s="31"/>
      <c r="UXY5" s="31"/>
      <c r="UXZ5" s="31"/>
      <c r="UYA5" s="31"/>
      <c r="UYB5" s="31"/>
      <c r="UYC5" s="31"/>
      <c r="UYD5" s="31"/>
      <c r="UYE5" s="31"/>
      <c r="UYF5" s="31"/>
      <c r="UYG5" s="31"/>
      <c r="UYH5" s="31"/>
      <c r="UYI5" s="31"/>
      <c r="UYJ5" s="31"/>
      <c r="UYK5" s="31"/>
      <c r="UYL5" s="31"/>
      <c r="UYM5" s="31"/>
      <c r="UYN5" s="31"/>
      <c r="UYO5" s="31"/>
      <c r="UYP5" s="31"/>
      <c r="UYQ5" s="31"/>
      <c r="UYR5" s="31"/>
      <c r="UYS5" s="31"/>
      <c r="UYT5" s="31"/>
      <c r="UYU5" s="31"/>
      <c r="UYV5" s="31"/>
      <c r="UYW5" s="31"/>
      <c r="UYX5" s="31"/>
      <c r="UYY5" s="31"/>
      <c r="UYZ5" s="31"/>
      <c r="UZA5" s="31"/>
      <c r="UZB5" s="31"/>
      <c r="UZC5" s="31"/>
      <c r="UZD5" s="31"/>
      <c r="UZE5" s="31"/>
      <c r="UZF5" s="31"/>
      <c r="UZG5" s="31"/>
      <c r="UZH5" s="31"/>
      <c r="UZI5" s="31"/>
      <c r="UZJ5" s="31"/>
      <c r="UZK5" s="31"/>
      <c r="UZL5" s="31"/>
      <c r="UZM5" s="31"/>
      <c r="UZN5" s="31"/>
      <c r="UZO5" s="31"/>
      <c r="UZP5" s="31"/>
      <c r="UZQ5" s="31"/>
      <c r="UZR5" s="31"/>
      <c r="UZS5" s="31"/>
      <c r="UZT5" s="31"/>
      <c r="UZU5" s="31"/>
      <c r="UZV5" s="31"/>
      <c r="UZW5" s="31"/>
      <c r="UZX5" s="31"/>
      <c r="UZY5" s="31"/>
      <c r="UZZ5" s="31"/>
      <c r="VAA5" s="31"/>
      <c r="VAB5" s="31"/>
      <c r="VAC5" s="31"/>
      <c r="VAD5" s="31"/>
      <c r="VAE5" s="31"/>
      <c r="VAF5" s="31"/>
      <c r="VAG5" s="31"/>
      <c r="VAH5" s="31"/>
      <c r="VAI5" s="31"/>
      <c r="VAJ5" s="31"/>
      <c r="VAK5" s="31"/>
      <c r="VAL5" s="31"/>
      <c r="VAM5" s="31"/>
      <c r="VAN5" s="31"/>
      <c r="VAO5" s="31"/>
      <c r="VAP5" s="31"/>
      <c r="VAQ5" s="31"/>
      <c r="VAR5" s="31"/>
      <c r="VAS5" s="31"/>
      <c r="VAT5" s="31"/>
      <c r="VAU5" s="31"/>
      <c r="VAV5" s="31"/>
      <c r="VAW5" s="31"/>
      <c r="VAX5" s="31"/>
      <c r="VAY5" s="31"/>
      <c r="VAZ5" s="31"/>
      <c r="VBA5" s="31"/>
      <c r="VBB5" s="31"/>
      <c r="VBC5" s="31"/>
      <c r="VBD5" s="31"/>
      <c r="VBE5" s="31"/>
      <c r="VBF5" s="31"/>
      <c r="VBG5" s="31"/>
      <c r="VBH5" s="31"/>
      <c r="VBI5" s="31"/>
      <c r="VBJ5" s="31"/>
      <c r="VBK5" s="31"/>
      <c r="VBL5" s="31"/>
      <c r="VBM5" s="31"/>
      <c r="VBN5" s="31"/>
      <c r="VBO5" s="31"/>
      <c r="VBP5" s="31"/>
      <c r="VBQ5" s="31"/>
      <c r="VBR5" s="31"/>
      <c r="VBS5" s="31"/>
      <c r="VBT5" s="31"/>
      <c r="VBU5" s="31"/>
      <c r="VBV5" s="31"/>
      <c r="VBW5" s="31"/>
      <c r="VBX5" s="31"/>
      <c r="VBY5" s="31"/>
      <c r="VBZ5" s="31"/>
      <c r="VCA5" s="31"/>
      <c r="VCB5" s="31"/>
      <c r="VCC5" s="31"/>
      <c r="VCD5" s="31"/>
      <c r="VCE5" s="31"/>
      <c r="VCF5" s="31"/>
      <c r="VCG5" s="31"/>
      <c r="VCH5" s="31"/>
      <c r="VCI5" s="31"/>
      <c r="VCJ5" s="31"/>
      <c r="VCK5" s="31"/>
      <c r="VCL5" s="31"/>
      <c r="VCM5" s="31"/>
      <c r="VCN5" s="31"/>
      <c r="VCO5" s="31"/>
      <c r="VCP5" s="31"/>
      <c r="VCQ5" s="31"/>
      <c r="VCR5" s="31"/>
      <c r="VCS5" s="31"/>
      <c r="VCT5" s="31"/>
      <c r="VCU5" s="31"/>
      <c r="VCV5" s="31"/>
      <c r="VCW5" s="31"/>
      <c r="VCX5" s="31"/>
      <c r="VCY5" s="31"/>
      <c r="VCZ5" s="31"/>
      <c r="VDA5" s="31"/>
      <c r="VDB5" s="31"/>
      <c r="VDC5" s="31"/>
      <c r="VDD5" s="31"/>
      <c r="VDE5" s="31"/>
      <c r="VDF5" s="31"/>
      <c r="VDG5" s="31"/>
      <c r="VDH5" s="31"/>
      <c r="VDI5" s="31"/>
      <c r="VDJ5" s="31"/>
      <c r="VDK5" s="31"/>
      <c r="VDL5" s="31"/>
      <c r="VDM5" s="31"/>
      <c r="VDN5" s="31"/>
      <c r="VDO5" s="31"/>
      <c r="VDP5" s="31"/>
      <c r="VDQ5" s="31"/>
      <c r="VDR5" s="31"/>
      <c r="VDS5" s="31"/>
      <c r="VDT5" s="31"/>
      <c r="VDU5" s="31"/>
      <c r="VDV5" s="31"/>
      <c r="VDW5" s="31"/>
      <c r="VDX5" s="31"/>
      <c r="VDY5" s="31"/>
      <c r="VDZ5" s="31"/>
      <c r="VEA5" s="31"/>
      <c r="VEB5" s="31"/>
      <c r="VEC5" s="31"/>
      <c r="VED5" s="31"/>
      <c r="VEE5" s="31"/>
      <c r="VEF5" s="31"/>
      <c r="VEG5" s="31"/>
      <c r="VEH5" s="31"/>
      <c r="VEI5" s="31"/>
      <c r="VEJ5" s="31"/>
      <c r="VEK5" s="31"/>
      <c r="VEL5" s="31"/>
      <c r="VEM5" s="31"/>
      <c r="VEN5" s="31"/>
      <c r="VEO5" s="31"/>
      <c r="VEP5" s="31"/>
      <c r="VEQ5" s="31"/>
      <c r="VER5" s="31"/>
      <c r="VES5" s="31"/>
      <c r="VET5" s="31"/>
      <c r="VEU5" s="31"/>
      <c r="VEV5" s="31"/>
      <c r="VEW5" s="31"/>
      <c r="VEX5" s="31"/>
      <c r="VEY5" s="31"/>
      <c r="VEZ5" s="31"/>
      <c r="VFA5" s="31"/>
      <c r="VFB5" s="31"/>
      <c r="VFC5" s="31"/>
      <c r="VFD5" s="31"/>
      <c r="VFE5" s="31"/>
      <c r="VFF5" s="31"/>
      <c r="VFG5" s="31"/>
      <c r="VFH5" s="31"/>
      <c r="VFI5" s="31"/>
      <c r="VFJ5" s="31"/>
      <c r="VFK5" s="31"/>
      <c r="VFL5" s="31"/>
      <c r="VFM5" s="31"/>
      <c r="VFN5" s="31"/>
      <c r="VFO5" s="31"/>
      <c r="VFP5" s="31"/>
      <c r="VFQ5" s="31"/>
      <c r="VFR5" s="31"/>
      <c r="VFS5" s="31"/>
      <c r="VFT5" s="31"/>
      <c r="VFU5" s="31"/>
      <c r="VFV5" s="31"/>
      <c r="VFW5" s="31"/>
      <c r="VFX5" s="31"/>
      <c r="VFY5" s="31"/>
      <c r="VFZ5" s="31"/>
      <c r="VGA5" s="31"/>
      <c r="VGB5" s="31"/>
      <c r="VGC5" s="31"/>
      <c r="VGD5" s="31"/>
      <c r="VGE5" s="31"/>
      <c r="VGF5" s="31"/>
      <c r="VGG5" s="31"/>
      <c r="VGH5" s="31"/>
      <c r="VGI5" s="31"/>
      <c r="VGJ5" s="31"/>
      <c r="VGK5" s="31"/>
      <c r="VGL5" s="31"/>
      <c r="VGM5" s="31"/>
      <c r="VGN5" s="31"/>
      <c r="VGO5" s="31"/>
      <c r="VGP5" s="31"/>
      <c r="VGQ5" s="31"/>
      <c r="VGR5" s="31"/>
      <c r="VGS5" s="31"/>
      <c r="VGT5" s="31"/>
      <c r="VGU5" s="31"/>
      <c r="VGV5" s="31"/>
      <c r="VGW5" s="31"/>
      <c r="VGX5" s="31"/>
      <c r="VGY5" s="31"/>
      <c r="VGZ5" s="31"/>
      <c r="VHA5" s="31"/>
      <c r="VHB5" s="31"/>
      <c r="VHC5" s="31"/>
      <c r="VHD5" s="31"/>
      <c r="VHE5" s="31"/>
      <c r="VHF5" s="31"/>
      <c r="VHG5" s="31"/>
      <c r="VHH5" s="31"/>
      <c r="VHI5" s="31"/>
      <c r="VHJ5" s="31"/>
      <c r="VHK5" s="31"/>
      <c r="VHL5" s="31"/>
      <c r="VHM5" s="31"/>
      <c r="VHN5" s="31"/>
      <c r="VHO5" s="31"/>
      <c r="VHP5" s="31"/>
      <c r="VHQ5" s="31"/>
      <c r="VHR5" s="31"/>
      <c r="VHS5" s="31"/>
      <c r="VHT5" s="31"/>
      <c r="VHU5" s="31"/>
      <c r="VHV5" s="31"/>
      <c r="VHW5" s="31"/>
      <c r="VHX5" s="31"/>
      <c r="VHY5" s="31"/>
      <c r="VHZ5" s="31"/>
      <c r="VIA5" s="31"/>
      <c r="VIB5" s="31"/>
      <c r="VIC5" s="31"/>
      <c r="VID5" s="31"/>
      <c r="VIE5" s="31"/>
      <c r="VIF5" s="31"/>
      <c r="VIG5" s="31"/>
      <c r="VIH5" s="31"/>
      <c r="VII5" s="31"/>
      <c r="VIJ5" s="31"/>
      <c r="VIK5" s="31"/>
      <c r="VIL5" s="31"/>
      <c r="VIM5" s="31"/>
      <c r="VIN5" s="31"/>
      <c r="VIO5" s="31"/>
      <c r="VIP5" s="31"/>
      <c r="VIQ5" s="31"/>
      <c r="VIR5" s="31"/>
      <c r="VIS5" s="31"/>
      <c r="VIT5" s="31"/>
      <c r="VIU5" s="31"/>
      <c r="VIV5" s="31"/>
      <c r="VIW5" s="31"/>
      <c r="VIX5" s="31"/>
      <c r="VIY5" s="31"/>
      <c r="VIZ5" s="31"/>
      <c r="VJA5" s="31"/>
      <c r="VJB5" s="31"/>
      <c r="VJC5" s="31"/>
      <c r="VJD5" s="31"/>
      <c r="VJE5" s="31"/>
      <c r="VJF5" s="31"/>
      <c r="VJG5" s="31"/>
      <c r="VJH5" s="31"/>
      <c r="VJI5" s="31"/>
      <c r="VJJ5" s="31"/>
      <c r="VJK5" s="31"/>
      <c r="VJL5" s="31"/>
      <c r="VJM5" s="31"/>
      <c r="VJN5" s="31"/>
      <c r="VJO5" s="31"/>
      <c r="VJP5" s="31"/>
      <c r="VJQ5" s="31"/>
      <c r="VJR5" s="31"/>
      <c r="VJS5" s="31"/>
      <c r="VJT5" s="31"/>
      <c r="VJU5" s="31"/>
      <c r="VJV5" s="31"/>
      <c r="VJW5" s="31"/>
      <c r="VJX5" s="31"/>
      <c r="VJY5" s="31"/>
      <c r="VJZ5" s="31"/>
      <c r="VKA5" s="31"/>
      <c r="VKB5" s="31"/>
      <c r="VKC5" s="31"/>
      <c r="VKD5" s="31"/>
      <c r="VKE5" s="31"/>
      <c r="VKF5" s="31"/>
      <c r="VKG5" s="31"/>
      <c r="VKH5" s="31"/>
      <c r="VKI5" s="31"/>
      <c r="VKJ5" s="31"/>
      <c r="VKK5" s="31"/>
      <c r="VKL5" s="31"/>
      <c r="VKM5" s="31"/>
      <c r="VKN5" s="31"/>
      <c r="VKO5" s="31"/>
      <c r="VKP5" s="31"/>
      <c r="VKQ5" s="31"/>
      <c r="VKR5" s="31"/>
      <c r="VKS5" s="31"/>
      <c r="VKT5" s="31"/>
      <c r="VKU5" s="31"/>
      <c r="VKV5" s="31"/>
      <c r="VKW5" s="31"/>
      <c r="VKX5" s="31"/>
      <c r="VKY5" s="31"/>
      <c r="VKZ5" s="31"/>
      <c r="VLA5" s="31"/>
      <c r="VLB5" s="31"/>
      <c r="VLC5" s="31"/>
      <c r="VLD5" s="31"/>
      <c r="VLE5" s="31"/>
      <c r="VLF5" s="31"/>
      <c r="VLG5" s="31"/>
      <c r="VLH5" s="31"/>
      <c r="VLI5" s="31"/>
      <c r="VLJ5" s="31"/>
      <c r="VLK5" s="31"/>
      <c r="VLL5" s="31"/>
      <c r="VLM5" s="31"/>
      <c r="VLN5" s="31"/>
      <c r="VLO5" s="31"/>
      <c r="VLP5" s="31"/>
      <c r="VLQ5" s="31"/>
      <c r="VLR5" s="31"/>
      <c r="VLS5" s="31"/>
      <c r="VLT5" s="31"/>
      <c r="VLU5" s="31"/>
      <c r="VLV5" s="31"/>
      <c r="VLW5" s="31"/>
      <c r="VLX5" s="31"/>
      <c r="VLY5" s="31"/>
      <c r="VLZ5" s="31"/>
      <c r="VMA5" s="31"/>
      <c r="VMB5" s="31"/>
      <c r="VMC5" s="31"/>
      <c r="VMD5" s="31"/>
      <c r="VME5" s="31"/>
      <c r="VMF5" s="31"/>
      <c r="VMG5" s="31"/>
      <c r="VMH5" s="31"/>
      <c r="VMI5" s="31"/>
      <c r="VMJ5" s="31"/>
      <c r="VMK5" s="31"/>
      <c r="VML5" s="31"/>
      <c r="VMM5" s="31"/>
      <c r="VMN5" s="31"/>
      <c r="VMO5" s="31"/>
      <c r="VMP5" s="31"/>
      <c r="VMQ5" s="31"/>
      <c r="VMR5" s="31"/>
      <c r="VMS5" s="31"/>
      <c r="VMT5" s="31"/>
      <c r="VMU5" s="31"/>
      <c r="VMV5" s="31"/>
      <c r="VMW5" s="31"/>
      <c r="VMX5" s="31"/>
      <c r="VMY5" s="31"/>
      <c r="VMZ5" s="31"/>
      <c r="VNA5" s="31"/>
      <c r="VNB5" s="31"/>
      <c r="VNC5" s="31"/>
      <c r="VND5" s="31"/>
      <c r="VNE5" s="31"/>
      <c r="VNF5" s="31"/>
      <c r="VNG5" s="31"/>
      <c r="VNH5" s="31"/>
      <c r="VNI5" s="31"/>
      <c r="VNJ5" s="31"/>
      <c r="VNK5" s="31"/>
      <c r="VNL5" s="31"/>
      <c r="VNM5" s="31"/>
      <c r="VNN5" s="31"/>
      <c r="VNO5" s="31"/>
      <c r="VNP5" s="31"/>
      <c r="VNQ5" s="31"/>
      <c r="VNR5" s="31"/>
      <c r="VNS5" s="31"/>
      <c r="VNT5" s="31"/>
      <c r="VNU5" s="31"/>
      <c r="VNV5" s="31"/>
      <c r="VNW5" s="31"/>
      <c r="VNX5" s="31"/>
      <c r="VNY5" s="31"/>
      <c r="VNZ5" s="31"/>
      <c r="VOA5" s="31"/>
      <c r="VOB5" s="31"/>
      <c r="VOC5" s="31"/>
      <c r="VOD5" s="31"/>
      <c r="VOE5" s="31"/>
      <c r="VOF5" s="31"/>
      <c r="VOG5" s="31"/>
      <c r="VOH5" s="31"/>
      <c r="VOI5" s="31"/>
      <c r="VOJ5" s="31"/>
      <c r="VOK5" s="31"/>
      <c r="VOL5" s="31"/>
      <c r="VOM5" s="31"/>
      <c r="VON5" s="31"/>
      <c r="VOO5" s="31"/>
      <c r="VOP5" s="31"/>
      <c r="VOQ5" s="31"/>
      <c r="VOR5" s="31"/>
      <c r="VOS5" s="31"/>
      <c r="VOT5" s="31"/>
      <c r="VOU5" s="31"/>
      <c r="VOV5" s="31"/>
      <c r="VOW5" s="31"/>
      <c r="VOX5" s="31"/>
      <c r="VOY5" s="31"/>
      <c r="VOZ5" s="31"/>
      <c r="VPA5" s="31"/>
      <c r="VPB5" s="31"/>
      <c r="VPC5" s="31"/>
      <c r="VPD5" s="31"/>
      <c r="VPE5" s="31"/>
      <c r="VPF5" s="31"/>
      <c r="VPG5" s="31"/>
      <c r="VPH5" s="31"/>
      <c r="VPI5" s="31"/>
      <c r="VPJ5" s="31"/>
      <c r="VPK5" s="31"/>
      <c r="VPL5" s="31"/>
      <c r="VPM5" s="31"/>
      <c r="VPN5" s="31"/>
      <c r="VPO5" s="31"/>
      <c r="VPP5" s="31"/>
      <c r="VPQ5" s="31"/>
      <c r="VPR5" s="31"/>
      <c r="VPS5" s="31"/>
      <c r="VPT5" s="31"/>
      <c r="VPU5" s="31"/>
      <c r="VPV5" s="31"/>
      <c r="VPW5" s="31"/>
      <c r="VPX5" s="31"/>
      <c r="VPY5" s="31"/>
      <c r="VPZ5" s="31"/>
      <c r="VQA5" s="31"/>
      <c r="VQB5" s="31"/>
      <c r="VQC5" s="31"/>
      <c r="VQD5" s="31"/>
      <c r="VQE5" s="31"/>
      <c r="VQF5" s="31"/>
      <c r="VQG5" s="31"/>
      <c r="VQH5" s="31"/>
      <c r="VQI5" s="31"/>
      <c r="VQJ5" s="31"/>
      <c r="VQK5" s="31"/>
      <c r="VQL5" s="31"/>
      <c r="VQM5" s="31"/>
      <c r="VQN5" s="31"/>
      <c r="VQO5" s="31"/>
      <c r="VQP5" s="31"/>
      <c r="VQQ5" s="31"/>
      <c r="VQR5" s="31"/>
      <c r="VQS5" s="31"/>
      <c r="VQT5" s="31"/>
      <c r="VQU5" s="31"/>
      <c r="VQV5" s="31"/>
      <c r="VQW5" s="31"/>
      <c r="VQX5" s="31"/>
      <c r="VQY5" s="31"/>
      <c r="VQZ5" s="31"/>
      <c r="VRA5" s="31"/>
      <c r="VRB5" s="31"/>
      <c r="VRC5" s="31"/>
      <c r="VRD5" s="31"/>
      <c r="VRE5" s="31"/>
      <c r="VRF5" s="31"/>
      <c r="VRG5" s="31"/>
      <c r="VRH5" s="31"/>
      <c r="VRI5" s="31"/>
      <c r="VRJ5" s="31"/>
      <c r="VRK5" s="31"/>
      <c r="VRL5" s="31"/>
      <c r="VRM5" s="31"/>
      <c r="VRN5" s="31"/>
      <c r="VRO5" s="31"/>
      <c r="VRP5" s="31"/>
      <c r="VRQ5" s="31"/>
      <c r="VRR5" s="31"/>
      <c r="VRS5" s="31"/>
      <c r="VRT5" s="31"/>
      <c r="VRU5" s="31"/>
      <c r="VRV5" s="31"/>
      <c r="VRW5" s="31"/>
      <c r="VRX5" s="31"/>
      <c r="VRY5" s="31"/>
      <c r="VRZ5" s="31"/>
      <c r="VSA5" s="31"/>
      <c r="VSB5" s="31"/>
      <c r="VSC5" s="31"/>
      <c r="VSD5" s="31"/>
      <c r="VSE5" s="31"/>
      <c r="VSF5" s="31"/>
      <c r="VSG5" s="31"/>
      <c r="VSH5" s="31"/>
      <c r="VSI5" s="31"/>
      <c r="VSJ5" s="31"/>
      <c r="VSK5" s="31"/>
      <c r="VSL5" s="31"/>
      <c r="VSM5" s="31"/>
      <c r="VSN5" s="31"/>
      <c r="VSO5" s="31"/>
      <c r="VSP5" s="31"/>
      <c r="VSQ5" s="31"/>
      <c r="VSR5" s="31"/>
      <c r="VSS5" s="31"/>
      <c r="VST5" s="31"/>
      <c r="VSU5" s="31"/>
      <c r="VSV5" s="31"/>
      <c r="VSW5" s="31"/>
      <c r="VSX5" s="31"/>
      <c r="VSY5" s="31"/>
      <c r="VSZ5" s="31"/>
      <c r="VTA5" s="31"/>
      <c r="VTB5" s="31"/>
      <c r="VTC5" s="31"/>
      <c r="VTD5" s="31"/>
      <c r="VTE5" s="31"/>
      <c r="VTF5" s="31"/>
      <c r="VTG5" s="31"/>
      <c r="VTH5" s="31"/>
      <c r="VTI5" s="31"/>
      <c r="VTJ5" s="31"/>
      <c r="VTK5" s="31"/>
      <c r="VTL5" s="31"/>
      <c r="VTM5" s="31"/>
      <c r="VTN5" s="31"/>
      <c r="VTO5" s="31"/>
      <c r="VTP5" s="31"/>
      <c r="VTQ5" s="31"/>
      <c r="VTR5" s="31"/>
      <c r="VTS5" s="31"/>
      <c r="VTT5" s="31"/>
      <c r="VTU5" s="31"/>
      <c r="VTV5" s="31"/>
      <c r="VTW5" s="31"/>
      <c r="VTX5" s="31"/>
      <c r="VTY5" s="31"/>
      <c r="VTZ5" s="31"/>
      <c r="VUA5" s="31"/>
      <c r="VUB5" s="31"/>
      <c r="VUC5" s="31"/>
      <c r="VUD5" s="31"/>
      <c r="VUE5" s="31"/>
      <c r="VUF5" s="31"/>
      <c r="VUG5" s="31"/>
      <c r="VUH5" s="31"/>
      <c r="VUI5" s="31"/>
      <c r="VUJ5" s="31"/>
      <c r="VUK5" s="31"/>
      <c r="VUL5" s="31"/>
      <c r="VUM5" s="31"/>
      <c r="VUN5" s="31"/>
      <c r="VUO5" s="31"/>
      <c r="VUP5" s="31"/>
      <c r="VUQ5" s="31"/>
      <c r="VUR5" s="31"/>
      <c r="VUS5" s="31"/>
      <c r="VUT5" s="31"/>
      <c r="VUU5" s="31"/>
      <c r="VUV5" s="31"/>
      <c r="VUW5" s="31"/>
      <c r="VUX5" s="31"/>
      <c r="VUY5" s="31"/>
      <c r="VUZ5" s="31"/>
      <c r="VVA5" s="31"/>
      <c r="VVB5" s="31"/>
      <c r="VVC5" s="31"/>
      <c r="VVD5" s="31"/>
      <c r="VVE5" s="31"/>
      <c r="VVF5" s="31"/>
      <c r="VVG5" s="31"/>
      <c r="VVH5" s="31"/>
      <c r="VVI5" s="31"/>
      <c r="VVJ5" s="31"/>
      <c r="VVK5" s="31"/>
      <c r="VVL5" s="31"/>
      <c r="VVM5" s="31"/>
      <c r="VVN5" s="31"/>
      <c r="VVO5" s="31"/>
      <c r="VVP5" s="31"/>
      <c r="VVQ5" s="31"/>
      <c r="VVR5" s="31"/>
      <c r="VVS5" s="31"/>
      <c r="VVT5" s="31"/>
      <c r="VVU5" s="31"/>
      <c r="VVV5" s="31"/>
      <c r="VVW5" s="31"/>
      <c r="VVX5" s="31"/>
      <c r="VVY5" s="31"/>
      <c r="VVZ5" s="31"/>
      <c r="VWA5" s="31"/>
      <c r="VWB5" s="31"/>
      <c r="VWC5" s="31"/>
      <c r="VWD5" s="31"/>
      <c r="VWE5" s="31"/>
      <c r="VWF5" s="31"/>
      <c r="VWG5" s="31"/>
      <c r="VWH5" s="31"/>
      <c r="VWI5" s="31"/>
      <c r="VWJ5" s="31"/>
      <c r="VWK5" s="31"/>
      <c r="VWL5" s="31"/>
      <c r="VWM5" s="31"/>
      <c r="VWN5" s="31"/>
      <c r="VWO5" s="31"/>
      <c r="VWP5" s="31"/>
      <c r="VWQ5" s="31"/>
      <c r="VWR5" s="31"/>
      <c r="VWS5" s="31"/>
      <c r="VWT5" s="31"/>
      <c r="VWU5" s="31"/>
      <c r="VWV5" s="31"/>
      <c r="VWW5" s="31"/>
      <c r="VWX5" s="31"/>
      <c r="VWY5" s="31"/>
      <c r="VWZ5" s="31"/>
      <c r="VXA5" s="31"/>
      <c r="VXB5" s="31"/>
      <c r="VXC5" s="31"/>
      <c r="VXD5" s="31"/>
      <c r="VXE5" s="31"/>
      <c r="VXF5" s="31"/>
      <c r="VXG5" s="31"/>
      <c r="VXH5" s="31"/>
      <c r="VXI5" s="31"/>
      <c r="VXJ5" s="31"/>
      <c r="VXK5" s="31"/>
      <c r="VXL5" s="31"/>
      <c r="VXM5" s="31"/>
      <c r="VXN5" s="31"/>
      <c r="VXO5" s="31"/>
      <c r="VXP5" s="31"/>
      <c r="VXQ5" s="31"/>
      <c r="VXR5" s="31"/>
      <c r="VXS5" s="31"/>
      <c r="VXT5" s="31"/>
      <c r="VXU5" s="31"/>
      <c r="VXV5" s="31"/>
      <c r="VXW5" s="31"/>
      <c r="VXX5" s="31"/>
      <c r="VXY5" s="31"/>
      <c r="VXZ5" s="31"/>
      <c r="VYA5" s="31"/>
      <c r="VYB5" s="31"/>
      <c r="VYC5" s="31"/>
      <c r="VYD5" s="31"/>
      <c r="VYE5" s="31"/>
      <c r="VYF5" s="31"/>
      <c r="VYG5" s="31"/>
      <c r="VYH5" s="31"/>
      <c r="VYI5" s="31"/>
      <c r="VYJ5" s="31"/>
      <c r="VYK5" s="31"/>
      <c r="VYL5" s="31"/>
      <c r="VYM5" s="31"/>
      <c r="VYN5" s="31"/>
      <c r="VYO5" s="31"/>
      <c r="VYP5" s="31"/>
      <c r="VYQ5" s="31"/>
      <c r="VYR5" s="31"/>
      <c r="VYS5" s="31"/>
      <c r="VYT5" s="31"/>
      <c r="VYU5" s="31"/>
      <c r="VYV5" s="31"/>
      <c r="VYW5" s="31"/>
      <c r="VYX5" s="31"/>
      <c r="VYY5" s="31"/>
      <c r="VYZ5" s="31"/>
      <c r="VZA5" s="31"/>
      <c r="VZB5" s="31"/>
      <c r="VZC5" s="31"/>
      <c r="VZD5" s="31"/>
      <c r="VZE5" s="31"/>
      <c r="VZF5" s="31"/>
      <c r="VZG5" s="31"/>
      <c r="VZH5" s="31"/>
      <c r="VZI5" s="31"/>
      <c r="VZJ5" s="31"/>
      <c r="VZK5" s="31"/>
      <c r="VZL5" s="31"/>
      <c r="VZM5" s="31"/>
      <c r="VZN5" s="31"/>
      <c r="VZO5" s="31"/>
      <c r="VZP5" s="31"/>
      <c r="VZQ5" s="31"/>
      <c r="VZR5" s="31"/>
      <c r="VZS5" s="31"/>
      <c r="VZT5" s="31"/>
      <c r="VZU5" s="31"/>
      <c r="VZV5" s="31"/>
      <c r="VZW5" s="31"/>
      <c r="VZX5" s="31"/>
      <c r="VZY5" s="31"/>
      <c r="VZZ5" s="31"/>
      <c r="WAA5" s="31"/>
      <c r="WAB5" s="31"/>
      <c r="WAC5" s="31"/>
      <c r="WAD5" s="31"/>
      <c r="WAE5" s="31"/>
      <c r="WAF5" s="31"/>
      <c r="WAG5" s="31"/>
      <c r="WAH5" s="31"/>
      <c r="WAI5" s="31"/>
      <c r="WAJ5" s="31"/>
      <c r="WAK5" s="31"/>
      <c r="WAL5" s="31"/>
      <c r="WAM5" s="31"/>
      <c r="WAN5" s="31"/>
      <c r="WAO5" s="31"/>
      <c r="WAP5" s="31"/>
      <c r="WAQ5" s="31"/>
      <c r="WAR5" s="31"/>
      <c r="WAS5" s="31"/>
      <c r="WAT5" s="31"/>
      <c r="WAU5" s="31"/>
      <c r="WAV5" s="31"/>
      <c r="WAW5" s="31"/>
      <c r="WAX5" s="31"/>
      <c r="WAY5" s="31"/>
      <c r="WAZ5" s="31"/>
      <c r="WBA5" s="31"/>
      <c r="WBB5" s="31"/>
      <c r="WBC5" s="31"/>
      <c r="WBD5" s="31"/>
      <c r="WBE5" s="31"/>
      <c r="WBF5" s="31"/>
      <c r="WBG5" s="31"/>
      <c r="WBH5" s="31"/>
      <c r="WBI5" s="31"/>
      <c r="WBJ5" s="31"/>
      <c r="WBK5" s="31"/>
      <c r="WBL5" s="31"/>
      <c r="WBM5" s="31"/>
      <c r="WBN5" s="31"/>
      <c r="WBO5" s="31"/>
      <c r="WBP5" s="31"/>
      <c r="WBQ5" s="31"/>
      <c r="WBR5" s="31"/>
      <c r="WBS5" s="31"/>
      <c r="WBT5" s="31"/>
      <c r="WBU5" s="31"/>
      <c r="WBV5" s="31"/>
      <c r="WBW5" s="31"/>
      <c r="WBX5" s="31"/>
      <c r="WBY5" s="31"/>
      <c r="WBZ5" s="31"/>
      <c r="WCA5" s="31"/>
      <c r="WCB5" s="31"/>
      <c r="WCC5" s="31"/>
      <c r="WCD5" s="31"/>
      <c r="WCE5" s="31"/>
      <c r="WCF5" s="31"/>
      <c r="WCG5" s="31"/>
      <c r="WCH5" s="31"/>
      <c r="WCI5" s="31"/>
      <c r="WCJ5" s="31"/>
      <c r="WCK5" s="31"/>
      <c r="WCL5" s="31"/>
      <c r="WCM5" s="31"/>
      <c r="WCN5" s="31"/>
      <c r="WCO5" s="31"/>
      <c r="WCP5" s="31"/>
      <c r="WCQ5" s="31"/>
      <c r="WCR5" s="31"/>
      <c r="WCS5" s="31"/>
      <c r="WCT5" s="31"/>
      <c r="WCU5" s="31"/>
      <c r="WCV5" s="31"/>
      <c r="WCW5" s="31"/>
      <c r="WCX5" s="31"/>
      <c r="WCY5" s="31"/>
      <c r="WCZ5" s="31"/>
      <c r="WDA5" s="31"/>
      <c r="WDB5" s="31"/>
      <c r="WDC5" s="31"/>
      <c r="WDD5" s="31"/>
      <c r="WDE5" s="31"/>
      <c r="WDF5" s="31"/>
      <c r="WDG5" s="31"/>
      <c r="WDH5" s="31"/>
      <c r="WDI5" s="31"/>
      <c r="WDJ5" s="31"/>
      <c r="WDK5" s="31"/>
      <c r="WDL5" s="31"/>
      <c r="WDM5" s="31"/>
      <c r="WDN5" s="31"/>
      <c r="WDO5" s="31"/>
      <c r="WDP5" s="31"/>
      <c r="WDQ5" s="31"/>
      <c r="WDR5" s="31"/>
      <c r="WDS5" s="31"/>
      <c r="WDT5" s="31"/>
      <c r="WDU5" s="31"/>
      <c r="WDV5" s="31"/>
      <c r="WDW5" s="31"/>
      <c r="WDX5" s="31"/>
      <c r="WDY5" s="31"/>
      <c r="WDZ5" s="31"/>
      <c r="WEA5" s="31"/>
      <c r="WEB5" s="31"/>
      <c r="WEC5" s="31"/>
      <c r="WED5" s="31"/>
      <c r="WEE5" s="31"/>
      <c r="WEF5" s="31"/>
      <c r="WEG5" s="31"/>
      <c r="WEH5" s="31"/>
      <c r="WEI5" s="31"/>
      <c r="WEJ5" s="31"/>
      <c r="WEK5" s="31"/>
      <c r="WEL5" s="31"/>
      <c r="WEM5" s="31"/>
      <c r="WEN5" s="31"/>
      <c r="WEO5" s="31"/>
      <c r="WEP5" s="31"/>
      <c r="WEQ5" s="31"/>
      <c r="WER5" s="31"/>
      <c r="WES5" s="31"/>
      <c r="WET5" s="31"/>
      <c r="WEU5" s="31"/>
      <c r="WEV5" s="31"/>
      <c r="WEW5" s="31"/>
      <c r="WEX5" s="31"/>
      <c r="WEY5" s="31"/>
      <c r="WEZ5" s="31"/>
      <c r="WFA5" s="31"/>
      <c r="WFB5" s="31"/>
      <c r="WFC5" s="31"/>
      <c r="WFD5" s="31"/>
      <c r="WFE5" s="31"/>
      <c r="WFF5" s="31"/>
      <c r="WFG5" s="31"/>
      <c r="WFH5" s="31"/>
      <c r="WFI5" s="31"/>
      <c r="WFJ5" s="31"/>
      <c r="WFK5" s="31"/>
      <c r="WFL5" s="31"/>
      <c r="WFM5" s="31"/>
      <c r="WFN5" s="31"/>
      <c r="WFO5" s="31"/>
      <c r="WFP5" s="31"/>
      <c r="WFQ5" s="31"/>
      <c r="WFR5" s="31"/>
      <c r="WFS5" s="31"/>
      <c r="WFT5" s="31"/>
      <c r="WFU5" s="31"/>
      <c r="WFV5" s="31"/>
      <c r="WFW5" s="31"/>
      <c r="WFX5" s="31"/>
      <c r="WFY5" s="31"/>
      <c r="WFZ5" s="31"/>
      <c r="WGA5" s="31"/>
      <c r="WGB5" s="31"/>
      <c r="WGC5" s="31"/>
      <c r="WGD5" s="31"/>
      <c r="WGE5" s="31"/>
      <c r="WGF5" s="31"/>
      <c r="WGG5" s="31"/>
      <c r="WGH5" s="31"/>
      <c r="WGI5" s="31"/>
      <c r="WGJ5" s="31"/>
      <c r="WGK5" s="31"/>
      <c r="WGL5" s="31"/>
      <c r="WGM5" s="31"/>
      <c r="WGN5" s="31"/>
      <c r="WGO5" s="31"/>
      <c r="WGP5" s="31"/>
      <c r="WGQ5" s="31"/>
      <c r="WGR5" s="31"/>
      <c r="WGS5" s="31"/>
      <c r="WGT5" s="31"/>
      <c r="WGU5" s="31"/>
      <c r="WGV5" s="31"/>
      <c r="WGW5" s="31"/>
      <c r="WGX5" s="31"/>
      <c r="WGY5" s="31"/>
      <c r="WGZ5" s="31"/>
      <c r="WHA5" s="31"/>
      <c r="WHB5" s="31"/>
      <c r="WHC5" s="31"/>
      <c r="WHD5" s="31"/>
      <c r="WHE5" s="31"/>
      <c r="WHF5" s="31"/>
      <c r="WHG5" s="31"/>
      <c r="WHH5" s="31"/>
      <c r="WHI5" s="31"/>
      <c r="WHJ5" s="31"/>
      <c r="WHK5" s="31"/>
      <c r="WHL5" s="31"/>
      <c r="WHM5" s="31"/>
      <c r="WHN5" s="31"/>
      <c r="WHO5" s="31"/>
      <c r="WHP5" s="31"/>
      <c r="WHQ5" s="31"/>
      <c r="WHR5" s="31"/>
      <c r="WHS5" s="31"/>
      <c r="WHT5" s="31"/>
      <c r="WHU5" s="31"/>
      <c r="WHV5" s="31"/>
      <c r="WHW5" s="31"/>
      <c r="WHX5" s="31"/>
      <c r="WHY5" s="31"/>
      <c r="WHZ5" s="31"/>
      <c r="WIA5" s="31"/>
      <c r="WIB5" s="31"/>
      <c r="WIC5" s="31"/>
      <c r="WID5" s="31"/>
      <c r="WIE5" s="31"/>
      <c r="WIF5" s="31"/>
      <c r="WIG5" s="31"/>
      <c r="WIH5" s="31"/>
      <c r="WII5" s="31"/>
      <c r="WIJ5" s="31"/>
      <c r="WIK5" s="31"/>
      <c r="WIL5" s="31"/>
      <c r="WIM5" s="31"/>
      <c r="WIN5" s="31"/>
      <c r="WIO5" s="31"/>
      <c r="WIP5" s="31"/>
      <c r="WIQ5" s="31"/>
      <c r="WIR5" s="31"/>
      <c r="WIS5" s="31"/>
      <c r="WIT5" s="31"/>
      <c r="WIU5" s="31"/>
      <c r="WIV5" s="31"/>
      <c r="WIW5" s="31"/>
      <c r="WIX5" s="31"/>
      <c r="WIY5" s="31"/>
      <c r="WIZ5" s="31"/>
      <c r="WJA5" s="31"/>
      <c r="WJB5" s="31"/>
      <c r="WJC5" s="31"/>
      <c r="WJD5" s="31"/>
      <c r="WJE5" s="31"/>
      <c r="WJF5" s="31"/>
      <c r="WJG5" s="31"/>
      <c r="WJH5" s="31"/>
      <c r="WJI5" s="31"/>
      <c r="WJJ5" s="31"/>
      <c r="WJK5" s="31"/>
      <c r="WJL5" s="31"/>
      <c r="WJM5" s="31"/>
      <c r="WJN5" s="31"/>
      <c r="WJO5" s="31"/>
      <c r="WJP5" s="31"/>
      <c r="WJQ5" s="31"/>
      <c r="WJR5" s="31"/>
      <c r="WJS5" s="31"/>
      <c r="WJT5" s="31"/>
      <c r="WJU5" s="31"/>
      <c r="WJV5" s="31"/>
      <c r="WJW5" s="31"/>
      <c r="WJX5" s="31"/>
      <c r="WJY5" s="31"/>
      <c r="WJZ5" s="31"/>
      <c r="WKA5" s="31"/>
      <c r="WKB5" s="31"/>
      <c r="WKC5" s="31"/>
      <c r="WKD5" s="31"/>
      <c r="WKE5" s="31"/>
      <c r="WKF5" s="31"/>
      <c r="WKG5" s="31"/>
      <c r="WKH5" s="31"/>
      <c r="WKI5" s="31"/>
      <c r="WKJ5" s="31"/>
      <c r="WKK5" s="31"/>
      <c r="WKL5" s="31"/>
      <c r="WKM5" s="31"/>
      <c r="WKN5" s="31"/>
      <c r="WKO5" s="31"/>
      <c r="WKP5" s="31"/>
      <c r="WKQ5" s="31"/>
      <c r="WKR5" s="31"/>
      <c r="WKS5" s="31"/>
      <c r="WKT5" s="31"/>
      <c r="WKU5" s="31"/>
      <c r="WKV5" s="31"/>
      <c r="WKW5" s="31"/>
      <c r="WKX5" s="31"/>
      <c r="WKY5" s="31"/>
      <c r="WKZ5" s="31"/>
      <c r="WLA5" s="31"/>
      <c r="WLB5" s="31"/>
      <c r="WLC5" s="31"/>
      <c r="WLD5" s="31"/>
      <c r="WLE5" s="31"/>
      <c r="WLF5" s="31"/>
      <c r="WLG5" s="31"/>
      <c r="WLH5" s="31"/>
      <c r="WLI5" s="31"/>
      <c r="WLJ5" s="31"/>
      <c r="WLK5" s="31"/>
      <c r="WLL5" s="31"/>
      <c r="WLM5" s="31"/>
      <c r="WLN5" s="31"/>
      <c r="WLO5" s="31"/>
      <c r="WLP5" s="31"/>
      <c r="WLQ5" s="31"/>
      <c r="WLR5" s="31"/>
      <c r="WLS5" s="31"/>
      <c r="WLT5" s="31"/>
      <c r="WLU5" s="31"/>
      <c r="WLV5" s="31"/>
      <c r="WLW5" s="31"/>
      <c r="WLX5" s="31"/>
      <c r="WLY5" s="31"/>
      <c r="WLZ5" s="31"/>
      <c r="WMA5" s="31"/>
      <c r="WMB5" s="31"/>
      <c r="WMC5" s="31"/>
      <c r="WMD5" s="31"/>
      <c r="WME5" s="31"/>
      <c r="WMF5" s="31"/>
      <c r="WMG5" s="31"/>
      <c r="WMH5" s="31"/>
      <c r="WMI5" s="31"/>
      <c r="WMJ5" s="31"/>
      <c r="WMK5" s="31"/>
      <c r="WML5" s="31"/>
      <c r="WMM5" s="31"/>
      <c r="WMN5" s="31"/>
      <c r="WMO5" s="31"/>
      <c r="WMP5" s="31"/>
      <c r="WMQ5" s="31"/>
      <c r="WMR5" s="31"/>
      <c r="WMS5" s="31"/>
      <c r="WMT5" s="31"/>
      <c r="WMU5" s="31"/>
      <c r="WMV5" s="31"/>
      <c r="WMW5" s="31"/>
      <c r="WMX5" s="31"/>
      <c r="WMY5" s="31"/>
      <c r="WMZ5" s="31"/>
      <c r="WNA5" s="31"/>
      <c r="WNB5" s="31"/>
      <c r="WNC5" s="31"/>
      <c r="WND5" s="31"/>
      <c r="WNE5" s="31"/>
      <c r="WNF5" s="31"/>
      <c r="WNG5" s="31"/>
      <c r="WNH5" s="31"/>
      <c r="WNI5" s="31"/>
      <c r="WNJ5" s="31"/>
      <c r="WNK5" s="31"/>
      <c r="WNL5" s="31"/>
      <c r="WNM5" s="31"/>
      <c r="WNN5" s="31"/>
      <c r="WNO5" s="31"/>
      <c r="WNP5" s="31"/>
      <c r="WNQ5" s="31"/>
      <c r="WNR5" s="31"/>
      <c r="WNS5" s="31"/>
      <c r="WNT5" s="31"/>
      <c r="WNU5" s="31"/>
      <c r="WNV5" s="31"/>
      <c r="WNW5" s="31"/>
      <c r="WNX5" s="31"/>
      <c r="WNY5" s="31"/>
      <c r="WNZ5" s="31"/>
      <c r="WOA5" s="31"/>
      <c r="WOB5" s="31"/>
      <c r="WOC5" s="31"/>
      <c r="WOD5" s="31"/>
      <c r="WOE5" s="31"/>
      <c r="WOF5" s="31"/>
      <c r="WOG5" s="31"/>
      <c r="WOH5" s="31"/>
      <c r="WOI5" s="31"/>
      <c r="WOJ5" s="31"/>
      <c r="WOK5" s="31"/>
      <c r="WOL5" s="31"/>
      <c r="WOM5" s="31"/>
      <c r="WON5" s="31"/>
      <c r="WOO5" s="31"/>
      <c r="WOP5" s="31"/>
      <c r="WOQ5" s="31"/>
      <c r="WOR5" s="31"/>
      <c r="WOS5" s="31"/>
      <c r="WOT5" s="31"/>
      <c r="WOU5" s="31"/>
      <c r="WOV5" s="31"/>
      <c r="WOW5" s="31"/>
      <c r="WOX5" s="31"/>
      <c r="WOY5" s="31"/>
      <c r="WOZ5" s="31"/>
      <c r="WPA5" s="31"/>
      <c r="WPB5" s="31"/>
      <c r="WPC5" s="31"/>
      <c r="WPD5" s="31"/>
      <c r="WPE5" s="31"/>
      <c r="WPF5" s="31"/>
      <c r="WPG5" s="31"/>
      <c r="WPH5" s="31"/>
      <c r="WPI5" s="31"/>
      <c r="WPJ5" s="31"/>
      <c r="WPK5" s="31"/>
      <c r="WPL5" s="31"/>
      <c r="WPM5" s="31"/>
      <c r="WPN5" s="31"/>
      <c r="WPO5" s="31"/>
      <c r="WPP5" s="31"/>
      <c r="WPQ5" s="31"/>
      <c r="WPR5" s="31"/>
      <c r="WPS5" s="31"/>
      <c r="WPT5" s="31"/>
      <c r="WPU5" s="31"/>
      <c r="WPV5" s="31"/>
      <c r="WPW5" s="31"/>
      <c r="WPX5" s="31"/>
      <c r="WPY5" s="31"/>
      <c r="WPZ5" s="31"/>
      <c r="WQA5" s="31"/>
      <c r="WQB5" s="31"/>
      <c r="WQC5" s="31"/>
      <c r="WQD5" s="31"/>
      <c r="WQE5" s="31"/>
      <c r="WQF5" s="31"/>
      <c r="WQG5" s="31"/>
      <c r="WQH5" s="31"/>
      <c r="WQI5" s="31"/>
      <c r="WQJ5" s="31"/>
      <c r="WQK5" s="31"/>
      <c r="WQL5" s="31"/>
      <c r="WQM5" s="31"/>
      <c r="WQN5" s="31"/>
      <c r="WQO5" s="31"/>
      <c r="WQP5" s="31"/>
      <c r="WQQ5" s="31"/>
      <c r="WQR5" s="31"/>
      <c r="WQS5" s="31"/>
      <c r="WQT5" s="31"/>
      <c r="WQU5" s="31"/>
      <c r="WQV5" s="31"/>
      <c r="WQW5" s="31"/>
      <c r="WQX5" s="31"/>
      <c r="WQY5" s="31"/>
      <c r="WQZ5" s="31"/>
      <c r="WRA5" s="31"/>
      <c r="WRB5" s="31"/>
      <c r="WRC5" s="31"/>
      <c r="WRD5" s="31"/>
      <c r="WRE5" s="31"/>
      <c r="WRF5" s="31"/>
      <c r="WRG5" s="31"/>
      <c r="WRH5" s="31"/>
      <c r="WRI5" s="31"/>
      <c r="WRJ5" s="31"/>
      <c r="WRK5" s="31"/>
      <c r="WRL5" s="31"/>
      <c r="WRM5" s="31"/>
      <c r="WRN5" s="31"/>
      <c r="WRO5" s="31"/>
      <c r="WRP5" s="31"/>
      <c r="WRQ5" s="31"/>
      <c r="WRR5" s="31"/>
      <c r="WRS5" s="31"/>
      <c r="WRT5" s="31"/>
      <c r="WRU5" s="31"/>
      <c r="WRV5" s="31"/>
      <c r="WRW5" s="31"/>
      <c r="WRX5" s="31"/>
      <c r="WRY5" s="31"/>
      <c r="WRZ5" s="31"/>
      <c r="WSA5" s="31"/>
      <c r="WSB5" s="31"/>
      <c r="WSC5" s="31"/>
      <c r="WSD5" s="31"/>
      <c r="WSE5" s="31"/>
      <c r="WSF5" s="31"/>
      <c r="WSG5" s="31"/>
      <c r="WSH5" s="31"/>
      <c r="WSI5" s="31"/>
      <c r="WSJ5" s="31"/>
      <c r="WSK5" s="31"/>
      <c r="WSL5" s="31"/>
      <c r="WSM5" s="31"/>
      <c r="WSN5" s="31"/>
      <c r="WSO5" s="31"/>
      <c r="WSP5" s="31"/>
      <c r="WSQ5" s="31"/>
      <c r="WSR5" s="31"/>
      <c r="WSS5" s="31"/>
      <c r="WST5" s="31"/>
      <c r="WSU5" s="31"/>
      <c r="WSV5" s="31"/>
      <c r="WSW5" s="31"/>
      <c r="WSX5" s="31"/>
      <c r="WSY5" s="31"/>
      <c r="WSZ5" s="31"/>
      <c r="WTA5" s="31"/>
      <c r="WTB5" s="31"/>
      <c r="WTC5" s="31"/>
      <c r="WTD5" s="31"/>
      <c r="WTE5" s="31"/>
      <c r="WTF5" s="31"/>
      <c r="WTG5" s="31"/>
      <c r="WTH5" s="31"/>
      <c r="WTI5" s="31"/>
      <c r="WTJ5" s="31"/>
      <c r="WTK5" s="31"/>
      <c r="WTL5" s="31"/>
      <c r="WTM5" s="31"/>
      <c r="WTN5" s="31"/>
      <c r="WTO5" s="31"/>
      <c r="WTP5" s="31"/>
      <c r="WTQ5" s="31"/>
      <c r="WTR5" s="31"/>
      <c r="WTS5" s="31"/>
      <c r="WTT5" s="31"/>
      <c r="WTU5" s="31"/>
      <c r="WTV5" s="31"/>
      <c r="WTW5" s="31"/>
      <c r="WTX5" s="31"/>
      <c r="WTY5" s="31"/>
      <c r="WTZ5" s="31"/>
      <c r="WUA5" s="31"/>
      <c r="WUB5" s="31"/>
      <c r="WUC5" s="31"/>
      <c r="WUD5" s="31"/>
      <c r="WUE5" s="31"/>
      <c r="WUF5" s="31"/>
      <c r="WUG5" s="31"/>
      <c r="WUH5" s="31"/>
      <c r="WUI5" s="31"/>
      <c r="WUJ5" s="31"/>
      <c r="WUK5" s="31"/>
      <c r="WUL5" s="31"/>
      <c r="WUM5" s="31"/>
      <c r="WUN5" s="31"/>
      <c r="WUO5" s="31"/>
      <c r="WUP5" s="31"/>
      <c r="WUQ5" s="31"/>
      <c r="WUR5" s="31"/>
      <c r="WUS5" s="31"/>
      <c r="WUT5" s="31"/>
      <c r="WUU5" s="31"/>
      <c r="WUV5" s="31"/>
      <c r="WUW5" s="31"/>
      <c r="WUX5" s="31"/>
      <c r="WUY5" s="31"/>
      <c r="WUZ5" s="31"/>
      <c r="WVA5" s="31"/>
      <c r="WVB5" s="31"/>
      <c r="WVC5" s="31"/>
      <c r="WVD5" s="31"/>
      <c r="WVE5" s="31"/>
      <c r="WVF5" s="31"/>
      <c r="WVG5" s="31"/>
      <c r="WVH5" s="31"/>
      <c r="WVI5" s="31"/>
      <c r="WVJ5" s="31"/>
      <c r="WVK5" s="31"/>
      <c r="WVL5" s="31"/>
      <c r="WVM5" s="31"/>
      <c r="WVN5" s="31"/>
      <c r="WVO5" s="31"/>
      <c r="WVP5" s="31"/>
      <c r="WVQ5" s="31"/>
      <c r="WVR5" s="31"/>
      <c r="WVS5" s="31"/>
      <c r="WVT5" s="31"/>
      <c r="WVU5" s="31"/>
      <c r="WVV5" s="31"/>
      <c r="WVW5" s="31"/>
      <c r="WVX5" s="31"/>
      <c r="WVY5" s="31"/>
      <c r="WVZ5" s="31"/>
      <c r="WWA5" s="31"/>
      <c r="WWB5" s="31"/>
      <c r="WWC5" s="31"/>
      <c r="WWD5" s="31"/>
      <c r="WWE5" s="31"/>
      <c r="WWF5" s="31"/>
      <c r="WWG5" s="31"/>
      <c r="WWH5" s="31"/>
      <c r="WWI5" s="31"/>
      <c r="WWJ5" s="31"/>
      <c r="WWK5" s="31"/>
      <c r="WWL5" s="31"/>
      <c r="WWM5" s="31"/>
      <c r="WWN5" s="31"/>
      <c r="WWO5" s="31"/>
      <c r="WWP5" s="31"/>
      <c r="WWQ5" s="31"/>
      <c r="WWR5" s="31"/>
      <c r="WWS5" s="31"/>
      <c r="WWT5" s="31"/>
      <c r="WWU5" s="31"/>
      <c r="WWV5" s="31"/>
      <c r="WWW5" s="31"/>
      <c r="WWX5" s="31"/>
      <c r="WWY5" s="31"/>
      <c r="WWZ5" s="31"/>
      <c r="WXA5" s="31"/>
      <c r="WXB5" s="31"/>
      <c r="WXC5" s="31"/>
      <c r="WXD5" s="31"/>
      <c r="WXE5" s="31"/>
      <c r="WXF5" s="31"/>
      <c r="WXG5" s="31"/>
      <c r="WXH5" s="31"/>
      <c r="WXI5" s="31"/>
      <c r="WXJ5" s="31"/>
      <c r="WXK5" s="31"/>
      <c r="WXL5" s="31"/>
      <c r="WXM5" s="31"/>
      <c r="WXN5" s="31"/>
      <c r="WXO5" s="31"/>
      <c r="WXP5" s="31"/>
      <c r="WXQ5" s="31"/>
      <c r="WXR5" s="31"/>
      <c r="WXS5" s="31"/>
      <c r="WXT5" s="31"/>
      <c r="WXU5" s="31"/>
      <c r="WXV5" s="31"/>
      <c r="WXW5" s="31"/>
      <c r="WXX5" s="31"/>
      <c r="WXY5" s="31"/>
      <c r="WXZ5" s="31"/>
      <c r="WYA5" s="31"/>
      <c r="WYB5" s="31"/>
      <c r="WYC5" s="31"/>
      <c r="WYD5" s="31"/>
      <c r="WYE5" s="31"/>
      <c r="WYF5" s="31"/>
      <c r="WYG5" s="31"/>
      <c r="WYH5" s="31"/>
      <c r="WYI5" s="31"/>
      <c r="WYJ5" s="31"/>
      <c r="WYK5" s="31"/>
      <c r="WYL5" s="31"/>
      <c r="WYM5" s="31"/>
      <c r="WYN5" s="31"/>
      <c r="WYO5" s="31"/>
      <c r="WYP5" s="31"/>
      <c r="WYQ5" s="31"/>
      <c r="WYR5" s="31"/>
      <c r="WYS5" s="31"/>
      <c r="WYT5" s="31"/>
      <c r="WYU5" s="31"/>
      <c r="WYV5" s="31"/>
      <c r="WYW5" s="31"/>
      <c r="WYX5" s="31"/>
      <c r="WYY5" s="31"/>
      <c r="WYZ5" s="31"/>
      <c r="WZA5" s="31"/>
      <c r="WZB5" s="31"/>
      <c r="WZC5" s="31"/>
      <c r="WZD5" s="31"/>
      <c r="WZE5" s="31"/>
      <c r="WZF5" s="31"/>
      <c r="WZG5" s="31"/>
      <c r="WZH5" s="31"/>
      <c r="WZI5" s="31"/>
      <c r="WZJ5" s="31"/>
      <c r="WZK5" s="31"/>
      <c r="WZL5" s="31"/>
      <c r="WZM5" s="31"/>
      <c r="WZN5" s="31"/>
      <c r="WZO5" s="31"/>
      <c r="WZP5" s="31"/>
      <c r="WZQ5" s="31"/>
      <c r="WZR5" s="31"/>
      <c r="WZS5" s="31"/>
      <c r="WZT5" s="31"/>
      <c r="WZU5" s="31"/>
      <c r="WZV5" s="31"/>
      <c r="WZW5" s="31"/>
      <c r="WZX5" s="31"/>
      <c r="WZY5" s="31"/>
      <c r="WZZ5" s="31"/>
      <c r="XAA5" s="31"/>
      <c r="XAB5" s="31"/>
      <c r="XAC5" s="31"/>
      <c r="XAD5" s="31"/>
      <c r="XAE5" s="31"/>
      <c r="XAF5" s="31"/>
      <c r="XAG5" s="31"/>
      <c r="XAH5" s="31"/>
      <c r="XAI5" s="31"/>
      <c r="XAJ5" s="31"/>
      <c r="XAK5" s="31"/>
      <c r="XAL5" s="31"/>
      <c r="XAM5" s="31"/>
      <c r="XAN5" s="31"/>
      <c r="XAO5" s="31"/>
      <c r="XAP5" s="31"/>
      <c r="XAQ5" s="31"/>
      <c r="XAR5" s="31"/>
      <c r="XAS5" s="32"/>
      <c r="XAT5" s="32"/>
      <c r="XAU5" s="32"/>
      <c r="XAV5" s="32"/>
      <c r="XAW5" s="32"/>
      <c r="XAX5" s="32"/>
      <c r="XAY5" s="32"/>
      <c r="XAZ5" s="32"/>
      <c r="XBA5" s="32"/>
      <c r="XBB5" s="32"/>
      <c r="XBC5" s="32"/>
      <c r="XBD5" s="32"/>
      <c r="XBE5" s="32"/>
      <c r="XBF5" s="32"/>
      <c r="XBG5" s="32"/>
      <c r="XBH5" s="32"/>
      <c r="XBI5" s="32"/>
      <c r="XBJ5" s="32"/>
      <c r="XBK5" s="32"/>
      <c r="XBL5" s="32"/>
      <c r="XBM5" s="32"/>
      <c r="XBN5" s="32"/>
      <c r="XBO5" s="32"/>
      <c r="XBP5" s="32"/>
      <c r="XBQ5" s="32"/>
      <c r="XBR5" s="32"/>
      <c r="XBS5" s="32"/>
      <c r="XBT5" s="32"/>
      <c r="XBU5" s="32"/>
      <c r="XBV5" s="32"/>
      <c r="XBW5" s="32"/>
      <c r="XBX5" s="32"/>
      <c r="XBY5" s="32"/>
      <c r="XBZ5" s="32"/>
      <c r="XCA5" s="32"/>
      <c r="XCB5" s="32"/>
      <c r="XCC5" s="32"/>
      <c r="XCD5" s="32"/>
      <c r="XCE5" s="32"/>
      <c r="XCF5" s="32"/>
      <c r="XCG5" s="32"/>
      <c r="XCH5" s="32"/>
      <c r="XCI5" s="32"/>
      <c r="XCJ5" s="32"/>
      <c r="XCK5" s="32"/>
      <c r="XCL5" s="32"/>
      <c r="XCM5" s="32"/>
      <c r="XCN5" s="32"/>
      <c r="XCO5" s="32"/>
      <c r="XCP5" s="32"/>
      <c r="XCQ5" s="32"/>
      <c r="XCR5" s="32"/>
      <c r="XCS5" s="32"/>
      <c r="XCT5" s="32"/>
      <c r="XCU5" s="32"/>
      <c r="XCV5" s="32"/>
      <c r="XCW5" s="32"/>
      <c r="XCX5" s="32"/>
      <c r="XCY5" s="32"/>
      <c r="XCZ5" s="32"/>
      <c r="XDA5" s="32"/>
      <c r="XDB5" s="32"/>
      <c r="XDC5" s="32"/>
      <c r="XDD5" s="32"/>
      <c r="XDE5" s="32"/>
      <c r="XDF5" s="32"/>
      <c r="XDG5" s="32"/>
      <c r="XDH5" s="32"/>
      <c r="XDI5" s="32"/>
      <c r="XDJ5" s="32"/>
      <c r="XDK5" s="32"/>
      <c r="XDL5" s="32"/>
      <c r="XDM5" s="32"/>
      <c r="XDN5" s="32"/>
      <c r="XDO5" s="32"/>
      <c r="XDP5" s="32"/>
      <c r="XDQ5" s="32"/>
      <c r="XDR5" s="32"/>
      <c r="XDS5" s="32"/>
      <c r="XDT5" s="32"/>
      <c r="XDU5" s="32"/>
      <c r="XDV5" s="32"/>
      <c r="XDW5" s="32"/>
      <c r="XDX5" s="32"/>
      <c r="XDY5" s="32"/>
      <c r="XDZ5" s="32"/>
      <c r="XEA5" s="32"/>
      <c r="XEB5" s="32"/>
      <c r="XEC5" s="32"/>
      <c r="XED5" s="32"/>
      <c r="XEE5" s="32"/>
      <c r="XEF5" s="32"/>
      <c r="XEG5" s="32"/>
      <c r="XEH5" s="32"/>
      <c r="XEI5" s="32"/>
      <c r="XEJ5" s="32"/>
      <c r="XEK5" s="32"/>
      <c r="XEL5" s="32"/>
      <c r="XEM5" s="32"/>
      <c r="XEN5" s="32"/>
      <c r="XEO5" s="32"/>
    </row>
    <row r="6" spans="1:16369" s="33" customFormat="1" ht="15" customHeight="1">
      <c r="A6" s="35" t="s">
        <v>177</v>
      </c>
      <c r="B6" s="54" t="s">
        <v>141</v>
      </c>
      <c r="C6" s="614"/>
      <c r="D6" s="614"/>
      <c r="E6" s="622"/>
      <c r="Z6" s="1056"/>
      <c r="AA6" s="1056"/>
      <c r="AB6" s="1056"/>
      <c r="AC6" s="1056"/>
      <c r="AD6" s="1056"/>
      <c r="AE6" s="1056"/>
      <c r="AF6" s="1056"/>
      <c r="AG6" s="1056"/>
      <c r="AH6" s="1056"/>
      <c r="AI6" s="1056"/>
      <c r="AJ6" s="1056"/>
      <c r="AK6" s="1056"/>
      <c r="AL6" s="1056"/>
      <c r="AM6" s="1056"/>
      <c r="AN6" s="1056"/>
    </row>
    <row r="7" spans="1:16369" s="33" customFormat="1" ht="15" customHeight="1">
      <c r="A7" s="35" t="s">
        <v>178</v>
      </c>
      <c r="B7" s="54" t="s">
        <v>142</v>
      </c>
      <c r="C7" s="615"/>
      <c r="D7" s="615"/>
      <c r="E7" s="623"/>
      <c r="F7" s="49"/>
      <c r="G7" s="49"/>
      <c r="H7" s="49"/>
      <c r="I7" s="49"/>
      <c r="J7" s="49"/>
      <c r="K7" s="49"/>
      <c r="L7" s="49"/>
      <c r="M7" s="49"/>
      <c r="N7" s="49"/>
      <c r="O7" s="49"/>
      <c r="P7" s="49"/>
      <c r="Q7" s="49"/>
      <c r="R7" s="49"/>
      <c r="S7" s="49"/>
      <c r="T7" s="49"/>
      <c r="U7" s="49"/>
      <c r="V7" s="49"/>
      <c r="W7" s="49"/>
      <c r="X7" s="49"/>
      <c r="Y7" s="49"/>
      <c r="Z7" s="1057"/>
      <c r="AA7" s="1057"/>
      <c r="AB7" s="1057"/>
      <c r="AC7" s="1057"/>
      <c r="AD7" s="1057"/>
      <c r="AE7" s="1057"/>
      <c r="AF7" s="1057"/>
      <c r="AG7" s="1057"/>
      <c r="AH7" s="1057"/>
      <c r="AI7" s="1057"/>
      <c r="AJ7" s="1057"/>
      <c r="AK7" s="1057"/>
      <c r="AL7" s="1057"/>
      <c r="AM7" s="1057"/>
      <c r="AN7" s="1057"/>
      <c r="AO7" s="49"/>
      <c r="AP7" s="49"/>
      <c r="AQ7" s="49"/>
      <c r="AR7" s="49"/>
      <c r="AS7" s="49"/>
      <c r="AT7" s="49"/>
      <c r="AU7" s="49"/>
      <c r="AV7" s="49"/>
      <c r="AW7" s="49"/>
      <c r="AX7" s="49"/>
    </row>
    <row r="8" spans="1:16369" s="33" customFormat="1" ht="15" customHeight="1">
      <c r="A8" s="35" t="s">
        <v>179</v>
      </c>
      <c r="B8" s="54" t="s">
        <v>143</v>
      </c>
      <c r="C8" s="614"/>
      <c r="D8" s="614"/>
      <c r="E8" s="622"/>
      <c r="Z8" s="1056"/>
      <c r="AA8" s="1056"/>
      <c r="AB8" s="1056"/>
      <c r="AC8" s="1056"/>
      <c r="AD8" s="1056"/>
      <c r="AE8" s="1056"/>
      <c r="AF8" s="1056"/>
      <c r="AG8" s="1056"/>
      <c r="AH8" s="1056"/>
      <c r="AI8" s="1056"/>
      <c r="AJ8" s="1056"/>
      <c r="AK8" s="1056"/>
      <c r="AL8" s="1056"/>
      <c r="AM8" s="1056"/>
      <c r="AN8" s="1056"/>
    </row>
    <row r="9" spans="1:16369" s="33" customFormat="1" ht="15" customHeight="1" thickBot="1">
      <c r="A9" s="47" t="s">
        <v>45</v>
      </c>
      <c r="B9" s="95" t="s">
        <v>69</v>
      </c>
      <c r="C9" s="614"/>
      <c r="D9" s="614"/>
      <c r="E9" s="622"/>
      <c r="Z9" s="1056"/>
      <c r="AA9" s="1056"/>
      <c r="AB9" s="1056"/>
      <c r="AC9" s="1056"/>
      <c r="AD9" s="1056"/>
      <c r="AE9" s="1056"/>
      <c r="AF9" s="1056"/>
      <c r="AG9" s="1056"/>
      <c r="AH9" s="1056"/>
      <c r="AI9" s="1056"/>
      <c r="AJ9" s="1056"/>
      <c r="AK9" s="1056"/>
      <c r="AL9" s="1056"/>
      <c r="AM9" s="1056"/>
      <c r="AN9" s="1056"/>
    </row>
    <row r="10" spans="1:16369" s="33" customFormat="1" ht="15.75" thickBot="1">
      <c r="A10" s="50"/>
      <c r="B10" s="56"/>
      <c r="C10" s="614"/>
      <c r="D10" s="614"/>
      <c r="E10" s="622"/>
      <c r="Z10" s="1056"/>
      <c r="AA10" s="1056"/>
      <c r="AB10" s="1056"/>
      <c r="AC10" s="1056"/>
      <c r="AD10" s="1056"/>
      <c r="AE10" s="1056"/>
      <c r="AF10" s="1056"/>
      <c r="AG10" s="1056"/>
      <c r="AH10" s="1056"/>
      <c r="AI10" s="1056"/>
      <c r="AJ10" s="1056"/>
      <c r="AK10" s="1056"/>
      <c r="AL10" s="1056"/>
      <c r="AM10" s="1056"/>
      <c r="AN10" s="1056"/>
    </row>
    <row r="11" spans="1:16369" s="33" customFormat="1" ht="15" customHeight="1">
      <c r="A11" s="2339" t="s">
        <v>14</v>
      </c>
      <c r="B11" s="2340"/>
      <c r="C11" s="614"/>
      <c r="D11" s="614"/>
      <c r="E11" s="622"/>
      <c r="Z11" s="1056"/>
      <c r="AA11" s="1056"/>
      <c r="AB11" s="1056"/>
      <c r="AC11" s="1056"/>
      <c r="AD11" s="1056"/>
      <c r="AE11" s="1056"/>
      <c r="AF11" s="1056"/>
      <c r="AG11" s="1056"/>
      <c r="AH11" s="1056"/>
      <c r="AI11" s="1056"/>
      <c r="AJ11" s="1056"/>
      <c r="AK11" s="1056"/>
      <c r="AL11" s="1056"/>
      <c r="AM11" s="1056"/>
      <c r="AN11" s="1056"/>
    </row>
    <row r="12" spans="1:16369" s="33" customFormat="1" ht="15" customHeight="1">
      <c r="A12" s="36" t="s">
        <v>15</v>
      </c>
      <c r="B12" s="54" t="s">
        <v>151</v>
      </c>
      <c r="C12" s="614"/>
      <c r="D12" s="614"/>
      <c r="E12" s="622"/>
      <c r="Z12" s="1056"/>
      <c r="AA12" s="1056"/>
      <c r="AB12" s="1056"/>
      <c r="AC12" s="1056"/>
      <c r="AD12" s="1056"/>
      <c r="AE12" s="1056"/>
      <c r="AF12" s="1056"/>
      <c r="AG12" s="1056"/>
      <c r="AH12" s="1056"/>
      <c r="AI12" s="1056"/>
      <c r="AJ12" s="1056"/>
      <c r="AK12" s="1056"/>
      <c r="AL12" s="1056"/>
      <c r="AM12" s="1056"/>
      <c r="AN12" s="1056"/>
    </row>
    <row r="13" spans="1:16369" s="33" customFormat="1" ht="15" customHeight="1">
      <c r="A13" s="36" t="s">
        <v>16</v>
      </c>
      <c r="B13" s="54" t="s">
        <v>152</v>
      </c>
      <c r="C13" s="614"/>
      <c r="D13" s="614"/>
      <c r="E13" s="622"/>
      <c r="Z13" s="1056"/>
      <c r="AA13" s="1056"/>
      <c r="AB13" s="1056"/>
      <c r="AC13" s="1056"/>
      <c r="AD13" s="1056"/>
      <c r="AE13" s="1056"/>
      <c r="AF13" s="1056"/>
      <c r="AG13" s="1056"/>
      <c r="AH13" s="1056"/>
      <c r="AI13" s="1056"/>
      <c r="AJ13" s="1056"/>
      <c r="AK13" s="1056"/>
      <c r="AL13" s="1056"/>
      <c r="AM13" s="1056"/>
      <c r="AN13" s="1056"/>
    </row>
    <row r="14" spans="1:16369" s="33" customFormat="1" ht="15" customHeight="1">
      <c r="A14" s="36" t="s">
        <v>17</v>
      </c>
      <c r="B14" s="54" t="s">
        <v>153</v>
      </c>
      <c r="C14" s="614"/>
      <c r="D14" s="614"/>
      <c r="E14" s="622"/>
      <c r="Z14" s="1056"/>
      <c r="AA14" s="1056"/>
      <c r="AB14" s="1056"/>
      <c r="AC14" s="1056"/>
      <c r="AD14" s="1056"/>
      <c r="AE14" s="1056"/>
      <c r="AF14" s="1056"/>
      <c r="AG14" s="1056"/>
      <c r="AH14" s="1056"/>
      <c r="AI14" s="1056"/>
      <c r="AJ14" s="1056"/>
      <c r="AK14" s="1056"/>
      <c r="AL14" s="1056"/>
      <c r="AM14" s="1056"/>
      <c r="AN14" s="1056"/>
    </row>
    <row r="15" spans="1:16369" s="33" customFormat="1" ht="15" customHeight="1">
      <c r="A15" s="36" t="s">
        <v>18</v>
      </c>
      <c r="B15" s="54" t="s">
        <v>154</v>
      </c>
      <c r="C15" s="614"/>
      <c r="D15" s="614"/>
      <c r="E15" s="622"/>
      <c r="Z15" s="1056"/>
      <c r="AA15" s="1056"/>
      <c r="AB15" s="1056"/>
      <c r="AC15" s="1056"/>
      <c r="AD15" s="1056"/>
      <c r="AE15" s="1056"/>
      <c r="AF15" s="1056"/>
      <c r="AG15" s="1056"/>
      <c r="AH15" s="1056"/>
      <c r="AI15" s="1056"/>
      <c r="AJ15" s="1056"/>
      <c r="AK15" s="1056"/>
      <c r="AL15" s="1056"/>
      <c r="AM15" s="1056"/>
      <c r="AN15" s="1056"/>
    </row>
    <row r="16" spans="1:16369" s="33" customFormat="1" ht="15" customHeight="1">
      <c r="A16" s="36" t="s">
        <v>19</v>
      </c>
      <c r="B16" s="54" t="s">
        <v>156</v>
      </c>
      <c r="C16" s="614"/>
      <c r="D16" s="614"/>
      <c r="E16" s="622"/>
      <c r="Z16" s="1056"/>
      <c r="AA16" s="1056"/>
      <c r="AB16" s="1056"/>
      <c r="AC16" s="1056"/>
      <c r="AD16" s="1056"/>
      <c r="AE16" s="1056"/>
      <c r="AF16" s="1056"/>
      <c r="AG16" s="1056"/>
      <c r="AH16" s="1056"/>
      <c r="AI16" s="1056"/>
      <c r="AJ16" s="1056"/>
      <c r="AK16" s="1056"/>
      <c r="AL16" s="1056"/>
      <c r="AM16" s="1056"/>
      <c r="AN16" s="1056"/>
    </row>
    <row r="17" spans="1:40" s="33" customFormat="1" ht="15" customHeight="1" thickBot="1">
      <c r="A17" s="37" t="s">
        <v>27</v>
      </c>
      <c r="B17" s="57" t="s">
        <v>155</v>
      </c>
      <c r="C17" s="614"/>
      <c r="D17" s="614"/>
      <c r="E17" s="622"/>
      <c r="Z17" s="1056"/>
      <c r="AA17" s="1056"/>
      <c r="AB17" s="1056"/>
      <c r="AC17" s="1056"/>
      <c r="AD17" s="1056"/>
      <c r="AE17" s="1056"/>
      <c r="AF17" s="1056"/>
      <c r="AG17" s="1056"/>
      <c r="AH17" s="1056"/>
      <c r="AI17" s="1056"/>
      <c r="AJ17" s="1056"/>
      <c r="AK17" s="1056"/>
      <c r="AL17" s="1056"/>
      <c r="AM17" s="1056"/>
      <c r="AN17" s="1056"/>
    </row>
    <row r="18" spans="1:40" s="33" customFormat="1" ht="15.75" thickBot="1">
      <c r="A18" s="38"/>
      <c r="B18" s="56"/>
      <c r="C18" s="616"/>
      <c r="D18" s="614"/>
      <c r="E18" s="622"/>
      <c r="Z18" s="1056"/>
      <c r="AA18" s="1056"/>
      <c r="AB18" s="1056"/>
      <c r="AC18" s="1056"/>
      <c r="AD18" s="1056"/>
      <c r="AE18" s="1056"/>
      <c r="AF18" s="1056"/>
      <c r="AG18" s="1056"/>
      <c r="AH18" s="1056"/>
      <c r="AI18" s="1056"/>
      <c r="AJ18" s="1056"/>
      <c r="AK18" s="1056"/>
      <c r="AL18" s="1056"/>
      <c r="AM18" s="1056"/>
      <c r="AN18" s="1056"/>
    </row>
    <row r="19" spans="1:40" s="33" customFormat="1" ht="15" customHeight="1">
      <c r="A19" s="2339" t="s">
        <v>46</v>
      </c>
      <c r="B19" s="2340"/>
      <c r="C19" s="617"/>
      <c r="D19" s="614"/>
      <c r="E19" s="622"/>
      <c r="Z19" s="1056"/>
      <c r="AA19" s="1056"/>
      <c r="AB19" s="1056"/>
      <c r="AC19" s="1056"/>
      <c r="AD19" s="1056"/>
      <c r="AE19" s="1056"/>
      <c r="AF19" s="1056"/>
      <c r="AG19" s="1056"/>
      <c r="AH19" s="1056"/>
      <c r="AI19" s="1056"/>
      <c r="AJ19" s="1056"/>
      <c r="AK19" s="1056"/>
      <c r="AL19" s="1056"/>
      <c r="AM19" s="1056"/>
      <c r="AN19" s="1056"/>
    </row>
    <row r="20" spans="1:40" s="33" customFormat="1" ht="15" customHeight="1">
      <c r="A20" s="36" t="s">
        <v>72</v>
      </c>
      <c r="B20" s="54" t="s">
        <v>157</v>
      </c>
      <c r="C20" s="617"/>
      <c r="D20" s="614"/>
      <c r="E20" s="622"/>
      <c r="Z20" s="1056"/>
      <c r="AA20" s="1056"/>
      <c r="AB20" s="1056"/>
      <c r="AC20" s="1056"/>
      <c r="AD20" s="1056"/>
      <c r="AE20" s="1056"/>
      <c r="AF20" s="1056"/>
      <c r="AG20" s="1056"/>
      <c r="AH20" s="1056"/>
      <c r="AI20" s="1056"/>
      <c r="AJ20" s="1056"/>
      <c r="AK20" s="1056"/>
      <c r="AL20" s="1056"/>
      <c r="AM20" s="1056"/>
      <c r="AN20" s="1056"/>
    </row>
    <row r="21" spans="1:40" s="33" customFormat="1" ht="15" customHeight="1">
      <c r="A21" s="36" t="s">
        <v>73</v>
      </c>
      <c r="B21" s="54" t="s">
        <v>158</v>
      </c>
      <c r="C21" s="617"/>
      <c r="D21" s="614"/>
      <c r="E21" s="622"/>
      <c r="Z21" s="1056"/>
      <c r="AA21" s="1056"/>
      <c r="AB21" s="1056"/>
      <c r="AC21" s="1056"/>
      <c r="AD21" s="1056"/>
      <c r="AE21" s="1056"/>
      <c r="AF21" s="1056"/>
      <c r="AG21" s="1056"/>
      <c r="AH21" s="1056"/>
      <c r="AI21" s="1056"/>
      <c r="AJ21" s="1056"/>
      <c r="AK21" s="1056"/>
      <c r="AL21" s="1056"/>
      <c r="AM21" s="1056"/>
      <c r="AN21" s="1056"/>
    </row>
    <row r="22" spans="1:40" s="33" customFormat="1" ht="15" customHeight="1">
      <c r="A22" s="36" t="s">
        <v>74</v>
      </c>
      <c r="B22" s="54" t="s">
        <v>159</v>
      </c>
      <c r="C22" s="617"/>
      <c r="D22" s="614"/>
      <c r="E22" s="622"/>
      <c r="Z22" s="1056"/>
      <c r="AA22" s="1056"/>
      <c r="AB22" s="1056"/>
      <c r="AC22" s="1056"/>
      <c r="AD22" s="1056"/>
      <c r="AE22" s="1056"/>
      <c r="AF22" s="1056"/>
      <c r="AG22" s="1056"/>
      <c r="AH22" s="1056"/>
      <c r="AI22" s="1056"/>
      <c r="AJ22" s="1056"/>
      <c r="AK22" s="1056"/>
      <c r="AL22" s="1056"/>
      <c r="AM22" s="1056"/>
      <c r="AN22" s="1056"/>
    </row>
    <row r="23" spans="1:40" s="33" customFormat="1" ht="15" customHeight="1">
      <c r="A23" s="36" t="s">
        <v>120</v>
      </c>
      <c r="B23" s="54" t="s">
        <v>335</v>
      </c>
      <c r="C23" s="617"/>
      <c r="D23" s="614"/>
      <c r="E23" s="622"/>
      <c r="Z23" s="1056"/>
      <c r="AA23" s="1056"/>
      <c r="AB23" s="1056"/>
      <c r="AC23" s="1056"/>
      <c r="AD23" s="1056"/>
      <c r="AE23" s="1056"/>
      <c r="AF23" s="1056"/>
      <c r="AG23" s="1056"/>
      <c r="AH23" s="1056"/>
      <c r="AI23" s="1056"/>
      <c r="AJ23" s="1056"/>
      <c r="AK23" s="1056"/>
      <c r="AL23" s="1056"/>
      <c r="AM23" s="1056"/>
      <c r="AN23" s="1056"/>
    </row>
    <row r="24" spans="1:40" s="33" customFormat="1" ht="15" customHeight="1">
      <c r="A24" s="36" t="s">
        <v>121</v>
      </c>
      <c r="B24" s="54" t="s">
        <v>336</v>
      </c>
      <c r="C24" s="617"/>
      <c r="D24" s="614"/>
      <c r="E24" s="622"/>
      <c r="Z24" s="1056"/>
      <c r="AA24" s="1056"/>
      <c r="AB24" s="1056"/>
      <c r="AC24" s="1056"/>
      <c r="AD24" s="1056"/>
      <c r="AE24" s="1056"/>
      <c r="AF24" s="1056"/>
      <c r="AG24" s="1056"/>
      <c r="AH24" s="1056"/>
      <c r="AI24" s="1056"/>
      <c r="AJ24" s="1056"/>
      <c r="AK24" s="1056"/>
      <c r="AL24" s="1056"/>
      <c r="AM24" s="1056"/>
      <c r="AN24" s="1056"/>
    </row>
    <row r="25" spans="1:40" s="33" customFormat="1" ht="15" customHeight="1" thickBot="1">
      <c r="A25" s="37" t="s">
        <v>122</v>
      </c>
      <c r="B25" s="54" t="s">
        <v>337</v>
      </c>
      <c r="C25" s="617"/>
      <c r="D25" s="614"/>
      <c r="E25" s="622"/>
      <c r="Z25" s="1056"/>
      <c r="AA25" s="1056"/>
      <c r="AB25" s="1056"/>
      <c r="AC25" s="1056"/>
      <c r="AD25" s="1056"/>
      <c r="AE25" s="1056"/>
      <c r="AF25" s="1056"/>
      <c r="AG25" s="1056"/>
      <c r="AH25" s="1056"/>
      <c r="AI25" s="1056"/>
      <c r="AJ25" s="1056"/>
      <c r="AK25" s="1056"/>
      <c r="AL25" s="1056"/>
      <c r="AM25" s="1056"/>
      <c r="AN25" s="1056"/>
    </row>
    <row r="26" spans="1:40" s="33" customFormat="1" ht="15.75" thickBot="1">
      <c r="A26" s="38"/>
      <c r="B26" s="56"/>
      <c r="C26" s="617"/>
      <c r="D26" s="614"/>
      <c r="E26" s="622"/>
      <c r="Z26" s="1056"/>
      <c r="AA26" s="1056"/>
      <c r="AB26" s="1056"/>
      <c r="AC26" s="1056"/>
      <c r="AD26" s="1056"/>
      <c r="AE26" s="1056"/>
      <c r="AF26" s="1056"/>
      <c r="AG26" s="1056"/>
      <c r="AH26" s="1056"/>
      <c r="AI26" s="1056"/>
      <c r="AJ26" s="1056"/>
      <c r="AK26" s="1056"/>
      <c r="AL26" s="1056"/>
      <c r="AM26" s="1056"/>
      <c r="AN26" s="1056"/>
    </row>
    <row r="27" spans="1:40" s="33" customFormat="1" ht="15" customHeight="1">
      <c r="A27" s="2339" t="s">
        <v>1056</v>
      </c>
      <c r="B27" s="2340"/>
      <c r="C27" s="617"/>
      <c r="D27" s="614"/>
      <c r="E27" s="622"/>
      <c r="Z27" s="1056"/>
      <c r="AA27" s="1056"/>
      <c r="AB27" s="1056"/>
      <c r="AC27" s="1056"/>
      <c r="AD27" s="1056"/>
      <c r="AE27" s="1056"/>
      <c r="AF27" s="1056"/>
      <c r="AG27" s="1056"/>
      <c r="AH27" s="1056"/>
      <c r="AI27" s="1056"/>
      <c r="AJ27" s="1056"/>
      <c r="AK27" s="1056"/>
      <c r="AL27" s="1056"/>
      <c r="AM27" s="1056"/>
      <c r="AN27" s="1056"/>
    </row>
    <row r="28" spans="1:40" s="33" customFormat="1" ht="15" customHeight="1">
      <c r="A28" s="39" t="s">
        <v>11</v>
      </c>
      <c r="B28" s="55" t="s">
        <v>173</v>
      </c>
      <c r="C28" s="617"/>
      <c r="D28" s="614"/>
      <c r="E28" s="622"/>
      <c r="Z28" s="1056"/>
      <c r="AA28" s="1056"/>
      <c r="AB28" s="1056"/>
      <c r="AC28" s="1056"/>
      <c r="AD28" s="1056"/>
      <c r="AE28" s="1056"/>
      <c r="AF28" s="1056"/>
      <c r="AG28" s="1056"/>
      <c r="AH28" s="1056"/>
      <c r="AI28" s="1056"/>
      <c r="AJ28" s="1056"/>
      <c r="AK28" s="1056"/>
      <c r="AL28" s="1056"/>
      <c r="AM28" s="1056"/>
      <c r="AN28" s="1056"/>
    </row>
    <row r="29" spans="1:40" s="33" customFormat="1" ht="25.5">
      <c r="A29" s="36" t="s">
        <v>123</v>
      </c>
      <c r="B29" s="54" t="s">
        <v>661</v>
      </c>
      <c r="C29" s="617"/>
      <c r="D29" s="614"/>
      <c r="E29" s="622"/>
      <c r="Z29" s="1056"/>
      <c r="AA29" s="1056"/>
      <c r="AB29" s="1056"/>
      <c r="AC29" s="1056"/>
      <c r="AD29" s="1056"/>
      <c r="AE29" s="1056"/>
      <c r="AF29" s="1056"/>
      <c r="AG29" s="1056"/>
      <c r="AH29" s="1056"/>
      <c r="AI29" s="1056"/>
      <c r="AJ29" s="1056"/>
      <c r="AK29" s="1056"/>
      <c r="AL29" s="1056"/>
      <c r="AM29" s="1056"/>
      <c r="AN29" s="1056"/>
    </row>
    <row r="30" spans="1:40" s="33" customFormat="1" ht="25.5">
      <c r="A30" s="36" t="s">
        <v>124</v>
      </c>
      <c r="B30" s="55" t="s">
        <v>662</v>
      </c>
      <c r="C30" s="615"/>
      <c r="D30" s="614"/>
      <c r="E30" s="622"/>
      <c r="Z30" s="1056"/>
      <c r="AA30" s="1056"/>
      <c r="AB30" s="1056"/>
      <c r="AC30" s="1056"/>
      <c r="AD30" s="1056"/>
      <c r="AE30" s="1056"/>
      <c r="AF30" s="1056"/>
      <c r="AG30" s="1056"/>
      <c r="AH30" s="1056"/>
      <c r="AI30" s="1056"/>
      <c r="AJ30" s="1056"/>
      <c r="AK30" s="1056"/>
      <c r="AL30" s="1056"/>
      <c r="AM30" s="1056"/>
      <c r="AN30" s="1056"/>
    </row>
    <row r="31" spans="1:40" s="33" customFormat="1" ht="15" customHeight="1">
      <c r="A31" s="39" t="s">
        <v>12</v>
      </c>
      <c r="B31" s="58" t="s">
        <v>338</v>
      </c>
      <c r="C31" s="617"/>
      <c r="D31" s="614"/>
      <c r="E31" s="622"/>
      <c r="Z31" s="1056"/>
      <c r="AA31" s="1056"/>
      <c r="AB31" s="1056"/>
      <c r="AC31" s="1056"/>
      <c r="AD31" s="1056"/>
      <c r="AE31" s="1056"/>
      <c r="AF31" s="1056"/>
      <c r="AG31" s="1056"/>
      <c r="AH31" s="1056"/>
      <c r="AI31" s="1056"/>
      <c r="AJ31" s="1056"/>
      <c r="AK31" s="1056"/>
      <c r="AL31" s="1056"/>
      <c r="AM31" s="1056"/>
      <c r="AN31" s="1056"/>
    </row>
    <row r="32" spans="1:40" s="33" customFormat="1" ht="15" customHeight="1">
      <c r="A32" s="36" t="s">
        <v>47</v>
      </c>
      <c r="B32" s="58" t="s">
        <v>160</v>
      </c>
      <c r="C32" s="615"/>
      <c r="D32" s="614"/>
      <c r="E32" s="622"/>
      <c r="Z32" s="1056"/>
      <c r="AA32" s="1056"/>
      <c r="AB32" s="1056"/>
      <c r="AC32" s="1056"/>
      <c r="AD32" s="1056"/>
      <c r="AE32" s="1056"/>
      <c r="AF32" s="1056"/>
      <c r="AG32" s="1056"/>
      <c r="AH32" s="1056"/>
      <c r="AI32" s="1056"/>
      <c r="AJ32" s="1056"/>
      <c r="AK32" s="1056"/>
      <c r="AL32" s="1056"/>
      <c r="AM32" s="1056"/>
      <c r="AN32" s="1056"/>
    </row>
    <row r="33" spans="1:40" s="33" customFormat="1" ht="15" customHeight="1" thickBot="1">
      <c r="A33" s="37" t="s">
        <v>60</v>
      </c>
      <c r="B33" s="59" t="s">
        <v>161</v>
      </c>
      <c r="C33" s="615"/>
      <c r="D33" s="614"/>
      <c r="E33" s="622"/>
      <c r="Z33" s="1056"/>
      <c r="AA33" s="1056"/>
      <c r="AB33" s="1056"/>
      <c r="AC33" s="1056"/>
      <c r="AD33" s="1056"/>
      <c r="AE33" s="1056"/>
      <c r="AF33" s="1056"/>
      <c r="AG33" s="1056"/>
      <c r="AH33" s="1056"/>
      <c r="AI33" s="1056"/>
      <c r="AJ33" s="1056"/>
      <c r="AK33" s="1056"/>
      <c r="AL33" s="1056"/>
      <c r="AM33" s="1056"/>
      <c r="AN33" s="1056"/>
    </row>
    <row r="34" spans="1:40" s="33" customFormat="1" ht="14.25" customHeight="1" thickBot="1">
      <c r="A34" s="51"/>
      <c r="B34" s="60"/>
      <c r="C34" s="615"/>
      <c r="D34" s="614"/>
      <c r="E34" s="622"/>
      <c r="Z34" s="1056"/>
      <c r="AA34" s="1056"/>
      <c r="AB34" s="1056"/>
      <c r="AC34" s="1056"/>
      <c r="AD34" s="1056"/>
      <c r="AE34" s="1056"/>
      <c r="AF34" s="1056"/>
      <c r="AG34" s="1056"/>
      <c r="AH34" s="1056"/>
      <c r="AI34" s="1056"/>
      <c r="AJ34" s="1056"/>
      <c r="AK34" s="1056"/>
      <c r="AL34" s="1056"/>
      <c r="AM34" s="1056"/>
      <c r="AN34" s="1056"/>
    </row>
    <row r="35" spans="1:40" s="33" customFormat="1" ht="15" customHeight="1">
      <c r="A35" s="2339" t="s">
        <v>1057</v>
      </c>
      <c r="B35" s="2340"/>
      <c r="C35" s="615"/>
      <c r="D35" s="614"/>
      <c r="E35" s="622"/>
      <c r="Z35" s="1056"/>
      <c r="AA35" s="1056"/>
      <c r="AB35" s="1056"/>
      <c r="AC35" s="1056"/>
      <c r="AD35" s="1056"/>
      <c r="AE35" s="1056"/>
      <c r="AF35" s="1056"/>
      <c r="AG35" s="1056"/>
      <c r="AH35" s="1056"/>
      <c r="AI35" s="1056"/>
      <c r="AJ35" s="1056"/>
      <c r="AK35" s="1056"/>
      <c r="AL35" s="1056"/>
      <c r="AM35" s="1056"/>
      <c r="AN35" s="1056"/>
    </row>
    <row r="36" spans="1:40" s="33" customFormat="1" ht="15" customHeight="1">
      <c r="A36" s="39" t="s">
        <v>48</v>
      </c>
      <c r="B36" s="55" t="s">
        <v>175</v>
      </c>
      <c r="C36" s="615"/>
      <c r="D36" s="614"/>
      <c r="E36" s="622"/>
      <c r="Z36" s="1056"/>
      <c r="AA36" s="1056"/>
      <c r="AB36" s="1056"/>
      <c r="AC36" s="1056"/>
      <c r="AD36" s="1056"/>
      <c r="AE36" s="1056"/>
      <c r="AF36" s="1056"/>
      <c r="AG36" s="1056"/>
      <c r="AH36" s="1056"/>
      <c r="AI36" s="1056"/>
      <c r="AJ36" s="1056"/>
      <c r="AK36" s="1056"/>
      <c r="AL36" s="1056"/>
      <c r="AM36" s="1056"/>
      <c r="AN36" s="1056"/>
    </row>
    <row r="37" spans="1:40" s="33" customFormat="1" ht="15" customHeight="1">
      <c r="A37" s="39" t="s">
        <v>49</v>
      </c>
      <c r="B37" s="55" t="s">
        <v>176</v>
      </c>
      <c r="C37" s="615"/>
      <c r="D37" s="614"/>
      <c r="E37" s="622"/>
      <c r="Z37" s="1056"/>
      <c r="AA37" s="1056"/>
      <c r="AB37" s="1056"/>
      <c r="AC37" s="1056"/>
      <c r="AD37" s="1056"/>
      <c r="AE37" s="1056"/>
      <c r="AF37" s="1056"/>
      <c r="AG37" s="1056"/>
      <c r="AH37" s="1056"/>
      <c r="AI37" s="1056"/>
      <c r="AJ37" s="1056"/>
      <c r="AK37" s="1056"/>
      <c r="AL37" s="1056"/>
      <c r="AM37" s="1056"/>
      <c r="AN37" s="1056"/>
    </row>
    <row r="38" spans="1:40" s="33" customFormat="1" ht="15" customHeight="1">
      <c r="A38" s="39" t="s">
        <v>50</v>
      </c>
      <c r="B38" s="55" t="s">
        <v>175</v>
      </c>
      <c r="C38" s="615"/>
      <c r="D38" s="614"/>
      <c r="E38" s="622"/>
      <c r="Z38" s="1056"/>
      <c r="AA38" s="1056"/>
      <c r="AB38" s="1056"/>
      <c r="AC38" s="1056"/>
      <c r="AD38" s="1056"/>
      <c r="AE38" s="1056"/>
      <c r="AF38" s="1056"/>
      <c r="AG38" s="1056"/>
      <c r="AH38" s="1056"/>
      <c r="AI38" s="1056"/>
      <c r="AJ38" s="1056"/>
      <c r="AK38" s="1056"/>
      <c r="AL38" s="1056"/>
      <c r="AM38" s="1056"/>
      <c r="AN38" s="1056"/>
    </row>
    <row r="39" spans="1:40" s="33" customFormat="1" ht="15" customHeight="1">
      <c r="A39" s="39" t="s">
        <v>51</v>
      </c>
      <c r="B39" s="55" t="s">
        <v>175</v>
      </c>
      <c r="C39" s="615"/>
      <c r="D39" s="614"/>
      <c r="E39" s="622"/>
      <c r="Z39" s="1056"/>
      <c r="AA39" s="1056"/>
      <c r="AB39" s="1056"/>
      <c r="AC39" s="1056"/>
      <c r="AD39" s="1056"/>
      <c r="AE39" s="1056"/>
      <c r="AF39" s="1056"/>
      <c r="AG39" s="1056"/>
      <c r="AH39" s="1056"/>
      <c r="AI39" s="1056"/>
      <c r="AJ39" s="1056"/>
      <c r="AK39" s="1056"/>
      <c r="AL39" s="1056"/>
      <c r="AM39" s="1056"/>
      <c r="AN39" s="1056"/>
    </row>
    <row r="40" spans="1:40" s="33" customFormat="1" ht="15" customHeight="1" thickBot="1">
      <c r="A40" s="40" t="s">
        <v>5</v>
      </c>
      <c r="B40" s="61" t="s">
        <v>162</v>
      </c>
      <c r="C40" s="615"/>
      <c r="D40" s="614"/>
      <c r="E40" s="622"/>
      <c r="Z40" s="1056"/>
      <c r="AA40" s="1056"/>
      <c r="AB40" s="1056"/>
      <c r="AC40" s="1056"/>
      <c r="AD40" s="1056"/>
      <c r="AE40" s="1056"/>
      <c r="AF40" s="1056"/>
      <c r="AG40" s="1056"/>
      <c r="AH40" s="1056"/>
      <c r="AI40" s="1056"/>
      <c r="AJ40" s="1056"/>
      <c r="AK40" s="1056"/>
      <c r="AL40" s="1056"/>
      <c r="AM40" s="1056"/>
      <c r="AN40" s="1056"/>
    </row>
    <row r="41" spans="1:40" s="33" customFormat="1" ht="15" customHeight="1" thickBot="1">
      <c r="A41" s="41"/>
      <c r="B41" s="62"/>
      <c r="C41" s="615"/>
      <c r="D41" s="614"/>
      <c r="E41" s="622"/>
      <c r="Z41" s="1056"/>
      <c r="AA41" s="1056"/>
      <c r="AB41" s="1056"/>
      <c r="AC41" s="1056"/>
      <c r="AD41" s="1056"/>
      <c r="AE41" s="1056"/>
      <c r="AF41" s="1056"/>
      <c r="AG41" s="1056"/>
      <c r="AH41" s="1056"/>
      <c r="AI41" s="1056"/>
      <c r="AJ41" s="1056"/>
      <c r="AK41" s="1056"/>
      <c r="AL41" s="1056"/>
      <c r="AM41" s="1056"/>
      <c r="AN41" s="1056"/>
    </row>
    <row r="42" spans="1:40" s="33" customFormat="1" ht="15" customHeight="1">
      <c r="A42" s="2339" t="s">
        <v>1058</v>
      </c>
      <c r="B42" s="2340"/>
      <c r="C42" s="615"/>
      <c r="D42" s="614"/>
      <c r="E42" s="622"/>
      <c r="Z42" s="1056"/>
      <c r="AA42" s="1056"/>
      <c r="AB42" s="1056"/>
      <c r="AC42" s="1056"/>
      <c r="AD42" s="1056"/>
      <c r="AE42" s="1056"/>
      <c r="AF42" s="1056"/>
      <c r="AG42" s="1056"/>
      <c r="AH42" s="1056"/>
      <c r="AI42" s="1056"/>
      <c r="AJ42" s="1056"/>
      <c r="AK42" s="1056"/>
      <c r="AL42" s="1056"/>
      <c r="AM42" s="1056"/>
      <c r="AN42" s="1056"/>
    </row>
    <row r="43" spans="1:40" s="33" customFormat="1" ht="15" customHeight="1">
      <c r="A43" s="39" t="s">
        <v>0</v>
      </c>
      <c r="B43" s="54" t="s">
        <v>164</v>
      </c>
      <c r="C43" s="615"/>
      <c r="D43" s="614"/>
      <c r="E43" s="622"/>
      <c r="Z43" s="1056"/>
      <c r="AA43" s="1056"/>
      <c r="AB43" s="1056"/>
      <c r="AC43" s="1056"/>
      <c r="AD43" s="1056"/>
      <c r="AE43" s="1056"/>
      <c r="AF43" s="1056"/>
      <c r="AG43" s="1056"/>
      <c r="AH43" s="1056"/>
      <c r="AI43" s="1056"/>
      <c r="AJ43" s="1056"/>
      <c r="AK43" s="1056"/>
      <c r="AL43" s="1056"/>
      <c r="AM43" s="1056"/>
      <c r="AN43" s="1056"/>
    </row>
    <row r="44" spans="1:40" s="33" customFormat="1" ht="15" customHeight="1">
      <c r="A44" s="39" t="s">
        <v>1</v>
      </c>
      <c r="B44" s="54" t="s">
        <v>165</v>
      </c>
      <c r="C44" s="615"/>
      <c r="D44" s="614"/>
      <c r="E44" s="622"/>
      <c r="Z44" s="1056"/>
      <c r="AA44" s="1056"/>
      <c r="AB44" s="1056"/>
      <c r="AC44" s="1056"/>
      <c r="AD44" s="1056"/>
      <c r="AE44" s="1056"/>
      <c r="AF44" s="1056"/>
      <c r="AG44" s="1056"/>
      <c r="AH44" s="1056"/>
      <c r="AI44" s="1056"/>
      <c r="AJ44" s="1056"/>
      <c r="AK44" s="1056"/>
      <c r="AL44" s="1056"/>
      <c r="AM44" s="1056"/>
      <c r="AN44" s="1056"/>
    </row>
    <row r="45" spans="1:40" s="33" customFormat="1" ht="15" customHeight="1">
      <c r="A45" s="39" t="s">
        <v>2</v>
      </c>
      <c r="B45" s="54" t="s">
        <v>166</v>
      </c>
      <c r="C45" s="615"/>
      <c r="D45" s="614"/>
      <c r="E45" s="622"/>
      <c r="Z45" s="1056"/>
      <c r="AA45" s="1056"/>
      <c r="AB45" s="1056"/>
      <c r="AC45" s="1056"/>
      <c r="AD45" s="1056"/>
      <c r="AE45" s="1056"/>
      <c r="AF45" s="1056"/>
      <c r="AG45" s="1056"/>
      <c r="AH45" s="1056"/>
      <c r="AI45" s="1056"/>
      <c r="AJ45" s="1056"/>
      <c r="AK45" s="1056"/>
      <c r="AL45" s="1056"/>
      <c r="AM45" s="1056"/>
      <c r="AN45" s="1056"/>
    </row>
    <row r="46" spans="1:40" s="33" customFormat="1" ht="15" customHeight="1">
      <c r="A46" s="39" t="s">
        <v>3</v>
      </c>
      <c r="B46" s="54" t="s">
        <v>167</v>
      </c>
      <c r="C46" s="615"/>
      <c r="D46" s="614"/>
      <c r="E46" s="622"/>
      <c r="Z46" s="1056"/>
      <c r="AA46" s="1056"/>
      <c r="AB46" s="1056"/>
      <c r="AC46" s="1056"/>
      <c r="AD46" s="1056"/>
      <c r="AE46" s="1056"/>
      <c r="AF46" s="1056"/>
      <c r="AG46" s="1056"/>
      <c r="AH46" s="1056"/>
      <c r="AI46" s="1056"/>
      <c r="AJ46" s="1056"/>
      <c r="AK46" s="1056"/>
      <c r="AL46" s="1056"/>
      <c r="AM46" s="1056"/>
      <c r="AN46" s="1056"/>
    </row>
    <row r="47" spans="1:40" s="33" customFormat="1" ht="15" customHeight="1" thickBot="1">
      <c r="A47" s="40" t="s">
        <v>5</v>
      </c>
      <c r="B47" s="61" t="s">
        <v>163</v>
      </c>
      <c r="C47" s="615"/>
      <c r="D47" s="614"/>
      <c r="E47" s="622"/>
      <c r="Z47" s="1056"/>
      <c r="AA47" s="1056"/>
      <c r="AB47" s="1056"/>
      <c r="AC47" s="1056"/>
      <c r="AD47" s="1056"/>
      <c r="AE47" s="1056"/>
      <c r="AF47" s="1056"/>
      <c r="AG47" s="1056"/>
      <c r="AH47" s="1056"/>
      <c r="AI47" s="1056"/>
      <c r="AJ47" s="1056"/>
      <c r="AK47" s="1056"/>
      <c r="AL47" s="1056"/>
      <c r="AM47" s="1056"/>
      <c r="AN47" s="1056"/>
    </row>
    <row r="48" spans="1:40" s="33" customFormat="1" ht="15" customHeight="1" thickBot="1">
      <c r="A48" s="52"/>
      <c r="B48" s="63"/>
      <c r="C48" s="615"/>
      <c r="D48" s="614"/>
      <c r="E48" s="622"/>
      <c r="Z48" s="1056"/>
      <c r="AA48" s="1056"/>
      <c r="AB48" s="1056"/>
      <c r="AC48" s="1056"/>
      <c r="AD48" s="1056"/>
      <c r="AE48" s="1056"/>
      <c r="AF48" s="1056"/>
      <c r="AG48" s="1056"/>
      <c r="AH48" s="1056"/>
      <c r="AI48" s="1056"/>
      <c r="AJ48" s="1056"/>
      <c r="AK48" s="1056"/>
      <c r="AL48" s="1056"/>
      <c r="AM48" s="1056"/>
      <c r="AN48" s="1056"/>
    </row>
    <row r="49" spans="1:40" s="33" customFormat="1" ht="15" customHeight="1">
      <c r="A49" s="2339" t="s">
        <v>1059</v>
      </c>
      <c r="B49" s="2340"/>
      <c r="C49" s="615"/>
      <c r="D49" s="614"/>
      <c r="E49" s="622"/>
      <c r="Z49" s="1056"/>
      <c r="AA49" s="1056"/>
      <c r="AB49" s="1056"/>
      <c r="AC49" s="1056"/>
      <c r="AD49" s="1056"/>
      <c r="AE49" s="1056"/>
      <c r="AF49" s="1056"/>
      <c r="AG49" s="1056"/>
      <c r="AH49" s="1056"/>
      <c r="AI49" s="1056"/>
      <c r="AJ49" s="1056"/>
      <c r="AK49" s="1056"/>
      <c r="AL49" s="1056"/>
      <c r="AM49" s="1056"/>
      <c r="AN49" s="1056"/>
    </row>
    <row r="50" spans="1:40" s="33" customFormat="1" ht="15" customHeight="1">
      <c r="A50" s="39" t="s">
        <v>6</v>
      </c>
      <c r="B50" s="55" t="s">
        <v>169</v>
      </c>
      <c r="C50" s="615"/>
      <c r="D50" s="614"/>
      <c r="E50" s="622"/>
      <c r="Z50" s="1056"/>
      <c r="AA50" s="1056"/>
      <c r="AB50" s="1056"/>
      <c r="AC50" s="1056"/>
      <c r="AD50" s="1056"/>
      <c r="AE50" s="1056"/>
      <c r="AF50" s="1056"/>
      <c r="AG50" s="1056"/>
      <c r="AH50" s="1056"/>
      <c r="AI50" s="1056"/>
      <c r="AJ50" s="1056"/>
      <c r="AK50" s="1056"/>
      <c r="AL50" s="1056"/>
      <c r="AM50" s="1056"/>
      <c r="AN50" s="1056"/>
    </row>
    <row r="51" spans="1:40" s="33" customFormat="1" ht="15" customHeight="1">
      <c r="A51" s="39" t="s">
        <v>8</v>
      </c>
      <c r="B51" s="55" t="s">
        <v>170</v>
      </c>
      <c r="C51" s="615"/>
      <c r="D51" s="614"/>
      <c r="E51" s="622"/>
      <c r="Z51" s="1056"/>
      <c r="AA51" s="1056"/>
      <c r="AB51" s="1056"/>
      <c r="AC51" s="1056"/>
      <c r="AD51" s="1056"/>
      <c r="AE51" s="1056"/>
      <c r="AF51" s="1056"/>
      <c r="AG51" s="1056"/>
      <c r="AH51" s="1056"/>
      <c r="AI51" s="1056"/>
      <c r="AJ51" s="1056"/>
      <c r="AK51" s="1056"/>
      <c r="AL51" s="1056"/>
      <c r="AM51" s="1056"/>
      <c r="AN51" s="1056"/>
    </row>
    <row r="52" spans="1:40" s="33" customFormat="1" ht="15" customHeight="1">
      <c r="A52" s="39" t="s">
        <v>9</v>
      </c>
      <c r="B52" s="55" t="s">
        <v>171</v>
      </c>
      <c r="C52" s="615"/>
      <c r="D52" s="614"/>
      <c r="E52" s="622"/>
      <c r="Z52" s="1056"/>
      <c r="AA52" s="1056"/>
      <c r="AB52" s="1056"/>
      <c r="AC52" s="1056"/>
      <c r="AD52" s="1056"/>
      <c r="AE52" s="1056"/>
      <c r="AF52" s="1056"/>
      <c r="AG52" s="1056"/>
      <c r="AH52" s="1056"/>
      <c r="AI52" s="1056"/>
      <c r="AJ52" s="1056"/>
      <c r="AK52" s="1056"/>
      <c r="AL52" s="1056"/>
      <c r="AM52" s="1056"/>
      <c r="AN52" s="1056"/>
    </row>
    <row r="53" spans="1:40" s="33" customFormat="1" ht="15" customHeight="1">
      <c r="A53" s="39" t="s">
        <v>10</v>
      </c>
      <c r="B53" s="55" t="s">
        <v>172</v>
      </c>
      <c r="C53" s="615"/>
      <c r="D53" s="614"/>
      <c r="E53" s="622"/>
      <c r="Z53" s="1056"/>
      <c r="AA53" s="1056"/>
      <c r="AB53" s="1056"/>
      <c r="AC53" s="1056"/>
      <c r="AD53" s="1056"/>
      <c r="AE53" s="1056"/>
      <c r="AF53" s="1056"/>
      <c r="AG53" s="1056"/>
      <c r="AH53" s="1056"/>
      <c r="AI53" s="1056"/>
      <c r="AJ53" s="1056"/>
      <c r="AK53" s="1056"/>
      <c r="AL53" s="1056"/>
      <c r="AM53" s="1056"/>
      <c r="AN53" s="1056"/>
    </row>
    <row r="54" spans="1:40" s="33" customFormat="1" ht="15" customHeight="1" thickBot="1">
      <c r="A54" s="40" t="s">
        <v>5</v>
      </c>
      <c r="B54" s="61" t="s">
        <v>168</v>
      </c>
      <c r="C54" s="615"/>
      <c r="D54" s="614"/>
      <c r="E54" s="622"/>
      <c r="Z54" s="1056"/>
      <c r="AA54" s="1056"/>
      <c r="AB54" s="1056"/>
      <c r="AC54" s="1056"/>
      <c r="AD54" s="1056"/>
      <c r="AE54" s="1056"/>
      <c r="AF54" s="1056"/>
      <c r="AG54" s="1056"/>
      <c r="AH54" s="1056"/>
      <c r="AI54" s="1056"/>
      <c r="AJ54" s="1056"/>
      <c r="AK54" s="1056"/>
      <c r="AL54" s="1056"/>
      <c r="AM54" s="1056"/>
      <c r="AN54" s="1056"/>
    </row>
    <row r="55" spans="1:40" s="33" customFormat="1" ht="15" customHeight="1" thickBot="1">
      <c r="A55" s="52"/>
      <c r="B55" s="63"/>
      <c r="C55" s="615"/>
      <c r="D55" s="614"/>
      <c r="E55" s="622"/>
      <c r="Z55" s="1056"/>
      <c r="AA55" s="1056"/>
      <c r="AB55" s="1056"/>
      <c r="AC55" s="1056"/>
      <c r="AD55" s="1056"/>
      <c r="AE55" s="1056"/>
      <c r="AF55" s="1056"/>
      <c r="AG55" s="1056"/>
      <c r="AH55" s="1056"/>
      <c r="AI55" s="1056"/>
      <c r="AJ55" s="1056"/>
      <c r="AK55" s="1056"/>
      <c r="AL55" s="1056"/>
      <c r="AM55" s="1056"/>
      <c r="AN55" s="1056"/>
    </row>
    <row r="56" spans="1:40">
      <c r="A56" s="2343" t="s">
        <v>1060</v>
      </c>
      <c r="B56" s="2344"/>
      <c r="C56" s="617"/>
      <c r="Z56" s="1055"/>
      <c r="AA56" s="1055"/>
      <c r="AB56" s="1055"/>
      <c r="AC56" s="1055"/>
      <c r="AD56" s="1055"/>
      <c r="AE56" s="1055"/>
      <c r="AF56" s="1055"/>
      <c r="AG56" s="1055"/>
      <c r="AH56" s="1055"/>
      <c r="AI56" s="1055"/>
      <c r="AJ56" s="1055"/>
      <c r="AK56" s="1055"/>
      <c r="AL56" s="1055"/>
      <c r="AM56" s="1055"/>
      <c r="AN56" s="1055"/>
    </row>
    <row r="57" spans="1:40" s="33" customFormat="1" ht="15" customHeight="1">
      <c r="A57" s="39" t="s">
        <v>30</v>
      </c>
      <c r="B57" s="58" t="s">
        <v>61</v>
      </c>
      <c r="C57" s="617"/>
      <c r="D57" s="614"/>
      <c r="E57" s="622"/>
      <c r="Z57" s="1056"/>
      <c r="AA57" s="1056"/>
      <c r="AB57" s="1056"/>
      <c r="AC57" s="1056"/>
      <c r="AD57" s="1056"/>
      <c r="AE57" s="1056"/>
      <c r="AF57" s="1056"/>
      <c r="AG57" s="1056"/>
      <c r="AH57" s="1056"/>
      <c r="AI57" s="1056"/>
      <c r="AJ57" s="1056"/>
      <c r="AK57" s="1056"/>
      <c r="AL57" s="1056"/>
      <c r="AM57" s="1056"/>
      <c r="AN57" s="1056"/>
    </row>
    <row r="58" spans="1:40" s="33" customFormat="1" ht="15" customHeight="1">
      <c r="A58" s="36" t="s">
        <v>52</v>
      </c>
      <c r="B58" s="54" t="s">
        <v>1030</v>
      </c>
      <c r="C58" s="617"/>
      <c r="D58" s="614"/>
      <c r="E58" s="622"/>
      <c r="Z58" s="1056"/>
      <c r="AA58" s="1056"/>
      <c r="AB58" s="1056"/>
      <c r="AC58" s="1056"/>
      <c r="AD58" s="1056"/>
      <c r="AE58" s="1056"/>
      <c r="AF58" s="1056"/>
      <c r="AG58" s="1056"/>
      <c r="AH58" s="1056"/>
      <c r="AI58" s="1056"/>
      <c r="AJ58" s="1056"/>
      <c r="AK58" s="1056"/>
      <c r="AL58" s="1056"/>
      <c r="AM58" s="1056"/>
      <c r="AN58" s="1056"/>
    </row>
    <row r="59" spans="1:40" s="33" customFormat="1" ht="15" customHeight="1">
      <c r="A59" s="242" t="s">
        <v>471</v>
      </c>
      <c r="B59" s="54" t="s">
        <v>474</v>
      </c>
      <c r="C59" s="617"/>
      <c r="D59" s="614"/>
      <c r="E59" s="622"/>
      <c r="Z59" s="1056"/>
      <c r="AA59" s="1056"/>
      <c r="AB59" s="1056"/>
      <c r="AC59" s="1056"/>
      <c r="AD59" s="1056"/>
      <c r="AE59" s="1056"/>
      <c r="AF59" s="1056"/>
      <c r="AG59" s="1056"/>
      <c r="AH59" s="1056"/>
      <c r="AI59" s="1056"/>
      <c r="AJ59" s="1056"/>
      <c r="AK59" s="1056"/>
      <c r="AL59" s="1056"/>
      <c r="AM59" s="1056"/>
      <c r="AN59" s="1056"/>
    </row>
    <row r="60" spans="1:40" s="33" customFormat="1" ht="15" customHeight="1">
      <c r="A60" s="242" t="s">
        <v>472</v>
      </c>
      <c r="B60" s="54" t="s">
        <v>475</v>
      </c>
      <c r="C60" s="617"/>
      <c r="D60" s="614"/>
      <c r="E60" s="622"/>
      <c r="Z60" s="1056"/>
      <c r="AA60" s="1056"/>
      <c r="AB60" s="1056"/>
      <c r="AC60" s="1056"/>
      <c r="AD60" s="1056"/>
      <c r="AE60" s="1056"/>
      <c r="AF60" s="1056"/>
      <c r="AG60" s="1056"/>
      <c r="AH60" s="1056"/>
      <c r="AI60" s="1056"/>
      <c r="AJ60" s="1056"/>
      <c r="AK60" s="1056"/>
      <c r="AL60" s="1056"/>
      <c r="AM60" s="1056"/>
      <c r="AN60" s="1056"/>
    </row>
    <row r="61" spans="1:40" s="33" customFormat="1" ht="15" customHeight="1" thickBot="1">
      <c r="A61" s="345" t="s">
        <v>473</v>
      </c>
      <c r="B61" s="57" t="s">
        <v>476</v>
      </c>
      <c r="C61" s="617"/>
      <c r="D61" s="614"/>
      <c r="E61" s="622"/>
      <c r="Z61" s="1056"/>
      <c r="AA61" s="1056"/>
      <c r="AB61" s="1056"/>
      <c r="AC61" s="1056"/>
      <c r="AD61" s="1056"/>
      <c r="AE61" s="1056"/>
      <c r="AF61" s="1056"/>
      <c r="AG61" s="1056"/>
      <c r="AH61" s="1056"/>
      <c r="AI61" s="1056"/>
      <c r="AJ61" s="1056"/>
      <c r="AK61" s="1056"/>
      <c r="AL61" s="1056"/>
      <c r="AM61" s="1056"/>
      <c r="AN61" s="1056"/>
    </row>
    <row r="62" spans="1:40" s="33" customFormat="1" ht="15" customHeight="1" thickBot="1">
      <c r="A62" s="42"/>
      <c r="B62" s="64"/>
      <c r="C62" s="618"/>
      <c r="D62" s="614"/>
      <c r="E62" s="622"/>
      <c r="Z62" s="1056"/>
      <c r="AA62" s="1056"/>
      <c r="AB62" s="1056"/>
      <c r="AC62" s="1056"/>
      <c r="AD62" s="1056"/>
      <c r="AE62" s="1056"/>
      <c r="AF62" s="1056"/>
      <c r="AG62" s="1056"/>
      <c r="AH62" s="1056"/>
      <c r="AI62" s="1056"/>
      <c r="AJ62" s="1056"/>
      <c r="AK62" s="1056"/>
      <c r="AL62" s="1056"/>
      <c r="AM62" s="1056"/>
      <c r="AN62" s="1056"/>
    </row>
    <row r="63" spans="1:40" s="33" customFormat="1" ht="15" customHeight="1">
      <c r="A63" s="2343" t="s">
        <v>53</v>
      </c>
      <c r="B63" s="2344"/>
      <c r="C63" s="617"/>
      <c r="D63" s="614"/>
      <c r="E63" s="622"/>
      <c r="Z63" s="1056"/>
      <c r="AA63" s="1056"/>
      <c r="AB63" s="1056"/>
      <c r="AC63" s="1056"/>
      <c r="AD63" s="1056"/>
      <c r="AE63" s="1056"/>
      <c r="AF63" s="1056"/>
      <c r="AG63" s="1056"/>
      <c r="AH63" s="1056"/>
      <c r="AI63" s="1056"/>
      <c r="AJ63" s="1056"/>
      <c r="AK63" s="1056"/>
      <c r="AL63" s="1056"/>
      <c r="AM63" s="1056"/>
      <c r="AN63" s="1056"/>
    </row>
    <row r="64" spans="1:40" s="33" customFormat="1" ht="38.25">
      <c r="A64" s="39" t="s">
        <v>401</v>
      </c>
      <c r="B64" s="58" t="s">
        <v>403</v>
      </c>
      <c r="C64" s="617"/>
      <c r="D64" s="614"/>
      <c r="E64" s="622"/>
      <c r="Z64" s="1056"/>
      <c r="AA64" s="1056"/>
      <c r="AB64" s="1056"/>
      <c r="AC64" s="1056"/>
      <c r="AD64" s="1056"/>
      <c r="AE64" s="1056"/>
      <c r="AF64" s="1056"/>
      <c r="AG64" s="1056"/>
      <c r="AH64" s="1056"/>
      <c r="AI64" s="1056"/>
      <c r="AJ64" s="1056"/>
      <c r="AK64" s="1056"/>
      <c r="AL64" s="1056"/>
      <c r="AM64" s="1056"/>
      <c r="AN64" s="1056"/>
    </row>
    <row r="65" spans="1:40" s="33" customFormat="1" ht="38.25">
      <c r="A65" s="39" t="s">
        <v>402</v>
      </c>
      <c r="B65" s="58" t="s">
        <v>404</v>
      </c>
      <c r="C65" s="617"/>
      <c r="D65" s="614"/>
      <c r="E65" s="622"/>
      <c r="Z65" s="1056"/>
      <c r="AA65" s="1056"/>
      <c r="AB65" s="1056"/>
      <c r="AC65" s="1056"/>
      <c r="AD65" s="1056"/>
      <c r="AE65" s="1056"/>
      <c r="AF65" s="1056"/>
      <c r="AG65" s="1056"/>
      <c r="AH65" s="1056"/>
      <c r="AI65" s="1056"/>
      <c r="AJ65" s="1056"/>
      <c r="AK65" s="1056"/>
      <c r="AL65" s="1056"/>
      <c r="AM65" s="1056"/>
      <c r="AN65" s="1056"/>
    </row>
    <row r="66" spans="1:40" s="33" customFormat="1" ht="15" customHeight="1">
      <c r="A66" s="39" t="s">
        <v>128</v>
      </c>
      <c r="B66" s="54" t="s">
        <v>180</v>
      </c>
      <c r="C66" s="617"/>
      <c r="D66" s="614"/>
      <c r="E66" s="622"/>
      <c r="Z66" s="1056"/>
      <c r="AA66" s="1056"/>
      <c r="AB66" s="1056"/>
      <c r="AC66" s="1056"/>
      <c r="AD66" s="1056"/>
      <c r="AE66" s="1056"/>
      <c r="AF66" s="1056"/>
      <c r="AG66" s="1056"/>
      <c r="AH66" s="1056"/>
      <c r="AI66" s="1056"/>
      <c r="AJ66" s="1056"/>
      <c r="AK66" s="1056"/>
      <c r="AL66" s="1056"/>
      <c r="AM66" s="1056"/>
      <c r="AN66" s="1056"/>
    </row>
    <row r="67" spans="1:40" s="33" customFormat="1" ht="15" customHeight="1">
      <c r="A67" s="39" t="s">
        <v>174</v>
      </c>
      <c r="B67" s="54" t="s">
        <v>181</v>
      </c>
      <c r="C67" s="617"/>
      <c r="D67" s="614"/>
      <c r="E67" s="622"/>
      <c r="Z67" s="1056"/>
      <c r="AA67" s="1056"/>
      <c r="AB67" s="1056"/>
      <c r="AC67" s="1056"/>
      <c r="AD67" s="1056"/>
      <c r="AE67" s="1056"/>
      <c r="AF67" s="1056"/>
      <c r="AG67" s="1056"/>
      <c r="AH67" s="1056"/>
      <c r="AI67" s="1056"/>
      <c r="AJ67" s="1056"/>
      <c r="AK67" s="1056"/>
      <c r="AL67" s="1056"/>
      <c r="AM67" s="1056"/>
      <c r="AN67" s="1056"/>
    </row>
    <row r="68" spans="1:40">
      <c r="A68" s="39" t="s">
        <v>25</v>
      </c>
      <c r="B68" s="54" t="s">
        <v>182</v>
      </c>
      <c r="C68" s="617"/>
      <c r="Z68" s="1055"/>
      <c r="AA68" s="1055"/>
      <c r="AB68" s="1055"/>
      <c r="AC68" s="1055"/>
      <c r="AD68" s="1055"/>
      <c r="AE68" s="1055"/>
      <c r="AF68" s="1055"/>
      <c r="AG68" s="1055"/>
      <c r="AH68" s="1055"/>
      <c r="AI68" s="1055"/>
      <c r="AJ68" s="1055"/>
      <c r="AK68" s="1055"/>
      <c r="AL68" s="1055"/>
      <c r="AM68" s="1055"/>
      <c r="AN68" s="1055"/>
    </row>
    <row r="69" spans="1:40" s="33" customFormat="1" ht="39" thickBot="1">
      <c r="A69" s="40" t="s">
        <v>129</v>
      </c>
      <c r="B69" s="57" t="s">
        <v>183</v>
      </c>
      <c r="C69" s="617"/>
      <c r="D69" s="614"/>
      <c r="E69" s="622"/>
      <c r="Z69" s="1056"/>
      <c r="AA69" s="1056"/>
      <c r="AB69" s="1056"/>
      <c r="AC69" s="1056"/>
      <c r="AD69" s="1056"/>
      <c r="AE69" s="1056"/>
      <c r="AF69" s="1056"/>
      <c r="AG69" s="1056"/>
      <c r="AH69" s="1056"/>
      <c r="AI69" s="1056"/>
      <c r="AJ69" s="1056"/>
      <c r="AK69" s="1056"/>
      <c r="AL69" s="1056"/>
      <c r="AM69" s="1056"/>
      <c r="AN69" s="1056"/>
    </row>
    <row r="70" spans="1:40" s="33" customFormat="1" ht="15" customHeight="1" thickBot="1">
      <c r="A70" s="43"/>
      <c r="B70" s="1269"/>
      <c r="C70" s="260"/>
      <c r="D70" s="614"/>
      <c r="E70" s="622"/>
      <c r="Z70" s="1056"/>
      <c r="AA70" s="1056"/>
      <c r="AB70" s="1056"/>
      <c r="AC70" s="1056"/>
      <c r="AD70" s="1056"/>
      <c r="AE70" s="1056"/>
      <c r="AF70" s="1056"/>
      <c r="AG70" s="1056"/>
      <c r="AH70" s="1056"/>
      <c r="AI70" s="1056"/>
      <c r="AJ70" s="1056"/>
      <c r="AK70" s="1056"/>
      <c r="AL70" s="1056"/>
      <c r="AM70" s="1056"/>
      <c r="AN70" s="1056"/>
    </row>
    <row r="71" spans="1:40" s="33" customFormat="1" ht="15" customHeight="1">
      <c r="A71" s="2336" t="s">
        <v>1061</v>
      </c>
      <c r="B71" s="2337"/>
      <c r="C71" s="619"/>
      <c r="D71" s="614"/>
      <c r="E71" s="622"/>
      <c r="Z71" s="1056"/>
      <c r="AA71" s="1056"/>
      <c r="AB71" s="1056"/>
      <c r="AC71" s="1056"/>
      <c r="AD71" s="1056"/>
      <c r="AE71" s="1056"/>
      <c r="AF71" s="1056"/>
      <c r="AG71" s="1056"/>
      <c r="AH71" s="1056"/>
      <c r="AI71" s="1056"/>
      <c r="AJ71" s="1056"/>
      <c r="AK71" s="1056"/>
      <c r="AL71" s="1056"/>
      <c r="AM71" s="1056"/>
      <c r="AN71" s="1056"/>
    </row>
    <row r="72" spans="1:40" s="33" customFormat="1" ht="25.5">
      <c r="A72" s="39" t="s">
        <v>593</v>
      </c>
      <c r="B72" s="96" t="s">
        <v>192</v>
      </c>
      <c r="C72" s="1270"/>
      <c r="D72" s="614"/>
      <c r="E72" s="622"/>
      <c r="Z72" s="1056"/>
      <c r="AA72" s="1056"/>
      <c r="AB72" s="1056"/>
      <c r="AC72" s="1056"/>
      <c r="AD72" s="1056"/>
      <c r="AE72" s="1056"/>
      <c r="AF72" s="1056"/>
      <c r="AG72" s="1056"/>
      <c r="AH72" s="1056"/>
      <c r="AI72" s="1056"/>
      <c r="AJ72" s="1056"/>
      <c r="AK72" s="1056"/>
      <c r="AL72" s="1056"/>
      <c r="AM72" s="1056"/>
      <c r="AN72" s="1056"/>
    </row>
    <row r="73" spans="1:40" s="33" customFormat="1" ht="15" customHeight="1">
      <c r="A73" s="39" t="s">
        <v>594</v>
      </c>
      <c r="B73" s="54" t="s">
        <v>339</v>
      </c>
      <c r="C73" s="619"/>
      <c r="D73" s="614"/>
      <c r="E73" s="622"/>
      <c r="Z73" s="1056"/>
      <c r="AA73" s="1056"/>
      <c r="AB73" s="1056"/>
      <c r="AC73" s="1056"/>
      <c r="AD73" s="1056"/>
      <c r="AE73" s="1056"/>
      <c r="AF73" s="1056"/>
      <c r="AG73" s="1056"/>
      <c r="AH73" s="1056"/>
      <c r="AI73" s="1056"/>
      <c r="AJ73" s="1056"/>
      <c r="AK73" s="1056"/>
      <c r="AL73" s="1056"/>
      <c r="AM73" s="1056"/>
      <c r="AN73" s="1056"/>
    </row>
    <row r="74" spans="1:40" s="33" customFormat="1" ht="90" thickBot="1">
      <c r="A74" s="40" t="s">
        <v>55</v>
      </c>
      <c r="B74" s="57" t="s">
        <v>1031</v>
      </c>
      <c r="C74" s="619"/>
      <c r="D74" s="614"/>
      <c r="E74" s="622"/>
      <c r="Z74" s="1056"/>
      <c r="AA74" s="1056"/>
      <c r="AB74" s="1056"/>
      <c r="AC74" s="1056"/>
      <c r="AD74" s="1056"/>
      <c r="AE74" s="1056"/>
      <c r="AF74" s="1056"/>
      <c r="AG74" s="1056"/>
      <c r="AH74" s="1056"/>
      <c r="AI74" s="1056"/>
      <c r="AJ74" s="1056"/>
      <c r="AK74" s="1056"/>
      <c r="AL74" s="1056"/>
      <c r="AM74" s="1056"/>
      <c r="AN74" s="1056"/>
    </row>
    <row r="75" spans="1:40" s="33" customFormat="1" ht="15" customHeight="1" thickBot="1">
      <c r="A75" s="43"/>
      <c r="B75" s="1269"/>
      <c r="C75" s="619"/>
      <c r="D75" s="614"/>
      <c r="E75" s="622"/>
      <c r="Z75" s="1056"/>
      <c r="AA75" s="1056"/>
      <c r="AB75" s="1056"/>
      <c r="AC75" s="1056"/>
      <c r="AD75" s="1056"/>
      <c r="AE75" s="1056"/>
      <c r="AF75" s="1056"/>
      <c r="AG75" s="1056"/>
      <c r="AH75" s="1056"/>
      <c r="AI75" s="1056"/>
      <c r="AJ75" s="1056"/>
      <c r="AK75" s="1056"/>
      <c r="AL75" s="1056"/>
      <c r="AM75" s="1056"/>
      <c r="AN75" s="1056"/>
    </row>
    <row r="76" spans="1:40" s="33" customFormat="1" ht="15" customHeight="1">
      <c r="A76" s="2336" t="s">
        <v>1062</v>
      </c>
      <c r="B76" s="2337"/>
      <c r="C76" s="619"/>
      <c r="D76" s="614"/>
      <c r="E76" s="622"/>
      <c r="Z76" s="1056"/>
      <c r="AA76" s="1056"/>
      <c r="AB76" s="1056"/>
      <c r="AC76" s="1056"/>
      <c r="AD76" s="1056"/>
      <c r="AE76" s="1056"/>
      <c r="AF76" s="1056"/>
      <c r="AG76" s="1056"/>
      <c r="AH76" s="1056"/>
      <c r="AI76" s="1056"/>
      <c r="AJ76" s="1056"/>
      <c r="AK76" s="1056"/>
      <c r="AL76" s="1056"/>
      <c r="AM76" s="1056"/>
      <c r="AN76" s="1056"/>
    </row>
    <row r="77" spans="1:40" s="33" customFormat="1" ht="15" customHeight="1">
      <c r="A77" s="39" t="s">
        <v>20</v>
      </c>
      <c r="B77" s="58" t="s">
        <v>184</v>
      </c>
      <c r="C77" s="619"/>
      <c r="D77" s="614"/>
      <c r="E77" s="622"/>
      <c r="Z77" s="1056"/>
      <c r="AA77" s="1056"/>
      <c r="AB77" s="1056"/>
      <c r="AC77" s="1056"/>
      <c r="AD77" s="1056"/>
      <c r="AE77" s="1056"/>
      <c r="AF77" s="1056"/>
      <c r="AG77" s="1056"/>
      <c r="AH77" s="1056"/>
      <c r="AI77" s="1056"/>
      <c r="AJ77" s="1056"/>
      <c r="AK77" s="1056"/>
      <c r="AL77" s="1056"/>
      <c r="AM77" s="1056"/>
      <c r="AN77" s="1056"/>
    </row>
    <row r="78" spans="1:40" s="33" customFormat="1" ht="15" customHeight="1">
      <c r="A78" s="39" t="s">
        <v>25</v>
      </c>
      <c r="B78" s="58" t="s">
        <v>185</v>
      </c>
      <c r="C78" s="619"/>
      <c r="D78" s="614"/>
      <c r="E78" s="622"/>
      <c r="Z78" s="1056"/>
      <c r="AA78" s="1056"/>
      <c r="AB78" s="1056"/>
      <c r="AC78" s="1056"/>
      <c r="AD78" s="1056"/>
      <c r="AE78" s="1056"/>
      <c r="AF78" s="1056"/>
      <c r="AG78" s="1056"/>
      <c r="AH78" s="1056"/>
      <c r="AI78" s="1056"/>
      <c r="AJ78" s="1056"/>
      <c r="AK78" s="1056"/>
      <c r="AL78" s="1056"/>
      <c r="AM78" s="1056"/>
      <c r="AN78" s="1056"/>
    </row>
    <row r="79" spans="1:40" s="33" customFormat="1" ht="15" customHeight="1">
      <c r="A79" s="39" t="s">
        <v>26</v>
      </c>
      <c r="B79" s="58" t="s">
        <v>186</v>
      </c>
      <c r="C79" s="619"/>
      <c r="D79" s="614"/>
      <c r="E79" s="622"/>
      <c r="Z79" s="1056"/>
      <c r="AA79" s="1056"/>
      <c r="AB79" s="1056"/>
      <c r="AC79" s="1056"/>
      <c r="AD79" s="1056"/>
      <c r="AE79" s="1056"/>
      <c r="AF79" s="1056"/>
      <c r="AG79" s="1056"/>
      <c r="AH79" s="1056"/>
      <c r="AI79" s="1056"/>
      <c r="AJ79" s="1056"/>
      <c r="AK79" s="1056"/>
      <c r="AL79" s="1056"/>
      <c r="AM79" s="1056"/>
      <c r="AN79" s="1056"/>
    </row>
    <row r="80" spans="1:40" s="33" customFormat="1" ht="15" customHeight="1">
      <c r="A80" s="39" t="s">
        <v>56</v>
      </c>
      <c r="B80" s="58" t="s">
        <v>187</v>
      </c>
      <c r="C80" s="619"/>
      <c r="D80" s="614"/>
      <c r="E80" s="622"/>
      <c r="Z80" s="1056"/>
      <c r="AA80" s="1056"/>
      <c r="AB80" s="1056"/>
      <c r="AC80" s="1056"/>
      <c r="AD80" s="1056"/>
      <c r="AE80" s="1056"/>
      <c r="AF80" s="1056"/>
      <c r="AG80" s="1056"/>
      <c r="AH80" s="1056"/>
      <c r="AI80" s="1056"/>
      <c r="AJ80" s="1056"/>
      <c r="AK80" s="1056"/>
      <c r="AL80" s="1056"/>
      <c r="AM80" s="1056"/>
      <c r="AN80" s="1056"/>
    </row>
    <row r="81" spans="1:40" s="33" customFormat="1" ht="15" customHeight="1">
      <c r="A81" s="39" t="s">
        <v>129</v>
      </c>
      <c r="B81" s="58" t="s">
        <v>188</v>
      </c>
      <c r="C81" s="619"/>
      <c r="D81" s="614"/>
      <c r="E81" s="622"/>
      <c r="Z81" s="1056"/>
      <c r="AA81" s="1056"/>
      <c r="AB81" s="1056"/>
      <c r="AC81" s="1056"/>
      <c r="AD81" s="1056"/>
      <c r="AE81" s="1056"/>
      <c r="AF81" s="1056"/>
      <c r="AG81" s="1056"/>
      <c r="AH81" s="1056"/>
      <c r="AI81" s="1056"/>
      <c r="AJ81" s="1056"/>
      <c r="AK81" s="1056"/>
      <c r="AL81" s="1056"/>
      <c r="AM81" s="1056"/>
      <c r="AN81" s="1056"/>
    </row>
    <row r="82" spans="1:40" s="33" customFormat="1" ht="15" customHeight="1">
      <c r="A82" s="39" t="s">
        <v>130</v>
      </c>
      <c r="B82" s="58" t="s">
        <v>189</v>
      </c>
      <c r="C82" s="619"/>
      <c r="D82" s="614"/>
      <c r="E82" s="622"/>
      <c r="Z82" s="1056"/>
      <c r="AA82" s="1056"/>
      <c r="AB82" s="1056"/>
      <c r="AC82" s="1056"/>
      <c r="AD82" s="1056"/>
      <c r="AE82" s="1056"/>
      <c r="AF82" s="1056"/>
      <c r="AG82" s="1056"/>
      <c r="AH82" s="1056"/>
      <c r="AI82" s="1056"/>
      <c r="AJ82" s="1056"/>
      <c r="AK82" s="1056"/>
      <c r="AL82" s="1056"/>
      <c r="AM82" s="1056"/>
      <c r="AN82" s="1056"/>
    </row>
    <row r="83" spans="1:40" s="33" customFormat="1" ht="15" customHeight="1">
      <c r="A83" s="39" t="s">
        <v>131</v>
      </c>
      <c r="B83" s="58" t="s">
        <v>190</v>
      </c>
      <c r="C83" s="619"/>
      <c r="D83" s="614"/>
      <c r="E83" s="622"/>
      <c r="Z83" s="1056"/>
      <c r="AA83" s="1056"/>
      <c r="AB83" s="1056"/>
      <c r="AC83" s="1056"/>
      <c r="AD83" s="1056"/>
      <c r="AE83" s="1056"/>
      <c r="AF83" s="1056"/>
      <c r="AG83" s="1056"/>
      <c r="AH83" s="1056"/>
      <c r="AI83" s="1056"/>
      <c r="AJ83" s="1056"/>
      <c r="AK83" s="1056"/>
      <c r="AL83" s="1056"/>
      <c r="AM83" s="1056"/>
      <c r="AN83" s="1056"/>
    </row>
    <row r="84" spans="1:40" s="33" customFormat="1" ht="15" customHeight="1" thickBot="1">
      <c r="A84" s="40" t="s">
        <v>340</v>
      </c>
      <c r="B84" s="59" t="s">
        <v>341</v>
      </c>
      <c r="C84" s="619"/>
      <c r="D84" s="614"/>
      <c r="E84" s="622"/>
      <c r="Z84" s="1056"/>
      <c r="AA84" s="1056"/>
      <c r="AB84" s="1056"/>
      <c r="AC84" s="1056"/>
      <c r="AD84" s="1056"/>
      <c r="AE84" s="1056"/>
      <c r="AF84" s="1056"/>
      <c r="AG84" s="1056"/>
      <c r="AH84" s="1056"/>
      <c r="AI84" s="1056"/>
      <c r="AJ84" s="1056"/>
      <c r="AK84" s="1056"/>
      <c r="AL84" s="1056"/>
      <c r="AM84" s="1056"/>
      <c r="AN84" s="1056"/>
    </row>
    <row r="85" spans="1:40" s="33" customFormat="1" ht="15" customHeight="1" thickBot="1">
      <c r="A85" s="43"/>
      <c r="B85" s="1269"/>
      <c r="C85" s="619"/>
      <c r="D85" s="614"/>
      <c r="E85" s="622"/>
      <c r="Z85" s="1056"/>
      <c r="AA85" s="1056"/>
      <c r="AB85" s="1056"/>
      <c r="AC85" s="1056"/>
      <c r="AD85" s="1056"/>
      <c r="AE85" s="1056"/>
      <c r="AF85" s="1056"/>
      <c r="AG85" s="1056"/>
      <c r="AH85" s="1056"/>
      <c r="AI85" s="1056"/>
      <c r="AJ85" s="1056"/>
      <c r="AK85" s="1056"/>
      <c r="AL85" s="1056"/>
      <c r="AM85" s="1056"/>
      <c r="AN85" s="1056"/>
    </row>
    <row r="86" spans="1:40" s="33" customFormat="1" ht="15" customHeight="1">
      <c r="A86" s="2332" t="s">
        <v>1063</v>
      </c>
      <c r="B86" s="2333"/>
      <c r="C86" s="619"/>
      <c r="D86" s="614"/>
      <c r="E86" s="622"/>
      <c r="Z86" s="1056"/>
      <c r="AA86" s="1056"/>
      <c r="AB86" s="1056"/>
      <c r="AC86" s="1056"/>
      <c r="AD86" s="1056"/>
      <c r="AE86" s="1056"/>
      <c r="AF86" s="1056"/>
      <c r="AG86" s="1056"/>
      <c r="AH86" s="1056"/>
      <c r="AI86" s="1056"/>
      <c r="AJ86" s="1056"/>
      <c r="AK86" s="1056"/>
      <c r="AL86" s="1056"/>
      <c r="AM86" s="1056"/>
      <c r="AN86" s="1056"/>
    </row>
    <row r="87" spans="1:40" s="33" customFormat="1" ht="15" customHeight="1">
      <c r="A87" s="36" t="s">
        <v>132</v>
      </c>
      <c r="B87" s="54" t="s">
        <v>193</v>
      </c>
      <c r="C87" s="619"/>
      <c r="D87" s="614"/>
      <c r="E87" s="622"/>
      <c r="Z87" s="1056"/>
      <c r="AA87" s="1056"/>
      <c r="AB87" s="1056"/>
      <c r="AC87" s="1056"/>
      <c r="AD87" s="1056"/>
      <c r="AE87" s="1056"/>
      <c r="AF87" s="1056"/>
      <c r="AG87" s="1056"/>
      <c r="AH87" s="1056"/>
      <c r="AI87" s="1056"/>
      <c r="AJ87" s="1056"/>
      <c r="AK87" s="1056"/>
      <c r="AL87" s="1056"/>
      <c r="AM87" s="1056"/>
      <c r="AN87" s="1056"/>
    </row>
    <row r="88" spans="1:40" s="33" customFormat="1" ht="15" customHeight="1">
      <c r="A88" s="277" t="s">
        <v>448</v>
      </c>
      <c r="B88" s="307" t="s">
        <v>463</v>
      </c>
      <c r="C88" s="619"/>
      <c r="D88" s="614"/>
      <c r="E88" s="622"/>
      <c r="Z88" s="1056"/>
      <c r="AA88" s="1056"/>
      <c r="AB88" s="1056"/>
      <c r="AC88" s="1056"/>
      <c r="AD88" s="1056"/>
      <c r="AE88" s="1056"/>
      <c r="AF88" s="1056"/>
      <c r="AG88" s="1056"/>
      <c r="AH88" s="1056"/>
      <c r="AI88" s="1056"/>
      <c r="AJ88" s="1056"/>
      <c r="AK88" s="1056"/>
      <c r="AL88" s="1056"/>
      <c r="AM88" s="1056"/>
      <c r="AN88" s="1056"/>
    </row>
    <row r="89" spans="1:40" s="33" customFormat="1" ht="26.25" thickBot="1">
      <c r="A89" s="37" t="s">
        <v>133</v>
      </c>
      <c r="B89" s="57" t="s">
        <v>191</v>
      </c>
      <c r="C89" s="619"/>
      <c r="D89" s="614"/>
      <c r="E89" s="622"/>
      <c r="Z89" s="1056"/>
      <c r="AA89" s="1056"/>
      <c r="AB89" s="1056"/>
      <c r="AC89" s="1056"/>
      <c r="AD89" s="1056"/>
      <c r="AE89" s="1056"/>
      <c r="AF89" s="1056"/>
      <c r="AG89" s="1056"/>
      <c r="AH89" s="1056"/>
      <c r="AI89" s="1056"/>
      <c r="AJ89" s="1056"/>
      <c r="AK89" s="1056"/>
      <c r="AL89" s="1056"/>
      <c r="AM89" s="1056"/>
      <c r="AN89" s="1056"/>
    </row>
    <row r="90" spans="1:40" s="33" customFormat="1" ht="15" customHeight="1" thickBot="1">
      <c r="A90" s="42"/>
      <c r="B90" s="64"/>
      <c r="C90" s="619"/>
      <c r="D90" s="614"/>
      <c r="E90" s="622"/>
      <c r="Z90" s="1056"/>
      <c r="AA90" s="1056"/>
      <c r="AB90" s="1056"/>
      <c r="AC90" s="1056"/>
      <c r="AD90" s="1056"/>
      <c r="AE90" s="1056"/>
      <c r="AF90" s="1056"/>
      <c r="AG90" s="1056"/>
      <c r="AH90" s="1056"/>
      <c r="AI90" s="1056"/>
      <c r="AJ90" s="1056"/>
      <c r="AK90" s="1056"/>
      <c r="AL90" s="1056"/>
      <c r="AM90" s="1056"/>
      <c r="AN90" s="1056"/>
    </row>
    <row r="91" spans="1:40" s="33" customFormat="1" ht="15" customHeight="1">
      <c r="A91" s="2336" t="s">
        <v>1064</v>
      </c>
      <c r="B91" s="2337"/>
      <c r="C91" s="619"/>
      <c r="D91" s="614"/>
      <c r="E91" s="622"/>
      <c r="Z91" s="1056"/>
      <c r="AA91" s="1056"/>
      <c r="AB91" s="1056"/>
      <c r="AC91" s="1056"/>
      <c r="AD91" s="1056"/>
      <c r="AE91" s="1056"/>
      <c r="AF91" s="1056"/>
      <c r="AG91" s="1056"/>
      <c r="AH91" s="1056"/>
      <c r="AI91" s="1056"/>
      <c r="AJ91" s="1056"/>
      <c r="AK91" s="1056"/>
      <c r="AL91" s="1056"/>
      <c r="AM91" s="1056"/>
      <c r="AN91" s="1056"/>
    </row>
    <row r="92" spans="1:40" s="33" customFormat="1" ht="15" customHeight="1">
      <c r="A92" s="39" t="s">
        <v>595</v>
      </c>
      <c r="B92" s="58" t="s">
        <v>194</v>
      </c>
      <c r="C92" s="619"/>
      <c r="D92" s="614"/>
      <c r="E92" s="622"/>
      <c r="Z92" s="1056"/>
      <c r="AA92" s="1056"/>
      <c r="AB92" s="1056"/>
      <c r="AC92" s="1056"/>
      <c r="AD92" s="1056"/>
      <c r="AE92" s="1056"/>
      <c r="AF92" s="1056"/>
      <c r="AG92" s="1056"/>
      <c r="AH92" s="1056"/>
      <c r="AI92" s="1056"/>
      <c r="AJ92" s="1056"/>
      <c r="AK92" s="1056"/>
      <c r="AL92" s="1056"/>
      <c r="AM92" s="1056"/>
      <c r="AN92" s="1056"/>
    </row>
    <row r="93" spans="1:40" s="33" customFormat="1" ht="15" customHeight="1">
      <c r="A93" s="39" t="s">
        <v>592</v>
      </c>
      <c r="B93" s="58" t="s">
        <v>195</v>
      </c>
      <c r="C93" s="619"/>
      <c r="D93" s="614"/>
      <c r="Z93" s="1056"/>
      <c r="AA93" s="1056"/>
      <c r="AB93" s="1056"/>
      <c r="AC93" s="1056"/>
      <c r="AD93" s="1056"/>
      <c r="AE93" s="1056"/>
      <c r="AF93" s="1056"/>
      <c r="AG93" s="1056"/>
      <c r="AH93" s="1056"/>
      <c r="AI93" s="1056"/>
      <c r="AJ93" s="1056"/>
      <c r="AK93" s="1056"/>
      <c r="AL93" s="1056"/>
      <c r="AM93" s="1056"/>
      <c r="AN93" s="1056"/>
    </row>
    <row r="94" spans="1:40" s="33" customFormat="1" ht="15" customHeight="1">
      <c r="A94" s="39" t="s">
        <v>590</v>
      </c>
      <c r="B94" s="58" t="s">
        <v>196</v>
      </c>
      <c r="C94" s="619"/>
      <c r="D94" s="614"/>
      <c r="E94" s="622"/>
      <c r="Z94" s="1056"/>
      <c r="AA94" s="1056"/>
      <c r="AB94" s="1056"/>
      <c r="AC94" s="1056"/>
      <c r="AD94" s="1056"/>
      <c r="AE94" s="1056"/>
      <c r="AF94" s="1056"/>
      <c r="AG94" s="1056"/>
      <c r="AH94" s="1056"/>
      <c r="AI94" s="1056"/>
      <c r="AJ94" s="1056"/>
      <c r="AK94" s="1056"/>
      <c r="AL94" s="1056"/>
      <c r="AM94" s="1056"/>
      <c r="AN94" s="1056"/>
    </row>
    <row r="95" spans="1:40" s="33" customFormat="1" ht="24.75" customHeight="1">
      <c r="A95" s="673" t="s">
        <v>518</v>
      </c>
      <c r="B95" s="58" t="s">
        <v>575</v>
      </c>
      <c r="C95" s="619"/>
      <c r="D95" s="614" t="s">
        <v>567</v>
      </c>
      <c r="E95" s="2326" t="s">
        <v>1032</v>
      </c>
      <c r="F95" s="2327"/>
      <c r="G95" s="2327"/>
      <c r="H95" s="2327"/>
      <c r="I95" s="2327"/>
      <c r="J95" s="2327"/>
      <c r="K95" s="2327"/>
      <c r="L95" s="2327"/>
      <c r="M95" s="2327"/>
      <c r="N95" s="2327"/>
      <c r="O95" s="2327"/>
      <c r="P95" s="2327"/>
      <c r="Q95" s="2327"/>
      <c r="R95" s="2327"/>
      <c r="S95" s="2327"/>
      <c r="T95" s="2327"/>
      <c r="U95" s="2327"/>
      <c r="V95" s="2327"/>
      <c r="W95" s="2327"/>
      <c r="X95" s="2327"/>
      <c r="Z95" s="1056"/>
      <c r="AA95" s="1056"/>
      <c r="AB95" s="1056"/>
      <c r="AC95" s="1056"/>
      <c r="AD95" s="1056"/>
      <c r="AE95" s="1056"/>
      <c r="AF95" s="1056"/>
      <c r="AG95" s="1056"/>
      <c r="AH95" s="1056"/>
      <c r="AI95" s="1056"/>
      <c r="AJ95" s="1056"/>
      <c r="AK95" s="1056"/>
      <c r="AL95" s="1056"/>
      <c r="AM95" s="1056"/>
      <c r="AN95" s="1056"/>
    </row>
    <row r="96" spans="1:40" s="33" customFormat="1" ht="26.25" thickBot="1">
      <c r="A96" s="672" t="s">
        <v>536</v>
      </c>
      <c r="B96" s="59" t="s">
        <v>576</v>
      </c>
      <c r="C96" s="619"/>
      <c r="D96" s="614"/>
      <c r="E96" s="622"/>
      <c r="Z96" s="1056"/>
      <c r="AA96" s="1056"/>
      <c r="AB96" s="1056"/>
      <c r="AC96" s="1056"/>
      <c r="AD96" s="1056"/>
      <c r="AE96" s="1056"/>
      <c r="AF96" s="1056"/>
      <c r="AG96" s="1056"/>
      <c r="AH96" s="1056"/>
      <c r="AI96" s="1056"/>
      <c r="AJ96" s="1056"/>
      <c r="AK96" s="1056"/>
      <c r="AL96" s="1056"/>
      <c r="AM96" s="1056"/>
      <c r="AN96" s="1056"/>
    </row>
    <row r="97" spans="1:40" s="33" customFormat="1" ht="15" customHeight="1" thickBot="1">
      <c r="A97" s="42"/>
      <c r="B97" s="64"/>
      <c r="C97" s="619"/>
      <c r="D97" s="614"/>
      <c r="E97" s="622"/>
      <c r="Z97" s="1056"/>
      <c r="AA97" s="1056"/>
      <c r="AB97" s="1056"/>
      <c r="AC97" s="1056"/>
      <c r="AD97" s="1056"/>
      <c r="AE97" s="1056"/>
      <c r="AF97" s="1056"/>
      <c r="AG97" s="1056"/>
      <c r="AH97" s="1056"/>
      <c r="AI97" s="1056"/>
      <c r="AJ97" s="1056"/>
      <c r="AK97" s="1056"/>
      <c r="AL97" s="1056"/>
      <c r="AM97" s="1056"/>
      <c r="AN97" s="1056"/>
    </row>
    <row r="98" spans="1:40" s="33" customFormat="1" ht="15" customHeight="1">
      <c r="A98" s="2332" t="s">
        <v>1065</v>
      </c>
      <c r="B98" s="2333"/>
      <c r="C98" s="619"/>
      <c r="D98" s="614"/>
      <c r="E98" s="622"/>
      <c r="Z98" s="1056"/>
      <c r="AA98" s="1056"/>
      <c r="AB98" s="1056"/>
      <c r="AC98" s="1056"/>
      <c r="AD98" s="1056"/>
      <c r="AE98" s="1056"/>
      <c r="AF98" s="1056"/>
      <c r="AG98" s="1056"/>
      <c r="AH98" s="1056"/>
      <c r="AI98" s="1056"/>
      <c r="AJ98" s="1056"/>
      <c r="AK98" s="1056"/>
      <c r="AL98" s="1056"/>
      <c r="AM98" s="1056"/>
      <c r="AN98" s="1056"/>
    </row>
    <row r="99" spans="1:40" s="33" customFormat="1" ht="15" customHeight="1">
      <c r="A99" s="36" t="s">
        <v>59</v>
      </c>
      <c r="B99" s="54" t="s">
        <v>197</v>
      </c>
      <c r="C99" s="619"/>
      <c r="D99" s="614"/>
      <c r="E99" s="622"/>
      <c r="Z99" s="1056"/>
      <c r="AA99" s="1056"/>
      <c r="AB99" s="1056"/>
      <c r="AC99" s="1056"/>
      <c r="AD99" s="1056"/>
      <c r="AE99" s="1056"/>
      <c r="AF99" s="1056"/>
      <c r="AG99" s="1056"/>
      <c r="AH99" s="1056"/>
      <c r="AI99" s="1056"/>
      <c r="AJ99" s="1056"/>
      <c r="AK99" s="1056"/>
      <c r="AL99" s="1056"/>
      <c r="AM99" s="1056"/>
      <c r="AN99" s="1056"/>
    </row>
    <row r="100" spans="1:40" s="33" customFormat="1" ht="15" customHeight="1">
      <c r="A100" s="39" t="s">
        <v>21</v>
      </c>
      <c r="B100" s="54" t="s">
        <v>62</v>
      </c>
      <c r="C100" s="619"/>
      <c r="D100" s="614"/>
      <c r="E100" s="622"/>
      <c r="Z100" s="1056"/>
      <c r="AA100" s="1056"/>
      <c r="AB100" s="1056"/>
      <c r="AC100" s="1056"/>
      <c r="AD100" s="1056"/>
      <c r="AE100" s="1056"/>
      <c r="AF100" s="1056"/>
      <c r="AG100" s="1056"/>
      <c r="AH100" s="1056"/>
      <c r="AI100" s="1056"/>
      <c r="AJ100" s="1056"/>
      <c r="AK100" s="1056"/>
      <c r="AL100" s="1056"/>
      <c r="AM100" s="1056"/>
      <c r="AN100" s="1056"/>
    </row>
    <row r="101" spans="1:40" s="33" customFormat="1" ht="15" customHeight="1">
      <c r="A101" s="39" t="s">
        <v>22</v>
      </c>
      <c r="B101" s="54" t="s">
        <v>63</v>
      </c>
      <c r="C101" s="619"/>
      <c r="D101" s="614"/>
      <c r="E101" s="622"/>
      <c r="Z101" s="1056"/>
      <c r="AA101" s="1056"/>
      <c r="AB101" s="1056"/>
      <c r="AC101" s="1056"/>
      <c r="AD101" s="1056"/>
      <c r="AE101" s="1056"/>
      <c r="AF101" s="1056"/>
      <c r="AG101" s="1056"/>
      <c r="AH101" s="1056"/>
      <c r="AI101" s="1056"/>
      <c r="AJ101" s="1056"/>
      <c r="AK101" s="1056"/>
      <c r="AL101" s="1056"/>
      <c r="AM101" s="1056"/>
      <c r="AN101" s="1056"/>
    </row>
    <row r="102" spans="1:40" s="33" customFormat="1" ht="15" customHeight="1">
      <c r="A102" s="36" t="s">
        <v>23</v>
      </c>
      <c r="B102" s="54" t="s">
        <v>198</v>
      </c>
      <c r="C102" s="619"/>
      <c r="D102" s="614"/>
      <c r="E102" s="622"/>
      <c r="Z102" s="1056"/>
      <c r="AA102" s="1056"/>
      <c r="AB102" s="1056"/>
      <c r="AC102" s="1056"/>
      <c r="AD102" s="1056"/>
      <c r="AE102" s="1056"/>
      <c r="AF102" s="1056"/>
      <c r="AG102" s="1056"/>
      <c r="AH102" s="1056"/>
      <c r="AI102" s="1056"/>
      <c r="AJ102" s="1056"/>
      <c r="AK102" s="1056"/>
      <c r="AL102" s="1056"/>
      <c r="AM102" s="1056"/>
      <c r="AN102" s="1056"/>
    </row>
    <row r="103" spans="1:40" s="33" customFormat="1" ht="15" customHeight="1">
      <c r="A103" s="1109" t="s">
        <v>730</v>
      </c>
      <c r="B103" s="54" t="s">
        <v>759</v>
      </c>
      <c r="C103" s="619"/>
      <c r="D103" s="614"/>
      <c r="E103" s="622"/>
      <c r="Z103" s="1056"/>
      <c r="AA103" s="1056"/>
      <c r="AB103" s="1056"/>
      <c r="AC103" s="1056"/>
      <c r="AD103" s="1056"/>
      <c r="AE103" s="1056"/>
      <c r="AF103" s="1056"/>
      <c r="AG103" s="1056"/>
      <c r="AH103" s="1056"/>
      <c r="AI103" s="1056"/>
      <c r="AJ103" s="1056"/>
      <c r="AK103" s="1056"/>
      <c r="AL103" s="1056"/>
      <c r="AM103" s="1056"/>
      <c r="AN103" s="1056"/>
    </row>
    <row r="104" spans="1:40" s="33" customFormat="1" ht="15" customHeight="1">
      <c r="A104" s="1109" t="s">
        <v>731</v>
      </c>
      <c r="B104" s="54" t="s">
        <v>760</v>
      </c>
      <c r="C104" s="619"/>
      <c r="D104" s="614"/>
      <c r="E104" s="622"/>
      <c r="Z104" s="1056"/>
      <c r="AA104" s="1056"/>
      <c r="AB104" s="1056"/>
      <c r="AC104" s="1056"/>
      <c r="AD104" s="1056"/>
      <c r="AE104" s="1056"/>
      <c r="AF104" s="1056"/>
      <c r="AG104" s="1056"/>
      <c r="AH104" s="1056"/>
      <c r="AI104" s="1056"/>
      <c r="AJ104" s="1056"/>
      <c r="AK104" s="1056"/>
      <c r="AL104" s="1056"/>
      <c r="AM104" s="1056"/>
      <c r="AN104" s="1056"/>
    </row>
    <row r="105" spans="1:40" s="33" customFormat="1" ht="15" customHeight="1">
      <c r="A105" s="1109" t="s">
        <v>732</v>
      </c>
      <c r="B105" s="54" t="s">
        <v>761</v>
      </c>
      <c r="C105" s="619"/>
      <c r="D105" s="614"/>
      <c r="E105" s="622"/>
      <c r="Z105" s="1056"/>
      <c r="AA105" s="1056"/>
      <c r="AB105" s="1056"/>
      <c r="AC105" s="1056"/>
      <c r="AD105" s="1056"/>
      <c r="AE105" s="1056"/>
      <c r="AF105" s="1056"/>
      <c r="AG105" s="1056"/>
      <c r="AH105" s="1056"/>
      <c r="AI105" s="1056"/>
      <c r="AJ105" s="1056"/>
      <c r="AK105" s="1056"/>
      <c r="AL105" s="1056"/>
      <c r="AM105" s="1056"/>
      <c r="AN105" s="1056"/>
    </row>
    <row r="106" spans="1:40" s="33" customFormat="1" ht="15" customHeight="1">
      <c r="A106" s="1110" t="s">
        <v>414</v>
      </c>
      <c r="B106" s="54" t="s">
        <v>408</v>
      </c>
      <c r="C106" s="619"/>
      <c r="D106" s="614"/>
      <c r="E106" s="622"/>
      <c r="Z106" s="1056"/>
      <c r="AA106" s="1056"/>
      <c r="AB106" s="1056"/>
      <c r="AC106" s="1056"/>
      <c r="AD106" s="1056"/>
      <c r="AE106" s="1056"/>
      <c r="AF106" s="1056"/>
      <c r="AG106" s="1056"/>
      <c r="AH106" s="1056"/>
      <c r="AI106" s="1056"/>
      <c r="AJ106" s="1056"/>
      <c r="AK106" s="1056"/>
      <c r="AL106" s="1056"/>
      <c r="AM106" s="1056"/>
      <c r="AN106" s="1056"/>
    </row>
    <row r="107" spans="1:40" s="33" customFormat="1" ht="15" customHeight="1">
      <c r="A107" s="1111" t="s">
        <v>415</v>
      </c>
      <c r="B107" s="54" t="s">
        <v>413</v>
      </c>
      <c r="C107" s="619"/>
      <c r="D107" s="614"/>
      <c r="E107" s="622"/>
      <c r="Z107" s="1056"/>
      <c r="AA107" s="1056"/>
      <c r="AB107" s="1056"/>
      <c r="AC107" s="1056"/>
      <c r="AD107" s="1056"/>
      <c r="AE107" s="1056"/>
      <c r="AF107" s="1056"/>
      <c r="AG107" s="1056"/>
      <c r="AH107" s="1056"/>
      <c r="AI107" s="1056"/>
      <c r="AJ107" s="1056"/>
      <c r="AK107" s="1056"/>
      <c r="AL107" s="1056"/>
      <c r="AM107" s="1056"/>
      <c r="AN107" s="1056"/>
    </row>
    <row r="108" spans="1:40" s="33" customFormat="1" ht="15" customHeight="1">
      <c r="A108" s="1109" t="s">
        <v>733</v>
      </c>
      <c r="B108" s="54" t="s">
        <v>762</v>
      </c>
      <c r="C108" s="619"/>
      <c r="D108" s="614"/>
      <c r="E108" s="622"/>
      <c r="Z108" s="1056"/>
      <c r="AA108" s="1056"/>
      <c r="AB108" s="1056"/>
      <c r="AC108" s="1056"/>
      <c r="AD108" s="1056"/>
      <c r="AE108" s="1056"/>
      <c r="AF108" s="1056"/>
      <c r="AG108" s="1056"/>
      <c r="AH108" s="1056"/>
      <c r="AI108" s="1056"/>
      <c r="AJ108" s="1056"/>
      <c r="AK108" s="1056"/>
      <c r="AL108" s="1056"/>
      <c r="AM108" s="1056"/>
      <c r="AN108" s="1056"/>
    </row>
    <row r="109" spans="1:40" s="33" customFormat="1" ht="15" customHeight="1">
      <c r="A109" s="1109" t="s">
        <v>734</v>
      </c>
      <c r="B109" s="54" t="s">
        <v>763</v>
      </c>
      <c r="C109" s="619"/>
      <c r="D109" s="614"/>
      <c r="E109" s="622"/>
      <c r="Z109" s="1056"/>
      <c r="AA109" s="1056"/>
      <c r="AB109" s="1056"/>
      <c r="AC109" s="1056"/>
      <c r="AD109" s="1056"/>
      <c r="AE109" s="1056"/>
      <c r="AF109" s="1056"/>
      <c r="AG109" s="1056"/>
      <c r="AH109" s="1056"/>
      <c r="AI109" s="1056"/>
      <c r="AJ109" s="1056"/>
      <c r="AK109" s="1056"/>
      <c r="AL109" s="1056"/>
      <c r="AM109" s="1056"/>
      <c r="AN109" s="1056"/>
    </row>
    <row r="110" spans="1:40" s="33" customFormat="1" ht="15" customHeight="1">
      <c r="A110" s="1109" t="s">
        <v>735</v>
      </c>
      <c r="B110" s="54" t="s">
        <v>764</v>
      </c>
      <c r="C110" s="619"/>
      <c r="D110" s="614"/>
      <c r="E110" s="622"/>
      <c r="Z110" s="1056"/>
      <c r="AA110" s="1056"/>
      <c r="AB110" s="1056"/>
      <c r="AC110" s="1056"/>
      <c r="AD110" s="1056"/>
      <c r="AE110" s="1056"/>
      <c r="AF110" s="1056"/>
      <c r="AG110" s="1056"/>
      <c r="AH110" s="1056"/>
      <c r="AI110" s="1056"/>
      <c r="AJ110" s="1056"/>
      <c r="AK110" s="1056"/>
      <c r="AL110" s="1056"/>
      <c r="AM110" s="1056"/>
      <c r="AN110" s="1056"/>
    </row>
    <row r="111" spans="1:40" s="33" customFormat="1" ht="15" customHeight="1">
      <c r="A111" s="1112" t="s">
        <v>736</v>
      </c>
      <c r="B111" s="54" t="s">
        <v>765</v>
      </c>
      <c r="C111" s="619"/>
      <c r="D111" s="614"/>
      <c r="E111" s="622"/>
      <c r="Z111" s="1056"/>
      <c r="AA111" s="1056"/>
      <c r="AB111" s="1056"/>
      <c r="AC111" s="1056"/>
      <c r="AD111" s="1056"/>
      <c r="AE111" s="1056"/>
      <c r="AF111" s="1056"/>
      <c r="AG111" s="1056"/>
      <c r="AH111" s="1056"/>
      <c r="AI111" s="1056"/>
      <c r="AJ111" s="1056"/>
      <c r="AK111" s="1056"/>
      <c r="AL111" s="1056"/>
      <c r="AM111" s="1056"/>
      <c r="AN111" s="1056"/>
    </row>
    <row r="112" spans="1:40" s="33" customFormat="1" ht="15" customHeight="1">
      <c r="A112" s="1113" t="s">
        <v>737</v>
      </c>
      <c r="B112" s="54" t="s">
        <v>766</v>
      </c>
      <c r="C112" s="619"/>
      <c r="D112" s="614"/>
      <c r="E112" s="622"/>
      <c r="Z112" s="1056"/>
      <c r="AA112" s="1056"/>
      <c r="AB112" s="1056"/>
      <c r="AC112" s="1056"/>
      <c r="AD112" s="1056"/>
      <c r="AE112" s="1056"/>
      <c r="AF112" s="1056"/>
      <c r="AG112" s="1056"/>
      <c r="AH112" s="1056"/>
      <c r="AI112" s="1056"/>
      <c r="AJ112" s="1056"/>
      <c r="AK112" s="1056"/>
      <c r="AL112" s="1056"/>
      <c r="AM112" s="1056"/>
      <c r="AN112" s="1056"/>
    </row>
    <row r="113" spans="1:40" s="33" customFormat="1" ht="15" customHeight="1">
      <c r="A113" s="1109" t="s">
        <v>738</v>
      </c>
      <c r="B113" s="54" t="s">
        <v>767</v>
      </c>
      <c r="C113" s="619"/>
      <c r="D113" s="614"/>
      <c r="E113" s="622"/>
      <c r="Z113" s="1056"/>
      <c r="AA113" s="1056"/>
      <c r="AB113" s="1056"/>
      <c r="AC113" s="1056"/>
      <c r="AD113" s="1056"/>
      <c r="AE113" s="1056"/>
      <c r="AF113" s="1056"/>
      <c r="AG113" s="1056"/>
      <c r="AH113" s="1056"/>
      <c r="AI113" s="1056"/>
      <c r="AJ113" s="1056"/>
      <c r="AK113" s="1056"/>
      <c r="AL113" s="1056"/>
      <c r="AM113" s="1056"/>
      <c r="AN113" s="1056"/>
    </row>
    <row r="114" spans="1:40" s="33" customFormat="1" ht="15" customHeight="1">
      <c r="A114" s="1109" t="s">
        <v>739</v>
      </c>
      <c r="B114" s="54" t="s">
        <v>768</v>
      </c>
      <c r="C114" s="619"/>
      <c r="D114" s="614"/>
      <c r="E114" s="622"/>
      <c r="Z114" s="1056"/>
      <c r="AA114" s="1056"/>
      <c r="AB114" s="1056"/>
      <c r="AC114" s="1056"/>
      <c r="AD114" s="1056"/>
      <c r="AE114" s="1056"/>
      <c r="AF114" s="1056"/>
      <c r="AG114" s="1056"/>
      <c r="AH114" s="1056"/>
      <c r="AI114" s="1056"/>
      <c r="AJ114" s="1056"/>
      <c r="AK114" s="1056"/>
      <c r="AL114" s="1056"/>
      <c r="AM114" s="1056"/>
      <c r="AN114" s="1056"/>
    </row>
    <row r="115" spans="1:40" s="33" customFormat="1" ht="15" customHeight="1">
      <c r="A115" s="1109" t="s">
        <v>740</v>
      </c>
      <c r="B115" s="54" t="s">
        <v>769</v>
      </c>
      <c r="C115" s="619"/>
      <c r="D115" s="614"/>
      <c r="E115" s="622"/>
      <c r="Z115" s="1056"/>
      <c r="AA115" s="1056"/>
      <c r="AB115" s="1056"/>
      <c r="AC115" s="1056"/>
      <c r="AD115" s="1056"/>
      <c r="AE115" s="1056"/>
      <c r="AF115" s="1056"/>
      <c r="AG115" s="1056"/>
      <c r="AH115" s="1056"/>
      <c r="AI115" s="1056"/>
      <c r="AJ115" s="1056"/>
      <c r="AK115" s="1056"/>
      <c r="AL115" s="1056"/>
      <c r="AM115" s="1056"/>
      <c r="AN115" s="1056"/>
    </row>
    <row r="116" spans="1:40" s="33" customFormat="1" ht="15" customHeight="1">
      <c r="A116" s="1111" t="s">
        <v>416</v>
      </c>
      <c r="B116" s="153" t="s">
        <v>405</v>
      </c>
      <c r="C116" s="619"/>
      <c r="D116" s="614"/>
      <c r="E116" s="622"/>
      <c r="Z116" s="1056"/>
      <c r="AA116" s="1056"/>
      <c r="AB116" s="1056"/>
      <c r="AC116" s="1056"/>
      <c r="AD116" s="1056"/>
      <c r="AE116" s="1056"/>
      <c r="AF116" s="1056"/>
      <c r="AG116" s="1056"/>
      <c r="AH116" s="1056"/>
      <c r="AI116" s="1056"/>
      <c r="AJ116" s="1056"/>
      <c r="AK116" s="1056"/>
      <c r="AL116" s="1056"/>
      <c r="AM116" s="1056"/>
      <c r="AN116" s="1056"/>
    </row>
    <row r="117" spans="1:40" s="33" customFormat="1" ht="15" customHeight="1">
      <c r="A117" s="1114" t="s">
        <v>741</v>
      </c>
      <c r="B117" s="153" t="s">
        <v>770</v>
      </c>
      <c r="C117" s="619"/>
      <c r="D117" s="614"/>
      <c r="E117" s="622"/>
      <c r="Z117" s="1056"/>
      <c r="AA117" s="1056"/>
      <c r="AB117" s="1056"/>
      <c r="AC117" s="1056"/>
      <c r="AD117" s="1056"/>
      <c r="AE117" s="1056"/>
      <c r="AF117" s="1056"/>
      <c r="AG117" s="1056"/>
      <c r="AH117" s="1056"/>
      <c r="AI117" s="1056"/>
      <c r="AJ117" s="1056"/>
      <c r="AK117" s="1056"/>
      <c r="AL117" s="1056"/>
      <c r="AM117" s="1056"/>
      <c r="AN117" s="1056"/>
    </row>
    <row r="118" spans="1:40" s="33" customFormat="1" ht="15" customHeight="1">
      <c r="A118" s="1114" t="s">
        <v>742</v>
      </c>
      <c r="B118" s="153" t="s">
        <v>771</v>
      </c>
      <c r="C118" s="619"/>
      <c r="D118" s="614"/>
      <c r="E118" s="622"/>
      <c r="Z118" s="1056"/>
      <c r="AA118" s="1056"/>
      <c r="AB118" s="1056"/>
      <c r="AC118" s="1056"/>
      <c r="AD118" s="1056"/>
      <c r="AE118" s="1056"/>
      <c r="AF118" s="1056"/>
      <c r="AG118" s="1056"/>
      <c r="AH118" s="1056"/>
      <c r="AI118" s="1056"/>
      <c r="AJ118" s="1056"/>
      <c r="AK118" s="1056"/>
      <c r="AL118" s="1056"/>
      <c r="AM118" s="1056"/>
      <c r="AN118" s="1056"/>
    </row>
    <row r="119" spans="1:40" s="33" customFormat="1" ht="15" customHeight="1">
      <c r="A119" s="1114" t="s">
        <v>743</v>
      </c>
      <c r="B119" s="153" t="s">
        <v>772</v>
      </c>
      <c r="C119" s="619"/>
      <c r="D119" s="614"/>
      <c r="E119" s="622"/>
      <c r="Z119" s="1056"/>
      <c r="AA119" s="1056"/>
      <c r="AB119" s="1056"/>
      <c r="AC119" s="1056"/>
      <c r="AD119" s="1056"/>
      <c r="AE119" s="1056"/>
      <c r="AF119" s="1056"/>
      <c r="AG119" s="1056"/>
      <c r="AH119" s="1056"/>
      <c r="AI119" s="1056"/>
      <c r="AJ119" s="1056"/>
      <c r="AK119" s="1056"/>
      <c r="AL119" s="1056"/>
      <c r="AM119" s="1056"/>
      <c r="AN119" s="1056"/>
    </row>
    <row r="120" spans="1:40" s="33" customFormat="1" ht="15" customHeight="1">
      <c r="A120" s="1114" t="s">
        <v>744</v>
      </c>
      <c r="B120" s="153" t="s">
        <v>773</v>
      </c>
      <c r="C120" s="619"/>
      <c r="D120" s="614"/>
      <c r="E120" s="622"/>
      <c r="Z120" s="1056"/>
      <c r="AA120" s="1056"/>
      <c r="AB120" s="1056"/>
      <c r="AC120" s="1056"/>
      <c r="AD120" s="1056"/>
      <c r="AE120" s="1056"/>
      <c r="AF120" s="1056"/>
      <c r="AG120" s="1056"/>
      <c r="AH120" s="1056"/>
      <c r="AI120" s="1056"/>
      <c r="AJ120" s="1056"/>
      <c r="AK120" s="1056"/>
      <c r="AL120" s="1056"/>
      <c r="AM120" s="1056"/>
      <c r="AN120" s="1056"/>
    </row>
    <row r="121" spans="1:40" s="33" customFormat="1" ht="15" customHeight="1">
      <c r="A121" s="1114" t="s">
        <v>340</v>
      </c>
      <c r="B121" s="153" t="s">
        <v>774</v>
      </c>
      <c r="C121" s="619"/>
      <c r="D121" s="614"/>
      <c r="E121" s="622"/>
      <c r="Z121" s="1056"/>
      <c r="AA121" s="1056"/>
      <c r="AB121" s="1056"/>
      <c r="AC121" s="1056"/>
      <c r="AD121" s="1056"/>
      <c r="AE121" s="1056"/>
      <c r="AF121" s="1056"/>
      <c r="AG121" s="1056"/>
      <c r="AH121" s="1056"/>
      <c r="AI121" s="1056"/>
      <c r="AJ121" s="1056"/>
      <c r="AK121" s="1056"/>
      <c r="AL121" s="1056"/>
      <c r="AM121" s="1056"/>
      <c r="AN121" s="1056"/>
    </row>
    <row r="122" spans="1:40" s="33" customFormat="1" ht="15" customHeight="1">
      <c r="A122" s="36" t="s">
        <v>24</v>
      </c>
      <c r="B122" s="54" t="s">
        <v>334</v>
      </c>
      <c r="C122" s="619"/>
      <c r="D122" s="614"/>
      <c r="E122" s="622"/>
      <c r="Z122" s="1056"/>
      <c r="AA122" s="1056"/>
      <c r="AB122" s="1056"/>
      <c r="AC122" s="1056"/>
      <c r="AD122" s="1056"/>
      <c r="AE122" s="1056"/>
      <c r="AF122" s="1056"/>
      <c r="AG122" s="1056"/>
      <c r="AH122" s="1056"/>
      <c r="AI122" s="1056"/>
      <c r="AJ122" s="1056"/>
      <c r="AK122" s="1056"/>
      <c r="AL122" s="1056"/>
      <c r="AM122" s="1056"/>
      <c r="AN122" s="1056"/>
    </row>
    <row r="123" spans="1:40" s="33" customFormat="1" ht="15" customHeight="1">
      <c r="A123" s="39" t="s">
        <v>134</v>
      </c>
      <c r="B123" s="54" t="s">
        <v>598</v>
      </c>
      <c r="C123" s="619"/>
      <c r="D123" s="614"/>
      <c r="E123" s="622"/>
      <c r="Z123" s="1056"/>
      <c r="AA123" s="1056"/>
      <c r="AB123" s="1056"/>
      <c r="AC123" s="1056"/>
      <c r="AD123" s="1056"/>
      <c r="AE123" s="1056"/>
      <c r="AF123" s="1056"/>
      <c r="AG123" s="1056"/>
      <c r="AH123" s="1056"/>
      <c r="AI123" s="1056"/>
      <c r="AJ123" s="1056"/>
      <c r="AK123" s="1056"/>
      <c r="AL123" s="1056"/>
      <c r="AM123" s="1056"/>
      <c r="AN123" s="1056"/>
    </row>
    <row r="124" spans="1:40" s="33" customFormat="1" ht="15" customHeight="1">
      <c r="A124" s="149" t="s">
        <v>745</v>
      </c>
      <c r="B124" s="153" t="s">
        <v>599</v>
      </c>
      <c r="C124" s="619"/>
      <c r="D124" s="614"/>
      <c r="E124" s="622"/>
      <c r="Z124" s="1056"/>
      <c r="AA124" s="1056"/>
      <c r="AB124" s="1056"/>
      <c r="AC124" s="1056"/>
      <c r="AD124" s="1056"/>
      <c r="AE124" s="1056"/>
      <c r="AF124" s="1056"/>
      <c r="AG124" s="1056"/>
      <c r="AH124" s="1056"/>
      <c r="AI124" s="1056"/>
      <c r="AJ124" s="1056"/>
      <c r="AK124" s="1056"/>
      <c r="AL124" s="1056"/>
      <c r="AM124" s="1056"/>
      <c r="AN124" s="1056"/>
    </row>
    <row r="125" spans="1:40" s="33" customFormat="1" ht="15" customHeight="1">
      <c r="A125" s="39" t="s">
        <v>980</v>
      </c>
      <c r="B125" s="54" t="s">
        <v>981</v>
      </c>
      <c r="C125" s="619"/>
      <c r="D125" s="614"/>
      <c r="E125" s="622"/>
      <c r="Z125" s="1056"/>
      <c r="AA125" s="1056"/>
      <c r="AB125" s="1056"/>
      <c r="AC125" s="1056"/>
      <c r="AD125" s="1056"/>
      <c r="AE125" s="1056"/>
      <c r="AF125" s="1056"/>
      <c r="AG125" s="1056"/>
      <c r="AH125" s="1056"/>
      <c r="AI125" s="1056"/>
      <c r="AJ125" s="1056"/>
      <c r="AK125" s="1056"/>
      <c r="AL125" s="1056"/>
      <c r="AM125" s="1056"/>
      <c r="AN125" s="1056"/>
    </row>
    <row r="126" spans="1:40" s="33" customFormat="1" ht="15" customHeight="1" thickBot="1">
      <c r="A126" s="40" t="s">
        <v>135</v>
      </c>
      <c r="B126" s="57" t="s">
        <v>199</v>
      </c>
      <c r="C126" s="619"/>
      <c r="D126" s="614"/>
      <c r="E126" s="622"/>
      <c r="Z126" s="1056"/>
      <c r="AA126" s="1056"/>
      <c r="AB126" s="1056"/>
      <c r="AC126" s="1056"/>
      <c r="AD126" s="1056"/>
      <c r="AE126" s="1056"/>
      <c r="AF126" s="1056"/>
      <c r="AG126" s="1056"/>
      <c r="AH126" s="1056"/>
      <c r="AI126" s="1056"/>
      <c r="AJ126" s="1056"/>
      <c r="AK126" s="1056"/>
      <c r="AL126" s="1056"/>
      <c r="AM126" s="1056"/>
      <c r="AN126" s="1056"/>
    </row>
    <row r="127" spans="1:40" s="33" customFormat="1" ht="15" customHeight="1" thickBot="1">
      <c r="A127" s="42"/>
      <c r="B127" s="64"/>
      <c r="C127" s="619"/>
      <c r="D127" s="614"/>
      <c r="E127" s="622"/>
      <c r="Z127" s="1056"/>
      <c r="AA127" s="1056"/>
      <c r="AB127" s="1056"/>
      <c r="AC127" s="1056"/>
      <c r="AD127" s="1056"/>
      <c r="AE127" s="1056"/>
      <c r="AF127" s="1056"/>
      <c r="AG127" s="1056"/>
      <c r="AH127" s="1056"/>
      <c r="AI127" s="1056"/>
      <c r="AJ127" s="1056"/>
      <c r="AK127" s="1056"/>
      <c r="AL127" s="1056"/>
      <c r="AM127" s="1056"/>
      <c r="AN127" s="1056"/>
    </row>
    <row r="128" spans="1:40" s="33" customFormat="1" ht="15" customHeight="1">
      <c r="A128" s="2336" t="s">
        <v>1066</v>
      </c>
      <c r="B128" s="2337"/>
      <c r="C128" s="619"/>
      <c r="D128" s="614"/>
      <c r="E128" s="622"/>
      <c r="Z128" s="1056"/>
      <c r="AA128" s="1056"/>
      <c r="AB128" s="1056"/>
      <c r="AC128" s="1056"/>
      <c r="AD128" s="1056"/>
      <c r="AE128" s="1056"/>
      <c r="AF128" s="1056"/>
      <c r="AG128" s="1056"/>
      <c r="AH128" s="1056"/>
      <c r="AI128" s="1056"/>
      <c r="AJ128" s="1056"/>
      <c r="AK128" s="1056"/>
      <c r="AL128" s="1056"/>
      <c r="AM128" s="1056"/>
      <c r="AN128" s="1056"/>
    </row>
    <row r="129" spans="1:40" s="33" customFormat="1" ht="15" customHeight="1">
      <c r="A129" s="39" t="s">
        <v>200</v>
      </c>
      <c r="B129" s="471" t="s">
        <v>62</v>
      </c>
      <c r="C129" s="619"/>
      <c r="D129" s="614"/>
      <c r="E129" s="622"/>
      <c r="Z129" s="1056"/>
      <c r="AA129" s="1056"/>
      <c r="AB129" s="1056"/>
      <c r="AC129" s="1056"/>
      <c r="AD129" s="1056"/>
      <c r="AE129" s="1056"/>
      <c r="AF129" s="1056"/>
      <c r="AG129" s="1056"/>
      <c r="AH129" s="1056"/>
      <c r="AI129" s="1056"/>
      <c r="AJ129" s="1056"/>
      <c r="AK129" s="1056"/>
      <c r="AL129" s="1056"/>
      <c r="AM129" s="1056"/>
      <c r="AN129" s="1056"/>
    </row>
    <row r="130" spans="1:40" s="33" customFormat="1" ht="15" customHeight="1">
      <c r="A130" s="39" t="s">
        <v>22</v>
      </c>
      <c r="B130" s="471" t="s">
        <v>506</v>
      </c>
      <c r="C130" s="619"/>
      <c r="D130" s="614"/>
      <c r="E130" s="622"/>
      <c r="Z130" s="1056"/>
      <c r="AA130" s="1056"/>
      <c r="AB130" s="1056"/>
      <c r="AC130" s="1056"/>
      <c r="AD130" s="1056"/>
      <c r="AE130" s="1056"/>
      <c r="AF130" s="1056"/>
      <c r="AG130" s="1056"/>
      <c r="AH130" s="1056"/>
      <c r="AI130" s="1056"/>
      <c r="AJ130" s="1056"/>
      <c r="AK130" s="1056"/>
      <c r="AL130" s="1056"/>
      <c r="AM130" s="1056"/>
      <c r="AN130" s="1056"/>
    </row>
    <row r="131" spans="1:40" s="33" customFormat="1" ht="15" customHeight="1">
      <c r="A131" s="39" t="s">
        <v>23</v>
      </c>
      <c r="B131" s="471" t="s">
        <v>507</v>
      </c>
      <c r="C131" s="619"/>
      <c r="D131" s="614"/>
      <c r="E131" s="622"/>
      <c r="Z131" s="1056"/>
      <c r="AA131" s="1056"/>
      <c r="AB131" s="1056"/>
      <c r="AC131" s="1056"/>
      <c r="AD131" s="1056"/>
      <c r="AE131" s="1056"/>
      <c r="AF131" s="1056"/>
      <c r="AG131" s="1056"/>
      <c r="AH131" s="1056"/>
      <c r="AI131" s="1056"/>
      <c r="AJ131" s="1056"/>
      <c r="AK131" s="1056"/>
      <c r="AL131" s="1056"/>
      <c r="AM131" s="1056"/>
      <c r="AN131" s="1056"/>
    </row>
    <row r="132" spans="1:40" s="33" customFormat="1" ht="15" customHeight="1">
      <c r="A132" s="1109" t="s">
        <v>730</v>
      </c>
      <c r="B132" s="54" t="s">
        <v>759</v>
      </c>
      <c r="C132" s="619"/>
      <c r="D132" s="614"/>
      <c r="E132" s="622"/>
      <c r="Z132" s="1056"/>
      <c r="AA132" s="1056"/>
      <c r="AB132" s="1056"/>
      <c r="AC132" s="1056"/>
      <c r="AD132" s="1056"/>
      <c r="AE132" s="1056"/>
      <c r="AF132" s="1056"/>
      <c r="AG132" s="1056"/>
      <c r="AH132" s="1056"/>
      <c r="AI132" s="1056"/>
      <c r="AJ132" s="1056"/>
      <c r="AK132" s="1056"/>
      <c r="AL132" s="1056"/>
      <c r="AM132" s="1056"/>
      <c r="AN132" s="1056"/>
    </row>
    <row r="133" spans="1:40" s="33" customFormat="1" ht="15" customHeight="1">
      <c r="A133" s="1109" t="s">
        <v>731</v>
      </c>
      <c r="B133" s="54" t="s">
        <v>760</v>
      </c>
      <c r="C133" s="619"/>
      <c r="D133" s="614"/>
      <c r="E133" s="622"/>
      <c r="Z133" s="1056"/>
      <c r="AA133" s="1056"/>
      <c r="AB133" s="1056"/>
      <c r="AC133" s="1056"/>
      <c r="AD133" s="1056"/>
      <c r="AE133" s="1056"/>
      <c r="AF133" s="1056"/>
      <c r="AG133" s="1056"/>
      <c r="AH133" s="1056"/>
      <c r="AI133" s="1056"/>
      <c r="AJ133" s="1056"/>
      <c r="AK133" s="1056"/>
      <c r="AL133" s="1056"/>
      <c r="AM133" s="1056"/>
      <c r="AN133" s="1056"/>
    </row>
    <row r="134" spans="1:40" s="33" customFormat="1" ht="15" customHeight="1">
      <c r="A134" s="1109" t="s">
        <v>732</v>
      </c>
      <c r="B134" s="54" t="s">
        <v>761</v>
      </c>
      <c r="C134" s="619"/>
      <c r="D134" s="614"/>
      <c r="E134" s="622"/>
      <c r="Z134" s="1056"/>
      <c r="AA134" s="1056"/>
      <c r="AB134" s="1056"/>
      <c r="AC134" s="1056"/>
      <c r="AD134" s="1056"/>
      <c r="AE134" s="1056"/>
      <c r="AF134" s="1056"/>
      <c r="AG134" s="1056"/>
      <c r="AH134" s="1056"/>
      <c r="AI134" s="1056"/>
      <c r="AJ134" s="1056"/>
      <c r="AK134" s="1056"/>
      <c r="AL134" s="1056"/>
      <c r="AM134" s="1056"/>
      <c r="AN134" s="1056"/>
    </row>
    <row r="135" spans="1:40" s="33" customFormat="1" ht="15" customHeight="1">
      <c r="A135" s="1110" t="s">
        <v>414</v>
      </c>
      <c r="B135" s="54" t="s">
        <v>408</v>
      </c>
      <c r="C135" s="619"/>
      <c r="D135" s="614"/>
      <c r="E135" s="622"/>
      <c r="Z135" s="1056"/>
      <c r="AA135" s="1056"/>
      <c r="AB135" s="1056"/>
      <c r="AC135" s="1056"/>
      <c r="AD135" s="1056"/>
      <c r="AE135" s="1056"/>
      <c r="AF135" s="1056"/>
      <c r="AG135" s="1056"/>
      <c r="AH135" s="1056"/>
      <c r="AI135" s="1056"/>
      <c r="AJ135" s="1056"/>
      <c r="AK135" s="1056"/>
      <c r="AL135" s="1056"/>
      <c r="AM135" s="1056"/>
      <c r="AN135" s="1056"/>
    </row>
    <row r="136" spans="1:40" s="33" customFormat="1" ht="15" customHeight="1">
      <c r="A136" s="1111" t="s">
        <v>415</v>
      </c>
      <c r="B136" s="54" t="s">
        <v>413</v>
      </c>
      <c r="C136" s="619"/>
      <c r="D136" s="614"/>
      <c r="E136" s="622"/>
      <c r="Z136" s="1056"/>
      <c r="AA136" s="1056"/>
      <c r="AB136" s="1056"/>
      <c r="AC136" s="1056"/>
      <c r="AD136" s="1056"/>
      <c r="AE136" s="1056"/>
      <c r="AF136" s="1056"/>
      <c r="AG136" s="1056"/>
      <c r="AH136" s="1056"/>
      <c r="AI136" s="1056"/>
      <c r="AJ136" s="1056"/>
      <c r="AK136" s="1056"/>
      <c r="AL136" s="1056"/>
      <c r="AM136" s="1056"/>
      <c r="AN136" s="1056"/>
    </row>
    <row r="137" spans="1:40" s="33" customFormat="1" ht="15" customHeight="1">
      <c r="A137" s="1109" t="s">
        <v>733</v>
      </c>
      <c r="B137" s="54" t="s">
        <v>762</v>
      </c>
      <c r="C137" s="619"/>
      <c r="D137" s="614"/>
      <c r="E137" s="622"/>
      <c r="Z137" s="1056"/>
      <c r="AA137" s="1056"/>
      <c r="AB137" s="1056"/>
      <c r="AC137" s="1056"/>
      <c r="AD137" s="1056"/>
      <c r="AE137" s="1056"/>
      <c r="AF137" s="1056"/>
      <c r="AG137" s="1056"/>
      <c r="AH137" s="1056"/>
      <c r="AI137" s="1056"/>
      <c r="AJ137" s="1056"/>
      <c r="AK137" s="1056"/>
      <c r="AL137" s="1056"/>
      <c r="AM137" s="1056"/>
      <c r="AN137" s="1056"/>
    </row>
    <row r="138" spans="1:40" s="33" customFormat="1" ht="15" customHeight="1">
      <c r="A138" s="1109" t="s">
        <v>734</v>
      </c>
      <c r="B138" s="54" t="s">
        <v>763</v>
      </c>
      <c r="C138" s="619"/>
      <c r="D138" s="614"/>
      <c r="E138" s="622"/>
      <c r="Z138" s="1056"/>
      <c r="AA138" s="1056"/>
      <c r="AB138" s="1056"/>
      <c r="AC138" s="1056"/>
      <c r="AD138" s="1056"/>
      <c r="AE138" s="1056"/>
      <c r="AF138" s="1056"/>
      <c r="AG138" s="1056"/>
      <c r="AH138" s="1056"/>
      <c r="AI138" s="1056"/>
      <c r="AJ138" s="1056"/>
      <c r="AK138" s="1056"/>
      <c r="AL138" s="1056"/>
      <c r="AM138" s="1056"/>
      <c r="AN138" s="1056"/>
    </row>
    <row r="139" spans="1:40" s="33" customFormat="1" ht="15" customHeight="1">
      <c r="A139" s="1109" t="s">
        <v>735</v>
      </c>
      <c r="B139" s="54" t="s">
        <v>764</v>
      </c>
      <c r="C139" s="619"/>
      <c r="D139" s="614"/>
      <c r="E139" s="622"/>
      <c r="Z139" s="1056"/>
      <c r="AA139" s="1056"/>
      <c r="AB139" s="1056"/>
      <c r="AC139" s="1056"/>
      <c r="AD139" s="1056"/>
      <c r="AE139" s="1056"/>
      <c r="AF139" s="1056"/>
      <c r="AG139" s="1056"/>
      <c r="AH139" s="1056"/>
      <c r="AI139" s="1056"/>
      <c r="AJ139" s="1056"/>
      <c r="AK139" s="1056"/>
      <c r="AL139" s="1056"/>
      <c r="AM139" s="1056"/>
      <c r="AN139" s="1056"/>
    </row>
    <row r="140" spans="1:40" s="33" customFormat="1" ht="15" customHeight="1">
      <c r="A140" s="1112" t="s">
        <v>736</v>
      </c>
      <c r="B140" s="54" t="s">
        <v>765</v>
      </c>
      <c r="C140" s="619"/>
      <c r="D140" s="614"/>
      <c r="E140" s="622"/>
      <c r="Z140" s="1056"/>
      <c r="AA140" s="1056"/>
      <c r="AB140" s="1056"/>
      <c r="AC140" s="1056"/>
      <c r="AD140" s="1056"/>
      <c r="AE140" s="1056"/>
      <c r="AF140" s="1056"/>
      <c r="AG140" s="1056"/>
      <c r="AH140" s="1056"/>
      <c r="AI140" s="1056"/>
      <c r="AJ140" s="1056"/>
      <c r="AK140" s="1056"/>
      <c r="AL140" s="1056"/>
      <c r="AM140" s="1056"/>
      <c r="AN140" s="1056"/>
    </row>
    <row r="141" spans="1:40" s="33" customFormat="1" ht="15" customHeight="1">
      <c r="A141" s="1113" t="s">
        <v>737</v>
      </c>
      <c r="B141" s="54" t="s">
        <v>766</v>
      </c>
      <c r="C141" s="619"/>
      <c r="D141" s="614"/>
      <c r="E141" s="622"/>
      <c r="Z141" s="1056"/>
      <c r="AA141" s="1056"/>
      <c r="AB141" s="1056"/>
      <c r="AC141" s="1056"/>
      <c r="AD141" s="1056"/>
      <c r="AE141" s="1056"/>
      <c r="AF141" s="1056"/>
      <c r="AG141" s="1056"/>
      <c r="AH141" s="1056"/>
      <c r="AI141" s="1056"/>
      <c r="AJ141" s="1056"/>
      <c r="AK141" s="1056"/>
      <c r="AL141" s="1056"/>
      <c r="AM141" s="1056"/>
      <c r="AN141" s="1056"/>
    </row>
    <row r="142" spans="1:40" s="33" customFormat="1" ht="15" customHeight="1">
      <c r="A142" s="1109" t="s">
        <v>738</v>
      </c>
      <c r="B142" s="54" t="s">
        <v>767</v>
      </c>
      <c r="C142" s="619"/>
      <c r="D142" s="614"/>
      <c r="E142" s="622"/>
      <c r="Z142" s="1056"/>
      <c r="AA142" s="1056"/>
      <c r="AB142" s="1056"/>
      <c r="AC142" s="1056"/>
      <c r="AD142" s="1056"/>
      <c r="AE142" s="1056"/>
      <c r="AF142" s="1056"/>
      <c r="AG142" s="1056"/>
      <c r="AH142" s="1056"/>
      <c r="AI142" s="1056"/>
      <c r="AJ142" s="1056"/>
      <c r="AK142" s="1056"/>
      <c r="AL142" s="1056"/>
      <c r="AM142" s="1056"/>
      <c r="AN142" s="1056"/>
    </row>
    <row r="143" spans="1:40" s="33" customFormat="1" ht="15" customHeight="1">
      <c r="A143" s="1109" t="s">
        <v>739</v>
      </c>
      <c r="B143" s="54" t="s">
        <v>768</v>
      </c>
      <c r="C143" s="619"/>
      <c r="D143" s="614"/>
      <c r="E143" s="622"/>
      <c r="Z143" s="1056"/>
      <c r="AA143" s="1056"/>
      <c r="AB143" s="1056"/>
      <c r="AC143" s="1056"/>
      <c r="AD143" s="1056"/>
      <c r="AE143" s="1056"/>
      <c r="AF143" s="1056"/>
      <c r="AG143" s="1056"/>
      <c r="AH143" s="1056"/>
      <c r="AI143" s="1056"/>
      <c r="AJ143" s="1056"/>
      <c r="AK143" s="1056"/>
      <c r="AL143" s="1056"/>
      <c r="AM143" s="1056"/>
      <c r="AN143" s="1056"/>
    </row>
    <row r="144" spans="1:40" s="33" customFormat="1" ht="15" customHeight="1">
      <c r="A144" s="1109" t="s">
        <v>740</v>
      </c>
      <c r="B144" s="54" t="s">
        <v>769</v>
      </c>
      <c r="C144" s="619"/>
      <c r="D144" s="614"/>
      <c r="E144" s="622"/>
      <c r="Z144" s="1056"/>
      <c r="AA144" s="1056"/>
      <c r="AB144" s="1056"/>
      <c r="AC144" s="1056"/>
      <c r="AD144" s="1056"/>
      <c r="AE144" s="1056"/>
      <c r="AF144" s="1056"/>
      <c r="AG144" s="1056"/>
      <c r="AH144" s="1056"/>
      <c r="AI144" s="1056"/>
      <c r="AJ144" s="1056"/>
      <c r="AK144" s="1056"/>
      <c r="AL144" s="1056"/>
      <c r="AM144" s="1056"/>
      <c r="AN144" s="1056"/>
    </row>
    <row r="145" spans="1:40" s="33" customFormat="1" ht="15" customHeight="1">
      <c r="A145" s="1111" t="s">
        <v>416</v>
      </c>
      <c r="B145" s="153" t="s">
        <v>405</v>
      </c>
      <c r="C145" s="619"/>
      <c r="D145" s="614"/>
      <c r="E145" s="622"/>
      <c r="Z145" s="1056"/>
      <c r="AA145" s="1056"/>
      <c r="AB145" s="1056"/>
      <c r="AC145" s="1056"/>
      <c r="AD145" s="1056"/>
      <c r="AE145" s="1056"/>
      <c r="AF145" s="1056"/>
      <c r="AG145" s="1056"/>
      <c r="AH145" s="1056"/>
      <c r="AI145" s="1056"/>
      <c r="AJ145" s="1056"/>
      <c r="AK145" s="1056"/>
      <c r="AL145" s="1056"/>
      <c r="AM145" s="1056"/>
      <c r="AN145" s="1056"/>
    </row>
    <row r="146" spans="1:40" s="33" customFormat="1" ht="15" customHeight="1">
      <c r="A146" s="1114" t="s">
        <v>741</v>
      </c>
      <c r="B146" s="153" t="s">
        <v>770</v>
      </c>
      <c r="C146" s="619"/>
      <c r="D146" s="614"/>
      <c r="E146" s="622"/>
      <c r="Z146" s="1056"/>
      <c r="AA146" s="1056"/>
      <c r="AB146" s="1056"/>
      <c r="AC146" s="1056"/>
      <c r="AD146" s="1056"/>
      <c r="AE146" s="1056"/>
      <c r="AF146" s="1056"/>
      <c r="AG146" s="1056"/>
      <c r="AH146" s="1056"/>
      <c r="AI146" s="1056"/>
      <c r="AJ146" s="1056"/>
      <c r="AK146" s="1056"/>
      <c r="AL146" s="1056"/>
      <c r="AM146" s="1056"/>
      <c r="AN146" s="1056"/>
    </row>
    <row r="147" spans="1:40" s="33" customFormat="1" ht="15" customHeight="1">
      <c r="A147" s="1114" t="s">
        <v>742</v>
      </c>
      <c r="B147" s="153" t="s">
        <v>771</v>
      </c>
      <c r="C147" s="619"/>
      <c r="D147" s="614"/>
      <c r="E147" s="622"/>
      <c r="Z147" s="1056"/>
      <c r="AA147" s="1056"/>
      <c r="AB147" s="1056"/>
      <c r="AC147" s="1056"/>
      <c r="AD147" s="1056"/>
      <c r="AE147" s="1056"/>
      <c r="AF147" s="1056"/>
      <c r="AG147" s="1056"/>
      <c r="AH147" s="1056"/>
      <c r="AI147" s="1056"/>
      <c r="AJ147" s="1056"/>
      <c r="AK147" s="1056"/>
      <c r="AL147" s="1056"/>
      <c r="AM147" s="1056"/>
      <c r="AN147" s="1056"/>
    </row>
    <row r="148" spans="1:40" s="33" customFormat="1" ht="15" customHeight="1">
      <c r="A148" s="1114" t="s">
        <v>743</v>
      </c>
      <c r="B148" s="153" t="s">
        <v>772</v>
      </c>
      <c r="C148" s="619"/>
      <c r="D148" s="614"/>
      <c r="E148" s="622"/>
      <c r="Z148" s="1056"/>
      <c r="AA148" s="1056"/>
      <c r="AB148" s="1056"/>
      <c r="AC148" s="1056"/>
      <c r="AD148" s="1056"/>
      <c r="AE148" s="1056"/>
      <c r="AF148" s="1056"/>
      <c r="AG148" s="1056"/>
      <c r="AH148" s="1056"/>
      <c r="AI148" s="1056"/>
      <c r="AJ148" s="1056"/>
      <c r="AK148" s="1056"/>
      <c r="AL148" s="1056"/>
      <c r="AM148" s="1056"/>
      <c r="AN148" s="1056"/>
    </row>
    <row r="149" spans="1:40" s="33" customFormat="1" ht="15" customHeight="1">
      <c r="A149" s="1114" t="s">
        <v>744</v>
      </c>
      <c r="B149" s="153" t="s">
        <v>773</v>
      </c>
      <c r="C149" s="619"/>
      <c r="D149" s="614"/>
      <c r="E149" s="622"/>
      <c r="Z149" s="1056"/>
      <c r="AA149" s="1056"/>
      <c r="AB149" s="1056"/>
      <c r="AC149" s="1056"/>
      <c r="AD149" s="1056"/>
      <c r="AE149" s="1056"/>
      <c r="AF149" s="1056"/>
      <c r="AG149" s="1056"/>
      <c r="AH149" s="1056"/>
      <c r="AI149" s="1056"/>
      <c r="AJ149" s="1056"/>
      <c r="AK149" s="1056"/>
      <c r="AL149" s="1056"/>
      <c r="AM149" s="1056"/>
      <c r="AN149" s="1056"/>
    </row>
    <row r="150" spans="1:40" s="33" customFormat="1" ht="15" customHeight="1">
      <c r="A150" s="1114" t="s">
        <v>340</v>
      </c>
      <c r="B150" s="153" t="s">
        <v>774</v>
      </c>
      <c r="C150" s="619"/>
      <c r="D150" s="614"/>
      <c r="E150" s="622"/>
      <c r="Z150" s="1056"/>
      <c r="AA150" s="1056"/>
      <c r="AB150" s="1056"/>
      <c r="AC150" s="1056"/>
      <c r="AD150" s="1056"/>
      <c r="AE150" s="1056"/>
      <c r="AF150" s="1056"/>
      <c r="AG150" s="1056"/>
      <c r="AH150" s="1056"/>
      <c r="AI150" s="1056"/>
      <c r="AJ150" s="1056"/>
      <c r="AK150" s="1056"/>
      <c r="AL150" s="1056"/>
      <c r="AM150" s="1056"/>
      <c r="AN150" s="1056"/>
    </row>
    <row r="151" spans="1:40" s="33" customFormat="1" ht="15" customHeight="1">
      <c r="A151" s="36" t="s">
        <v>24</v>
      </c>
      <c r="B151" s="471" t="s">
        <v>508</v>
      </c>
      <c r="C151" s="619"/>
      <c r="D151" s="614"/>
      <c r="E151" s="622"/>
      <c r="Z151" s="1056"/>
      <c r="AA151" s="1056"/>
      <c r="AB151" s="1056"/>
      <c r="AC151" s="1056"/>
      <c r="AD151" s="1056"/>
      <c r="AE151" s="1056"/>
      <c r="AF151" s="1056"/>
      <c r="AG151" s="1056"/>
      <c r="AH151" s="1056"/>
      <c r="AI151" s="1056"/>
      <c r="AJ151" s="1056"/>
      <c r="AK151" s="1056"/>
      <c r="AL151" s="1056"/>
      <c r="AM151" s="1056"/>
      <c r="AN151" s="1056"/>
    </row>
    <row r="152" spans="1:40" s="33" customFormat="1" ht="15" customHeight="1">
      <c r="A152" s="39" t="s">
        <v>134</v>
      </c>
      <c r="B152" s="471" t="s">
        <v>509</v>
      </c>
      <c r="C152" s="619"/>
      <c r="D152" s="614"/>
      <c r="E152" s="622"/>
      <c r="Z152" s="1056"/>
      <c r="AA152" s="1056"/>
      <c r="AB152" s="1056"/>
      <c r="AC152" s="1056"/>
      <c r="AD152" s="1056"/>
      <c r="AE152" s="1056"/>
      <c r="AF152" s="1056"/>
      <c r="AG152" s="1056"/>
      <c r="AH152" s="1056"/>
      <c r="AI152" s="1056"/>
      <c r="AJ152" s="1056"/>
      <c r="AK152" s="1056"/>
      <c r="AL152" s="1056"/>
      <c r="AM152" s="1056"/>
      <c r="AN152" s="1056"/>
    </row>
    <row r="153" spans="1:40" s="33" customFormat="1" ht="15" customHeight="1">
      <c r="A153" s="149" t="s">
        <v>745</v>
      </c>
      <c r="B153" s="472" t="s">
        <v>599</v>
      </c>
      <c r="C153" s="619"/>
      <c r="D153" s="614"/>
      <c r="E153" s="622"/>
      <c r="Z153" s="1056"/>
      <c r="AA153" s="1056"/>
      <c r="AB153" s="1056"/>
      <c r="AC153" s="1056"/>
      <c r="AD153" s="1056"/>
      <c r="AE153" s="1056"/>
      <c r="AF153" s="1056"/>
      <c r="AG153" s="1056"/>
      <c r="AH153" s="1056"/>
      <c r="AI153" s="1056"/>
      <c r="AJ153" s="1056"/>
      <c r="AK153" s="1056"/>
      <c r="AL153" s="1056"/>
      <c r="AM153" s="1056"/>
      <c r="AN153" s="1056"/>
    </row>
    <row r="154" spans="1:40" s="33" customFormat="1" ht="15" customHeight="1">
      <c r="A154" s="36" t="s">
        <v>980</v>
      </c>
      <c r="B154" s="471" t="s">
        <v>977</v>
      </c>
      <c r="C154" s="619"/>
      <c r="D154" s="614"/>
      <c r="E154" s="622"/>
      <c r="Z154" s="1056"/>
      <c r="AA154" s="1056"/>
      <c r="AB154" s="1056"/>
      <c r="AC154" s="1056"/>
      <c r="AD154" s="1056"/>
      <c r="AE154" s="1056"/>
      <c r="AF154" s="1056"/>
      <c r="AG154" s="1056"/>
      <c r="AH154" s="1056"/>
      <c r="AI154" s="1056"/>
      <c r="AJ154" s="1056"/>
      <c r="AK154" s="1056"/>
      <c r="AL154" s="1056"/>
      <c r="AM154" s="1056"/>
      <c r="AN154" s="1056"/>
    </row>
    <row r="155" spans="1:40" s="33" customFormat="1" ht="15" customHeight="1" thickBot="1">
      <c r="A155" s="40" t="s">
        <v>135</v>
      </c>
      <c r="B155" s="473" t="s">
        <v>510</v>
      </c>
      <c r="C155" s="619"/>
      <c r="D155" s="614"/>
      <c r="E155" s="622"/>
      <c r="Z155" s="1056"/>
      <c r="AA155" s="1056"/>
      <c r="AB155" s="1056"/>
      <c r="AC155" s="1056"/>
      <c r="AD155" s="1056"/>
      <c r="AE155" s="1056"/>
      <c r="AF155" s="1056"/>
      <c r="AG155" s="1056"/>
      <c r="AH155" s="1056"/>
      <c r="AI155" s="1056"/>
      <c r="AJ155" s="1056"/>
      <c r="AK155" s="1056"/>
      <c r="AL155" s="1056"/>
      <c r="AM155" s="1056"/>
      <c r="AN155" s="1056"/>
    </row>
    <row r="156" spans="1:40" s="33" customFormat="1" ht="15" customHeight="1" thickBot="1">
      <c r="A156" s="43"/>
      <c r="B156" s="147"/>
      <c r="C156" s="619"/>
      <c r="D156" s="614"/>
      <c r="E156" s="622"/>
      <c r="Z156" s="1056"/>
      <c r="AA156" s="1056"/>
      <c r="AB156" s="1056"/>
      <c r="AC156" s="1056"/>
      <c r="AD156" s="1056"/>
      <c r="AE156" s="1056"/>
      <c r="AF156" s="1056"/>
      <c r="AG156" s="1056"/>
      <c r="AH156" s="1056"/>
      <c r="AI156" s="1056"/>
      <c r="AJ156" s="1056"/>
      <c r="AK156" s="1056"/>
      <c r="AL156" s="1056"/>
      <c r="AM156" s="1056"/>
      <c r="AN156" s="1056"/>
    </row>
    <row r="157" spans="1:40" s="33" customFormat="1" ht="15" customHeight="1">
      <c r="A157" s="2332" t="s">
        <v>1067</v>
      </c>
      <c r="B157" s="2333"/>
      <c r="C157" s="619"/>
      <c r="D157" s="614"/>
      <c r="E157" s="622"/>
      <c r="Z157" s="1056"/>
      <c r="AA157" s="1056"/>
      <c r="AB157" s="1056"/>
      <c r="AC157" s="1056"/>
      <c r="AD157" s="1056"/>
      <c r="AE157" s="1056"/>
      <c r="AF157" s="1056"/>
      <c r="AG157" s="1056"/>
      <c r="AH157" s="1056"/>
      <c r="AI157" s="1056"/>
      <c r="AJ157" s="1056"/>
      <c r="AK157" s="1056"/>
      <c r="AL157" s="1056"/>
      <c r="AM157" s="1056"/>
      <c r="AN157" s="1056"/>
    </row>
    <row r="158" spans="1:40" s="33" customFormat="1" ht="15" customHeight="1">
      <c r="A158" s="36" t="s">
        <v>59</v>
      </c>
      <c r="B158" s="54" t="s">
        <v>419</v>
      </c>
      <c r="C158" s="619"/>
      <c r="D158" s="614"/>
      <c r="E158" s="622"/>
      <c r="Z158" s="1056"/>
      <c r="AA158" s="1056"/>
      <c r="AB158" s="1056"/>
      <c r="AC158" s="1056"/>
      <c r="AD158" s="1056"/>
      <c r="AE158" s="1056"/>
      <c r="AF158" s="1056"/>
      <c r="AG158" s="1056"/>
      <c r="AH158" s="1056"/>
      <c r="AI158" s="1056"/>
      <c r="AJ158" s="1056"/>
      <c r="AK158" s="1056"/>
      <c r="AL158" s="1056"/>
      <c r="AM158" s="1056"/>
      <c r="AN158" s="1056"/>
    </row>
    <row r="159" spans="1:40" s="33" customFormat="1" ht="15" customHeight="1">
      <c r="A159" s="36" t="s">
        <v>21</v>
      </c>
      <c r="B159" s="471" t="s">
        <v>62</v>
      </c>
      <c r="C159" s="619"/>
      <c r="D159" s="614"/>
      <c r="E159" s="622"/>
      <c r="Z159" s="1056"/>
      <c r="AA159" s="1056"/>
      <c r="AB159" s="1056"/>
      <c r="AC159" s="1056"/>
      <c r="AD159" s="1056"/>
      <c r="AE159" s="1056"/>
      <c r="AF159" s="1056"/>
      <c r="AG159" s="1056"/>
      <c r="AH159" s="1056"/>
      <c r="AI159" s="1056"/>
      <c r="AJ159" s="1056"/>
      <c r="AK159" s="1056"/>
      <c r="AL159" s="1056"/>
      <c r="AM159" s="1056"/>
      <c r="AN159" s="1056"/>
    </row>
    <row r="160" spans="1:40" s="33" customFormat="1" ht="15" customHeight="1">
      <c r="A160" s="36" t="s">
        <v>22</v>
      </c>
      <c r="B160" s="471" t="s">
        <v>506</v>
      </c>
      <c r="C160" s="619"/>
      <c r="D160" s="614"/>
      <c r="E160" s="622"/>
      <c r="Z160" s="1056"/>
      <c r="AA160" s="1056"/>
      <c r="AB160" s="1056"/>
      <c r="AC160" s="1056"/>
      <c r="AD160" s="1056"/>
      <c r="AE160" s="1056"/>
      <c r="AF160" s="1056"/>
      <c r="AG160" s="1056"/>
      <c r="AH160" s="1056"/>
      <c r="AI160" s="1056"/>
      <c r="AJ160" s="1056"/>
      <c r="AK160" s="1056"/>
      <c r="AL160" s="1056"/>
      <c r="AM160" s="1056"/>
      <c r="AN160" s="1056"/>
    </row>
    <row r="161" spans="1:40" s="33" customFormat="1" ht="15" customHeight="1">
      <c r="A161" s="36" t="s">
        <v>23</v>
      </c>
      <c r="B161" s="471" t="s">
        <v>507</v>
      </c>
      <c r="C161" s="619"/>
      <c r="D161" s="614"/>
      <c r="E161" s="622"/>
      <c r="Z161" s="1056"/>
      <c r="AA161" s="1056"/>
      <c r="AB161" s="1056"/>
      <c r="AC161" s="1056"/>
      <c r="AD161" s="1056"/>
      <c r="AE161" s="1056"/>
      <c r="AF161" s="1056"/>
      <c r="AG161" s="1056"/>
      <c r="AH161" s="1056"/>
      <c r="AI161" s="1056"/>
      <c r="AJ161" s="1056"/>
      <c r="AK161" s="1056"/>
      <c r="AL161" s="1056"/>
      <c r="AM161" s="1056"/>
      <c r="AN161" s="1056"/>
    </row>
    <row r="162" spans="1:40" s="33" customFormat="1" ht="15" customHeight="1">
      <c r="A162" s="1109" t="s">
        <v>730</v>
      </c>
      <c r="B162" s="54" t="s">
        <v>759</v>
      </c>
      <c r="C162" s="619"/>
      <c r="D162" s="614"/>
      <c r="E162" s="622"/>
      <c r="Z162" s="1056"/>
      <c r="AA162" s="1056"/>
      <c r="AB162" s="1056"/>
      <c r="AC162" s="1056"/>
      <c r="AD162" s="1056"/>
      <c r="AE162" s="1056"/>
      <c r="AF162" s="1056"/>
      <c r="AG162" s="1056"/>
      <c r="AH162" s="1056"/>
      <c r="AI162" s="1056"/>
      <c r="AJ162" s="1056"/>
      <c r="AK162" s="1056"/>
      <c r="AL162" s="1056"/>
      <c r="AM162" s="1056"/>
      <c r="AN162" s="1056"/>
    </row>
    <row r="163" spans="1:40" s="33" customFormat="1" ht="15" customHeight="1">
      <c r="A163" s="1109" t="s">
        <v>731</v>
      </c>
      <c r="B163" s="54" t="s">
        <v>760</v>
      </c>
      <c r="C163" s="619"/>
      <c r="D163" s="614"/>
      <c r="E163" s="622"/>
      <c r="Z163" s="1056"/>
      <c r="AA163" s="1056"/>
      <c r="AB163" s="1056"/>
      <c r="AC163" s="1056"/>
      <c r="AD163" s="1056"/>
      <c r="AE163" s="1056"/>
      <c r="AF163" s="1056"/>
      <c r="AG163" s="1056"/>
      <c r="AH163" s="1056"/>
      <c r="AI163" s="1056"/>
      <c r="AJ163" s="1056"/>
      <c r="AK163" s="1056"/>
      <c r="AL163" s="1056"/>
      <c r="AM163" s="1056"/>
      <c r="AN163" s="1056"/>
    </row>
    <row r="164" spans="1:40" s="33" customFormat="1" ht="15" customHeight="1">
      <c r="A164" s="1109" t="s">
        <v>732</v>
      </c>
      <c r="B164" s="54" t="s">
        <v>761</v>
      </c>
      <c r="C164" s="619"/>
      <c r="D164" s="614"/>
      <c r="E164" s="622"/>
      <c r="Z164" s="1056"/>
      <c r="AA164" s="1056"/>
      <c r="AB164" s="1056"/>
      <c r="AC164" s="1056"/>
      <c r="AD164" s="1056"/>
      <c r="AE164" s="1056"/>
      <c r="AF164" s="1056"/>
      <c r="AG164" s="1056"/>
      <c r="AH164" s="1056"/>
      <c r="AI164" s="1056"/>
      <c r="AJ164" s="1056"/>
      <c r="AK164" s="1056"/>
      <c r="AL164" s="1056"/>
      <c r="AM164" s="1056"/>
      <c r="AN164" s="1056"/>
    </row>
    <row r="165" spans="1:40" s="33" customFormat="1" ht="15" customHeight="1">
      <c r="A165" s="1110" t="s">
        <v>414</v>
      </c>
      <c r="B165" s="54" t="s">
        <v>408</v>
      </c>
      <c r="C165" s="619"/>
      <c r="D165" s="614"/>
      <c r="E165" s="622"/>
      <c r="Z165" s="1056"/>
      <c r="AA165" s="1056"/>
      <c r="AB165" s="1056"/>
      <c r="AC165" s="1056"/>
      <c r="AD165" s="1056"/>
      <c r="AE165" s="1056"/>
      <c r="AF165" s="1056"/>
      <c r="AG165" s="1056"/>
      <c r="AH165" s="1056"/>
      <c r="AI165" s="1056"/>
      <c r="AJ165" s="1056"/>
      <c r="AK165" s="1056"/>
      <c r="AL165" s="1056"/>
      <c r="AM165" s="1056"/>
      <c r="AN165" s="1056"/>
    </row>
    <row r="166" spans="1:40" s="33" customFormat="1" ht="15" customHeight="1">
      <c r="A166" s="1111" t="s">
        <v>415</v>
      </c>
      <c r="B166" s="54" t="s">
        <v>413</v>
      </c>
      <c r="C166" s="619"/>
      <c r="D166" s="614"/>
      <c r="E166" s="622"/>
      <c r="Z166" s="1056"/>
      <c r="AA166" s="1056"/>
      <c r="AB166" s="1056"/>
      <c r="AC166" s="1056"/>
      <c r="AD166" s="1056"/>
      <c r="AE166" s="1056"/>
      <c r="AF166" s="1056"/>
      <c r="AG166" s="1056"/>
      <c r="AH166" s="1056"/>
      <c r="AI166" s="1056"/>
      <c r="AJ166" s="1056"/>
      <c r="AK166" s="1056"/>
      <c r="AL166" s="1056"/>
      <c r="AM166" s="1056"/>
      <c r="AN166" s="1056"/>
    </row>
    <row r="167" spans="1:40" s="33" customFormat="1" ht="15" customHeight="1">
      <c r="A167" s="1109" t="s">
        <v>733</v>
      </c>
      <c r="B167" s="54" t="s">
        <v>762</v>
      </c>
      <c r="C167" s="619"/>
      <c r="D167" s="614"/>
      <c r="E167" s="622"/>
      <c r="Z167" s="1056"/>
      <c r="AA167" s="1056"/>
      <c r="AB167" s="1056"/>
      <c r="AC167" s="1056"/>
      <c r="AD167" s="1056"/>
      <c r="AE167" s="1056"/>
      <c r="AF167" s="1056"/>
      <c r="AG167" s="1056"/>
      <c r="AH167" s="1056"/>
      <c r="AI167" s="1056"/>
      <c r="AJ167" s="1056"/>
      <c r="AK167" s="1056"/>
      <c r="AL167" s="1056"/>
      <c r="AM167" s="1056"/>
      <c r="AN167" s="1056"/>
    </row>
    <row r="168" spans="1:40" s="33" customFormat="1" ht="15" customHeight="1">
      <c r="A168" s="1109" t="s">
        <v>734</v>
      </c>
      <c r="B168" s="54" t="s">
        <v>763</v>
      </c>
      <c r="C168" s="619"/>
      <c r="D168" s="614"/>
      <c r="E168" s="622"/>
      <c r="Z168" s="1056"/>
      <c r="AA168" s="1056"/>
      <c r="AB168" s="1056"/>
      <c r="AC168" s="1056"/>
      <c r="AD168" s="1056"/>
      <c r="AE168" s="1056"/>
      <c r="AF168" s="1056"/>
      <c r="AG168" s="1056"/>
      <c r="AH168" s="1056"/>
      <c r="AI168" s="1056"/>
      <c r="AJ168" s="1056"/>
      <c r="AK168" s="1056"/>
      <c r="AL168" s="1056"/>
      <c r="AM168" s="1056"/>
      <c r="AN168" s="1056"/>
    </row>
    <row r="169" spans="1:40" s="33" customFormat="1" ht="15" customHeight="1">
      <c r="A169" s="1109" t="s">
        <v>735</v>
      </c>
      <c r="B169" s="54" t="s">
        <v>764</v>
      </c>
      <c r="C169" s="619"/>
      <c r="D169" s="614"/>
      <c r="E169" s="622"/>
      <c r="Z169" s="1056"/>
      <c r="AA169" s="1056"/>
      <c r="AB169" s="1056"/>
      <c r="AC169" s="1056"/>
      <c r="AD169" s="1056"/>
      <c r="AE169" s="1056"/>
      <c r="AF169" s="1056"/>
      <c r="AG169" s="1056"/>
      <c r="AH169" s="1056"/>
      <c r="AI169" s="1056"/>
      <c r="AJ169" s="1056"/>
      <c r="AK169" s="1056"/>
      <c r="AL169" s="1056"/>
      <c r="AM169" s="1056"/>
      <c r="AN169" s="1056"/>
    </row>
    <row r="170" spans="1:40" s="33" customFormat="1" ht="15" customHeight="1">
      <c r="A170" s="1112" t="s">
        <v>736</v>
      </c>
      <c r="B170" s="54" t="s">
        <v>765</v>
      </c>
      <c r="C170" s="619"/>
      <c r="D170" s="614"/>
      <c r="E170" s="622"/>
      <c r="Z170" s="1056"/>
      <c r="AA170" s="1056"/>
      <c r="AB170" s="1056"/>
      <c r="AC170" s="1056"/>
      <c r="AD170" s="1056"/>
      <c r="AE170" s="1056"/>
      <c r="AF170" s="1056"/>
      <c r="AG170" s="1056"/>
      <c r="AH170" s="1056"/>
      <c r="AI170" s="1056"/>
      <c r="AJ170" s="1056"/>
      <c r="AK170" s="1056"/>
      <c r="AL170" s="1056"/>
      <c r="AM170" s="1056"/>
      <c r="AN170" s="1056"/>
    </row>
    <row r="171" spans="1:40" s="33" customFormat="1" ht="15" customHeight="1">
      <c r="A171" s="1113" t="s">
        <v>737</v>
      </c>
      <c r="B171" s="54" t="s">
        <v>766</v>
      </c>
      <c r="C171" s="619"/>
      <c r="D171" s="614"/>
      <c r="E171" s="622"/>
      <c r="Z171" s="1056"/>
      <c r="AA171" s="1056"/>
      <c r="AB171" s="1056"/>
      <c r="AC171" s="1056"/>
      <c r="AD171" s="1056"/>
      <c r="AE171" s="1056"/>
      <c r="AF171" s="1056"/>
      <c r="AG171" s="1056"/>
      <c r="AH171" s="1056"/>
      <c r="AI171" s="1056"/>
      <c r="AJ171" s="1056"/>
      <c r="AK171" s="1056"/>
      <c r="AL171" s="1056"/>
      <c r="AM171" s="1056"/>
      <c r="AN171" s="1056"/>
    </row>
    <row r="172" spans="1:40" s="33" customFormat="1" ht="15" customHeight="1">
      <c r="A172" s="1109" t="s">
        <v>738</v>
      </c>
      <c r="B172" s="54" t="s">
        <v>767</v>
      </c>
      <c r="C172" s="619"/>
      <c r="D172" s="614"/>
      <c r="E172" s="622"/>
      <c r="Z172" s="1056"/>
      <c r="AA172" s="1056"/>
      <c r="AB172" s="1056"/>
      <c r="AC172" s="1056"/>
      <c r="AD172" s="1056"/>
      <c r="AE172" s="1056"/>
      <c r="AF172" s="1056"/>
      <c r="AG172" s="1056"/>
      <c r="AH172" s="1056"/>
      <c r="AI172" s="1056"/>
      <c r="AJ172" s="1056"/>
      <c r="AK172" s="1056"/>
      <c r="AL172" s="1056"/>
      <c r="AM172" s="1056"/>
      <c r="AN172" s="1056"/>
    </row>
    <row r="173" spans="1:40" s="33" customFormat="1" ht="15" customHeight="1">
      <c r="A173" s="1109" t="s">
        <v>739</v>
      </c>
      <c r="B173" s="54" t="s">
        <v>768</v>
      </c>
      <c r="C173" s="619"/>
      <c r="D173" s="614"/>
      <c r="E173" s="622"/>
      <c r="Z173" s="1056"/>
      <c r="AA173" s="1056"/>
      <c r="AB173" s="1056"/>
      <c r="AC173" s="1056"/>
      <c r="AD173" s="1056"/>
      <c r="AE173" s="1056"/>
      <c r="AF173" s="1056"/>
      <c r="AG173" s="1056"/>
      <c r="AH173" s="1056"/>
      <c r="AI173" s="1056"/>
      <c r="AJ173" s="1056"/>
      <c r="AK173" s="1056"/>
      <c r="AL173" s="1056"/>
      <c r="AM173" s="1056"/>
      <c r="AN173" s="1056"/>
    </row>
    <row r="174" spans="1:40" s="33" customFormat="1" ht="15" customHeight="1">
      <c r="A174" s="1109" t="s">
        <v>740</v>
      </c>
      <c r="B174" s="54" t="s">
        <v>769</v>
      </c>
      <c r="C174" s="619"/>
      <c r="D174" s="614"/>
      <c r="E174" s="622"/>
      <c r="Z174" s="1056"/>
      <c r="AA174" s="1056"/>
      <c r="AB174" s="1056"/>
      <c r="AC174" s="1056"/>
      <c r="AD174" s="1056"/>
      <c r="AE174" s="1056"/>
      <c r="AF174" s="1056"/>
      <c r="AG174" s="1056"/>
      <c r="AH174" s="1056"/>
      <c r="AI174" s="1056"/>
      <c r="AJ174" s="1056"/>
      <c r="AK174" s="1056"/>
      <c r="AL174" s="1056"/>
      <c r="AM174" s="1056"/>
      <c r="AN174" s="1056"/>
    </row>
    <row r="175" spans="1:40" s="33" customFormat="1" ht="15" customHeight="1">
      <c r="A175" s="1111" t="s">
        <v>416</v>
      </c>
      <c r="B175" s="153" t="s">
        <v>405</v>
      </c>
      <c r="C175" s="619"/>
      <c r="D175" s="614"/>
      <c r="E175" s="622"/>
      <c r="Z175" s="1056"/>
      <c r="AA175" s="1056"/>
      <c r="AB175" s="1056"/>
      <c r="AC175" s="1056"/>
      <c r="AD175" s="1056"/>
      <c r="AE175" s="1056"/>
      <c r="AF175" s="1056"/>
      <c r="AG175" s="1056"/>
      <c r="AH175" s="1056"/>
      <c r="AI175" s="1056"/>
      <c r="AJ175" s="1056"/>
      <c r="AK175" s="1056"/>
      <c r="AL175" s="1056"/>
      <c r="AM175" s="1056"/>
      <c r="AN175" s="1056"/>
    </row>
    <row r="176" spans="1:40" s="33" customFormat="1" ht="15" customHeight="1">
      <c r="A176" s="1114" t="s">
        <v>741</v>
      </c>
      <c r="B176" s="153" t="s">
        <v>770</v>
      </c>
      <c r="C176" s="619"/>
      <c r="D176" s="614"/>
      <c r="E176" s="622"/>
      <c r="Z176" s="1056"/>
      <c r="AA176" s="1056"/>
      <c r="AB176" s="1056"/>
      <c r="AC176" s="1056"/>
      <c r="AD176" s="1056"/>
      <c r="AE176" s="1056"/>
      <c r="AF176" s="1056"/>
      <c r="AG176" s="1056"/>
      <c r="AH176" s="1056"/>
      <c r="AI176" s="1056"/>
      <c r="AJ176" s="1056"/>
      <c r="AK176" s="1056"/>
      <c r="AL176" s="1056"/>
      <c r="AM176" s="1056"/>
      <c r="AN176" s="1056"/>
    </row>
    <row r="177" spans="1:40" s="33" customFormat="1" ht="15" customHeight="1">
      <c r="A177" s="1114" t="s">
        <v>742</v>
      </c>
      <c r="B177" s="153" t="s">
        <v>771</v>
      </c>
      <c r="C177" s="619"/>
      <c r="D177" s="614"/>
      <c r="E177" s="622"/>
      <c r="Z177" s="1056"/>
      <c r="AA177" s="1056"/>
      <c r="AB177" s="1056"/>
      <c r="AC177" s="1056"/>
      <c r="AD177" s="1056"/>
      <c r="AE177" s="1056"/>
      <c r="AF177" s="1056"/>
      <c r="AG177" s="1056"/>
      <c r="AH177" s="1056"/>
      <c r="AI177" s="1056"/>
      <c r="AJ177" s="1056"/>
      <c r="AK177" s="1056"/>
      <c r="AL177" s="1056"/>
      <c r="AM177" s="1056"/>
      <c r="AN177" s="1056"/>
    </row>
    <row r="178" spans="1:40" s="33" customFormat="1" ht="15" customHeight="1">
      <c r="A178" s="1114" t="s">
        <v>743</v>
      </c>
      <c r="B178" s="153" t="s">
        <v>772</v>
      </c>
      <c r="C178" s="619"/>
      <c r="D178" s="614"/>
      <c r="E178" s="622"/>
      <c r="Z178" s="1056"/>
      <c r="AA178" s="1056"/>
      <c r="AB178" s="1056"/>
      <c r="AC178" s="1056"/>
      <c r="AD178" s="1056"/>
      <c r="AE178" s="1056"/>
      <c r="AF178" s="1056"/>
      <c r="AG178" s="1056"/>
      <c r="AH178" s="1056"/>
      <c r="AI178" s="1056"/>
      <c r="AJ178" s="1056"/>
      <c r="AK178" s="1056"/>
      <c r="AL178" s="1056"/>
      <c r="AM178" s="1056"/>
      <c r="AN178" s="1056"/>
    </row>
    <row r="179" spans="1:40" s="33" customFormat="1" ht="15" customHeight="1">
      <c r="A179" s="1114" t="s">
        <v>744</v>
      </c>
      <c r="B179" s="153" t="s">
        <v>773</v>
      </c>
      <c r="C179" s="619"/>
      <c r="D179" s="614"/>
      <c r="E179" s="622"/>
      <c r="Z179" s="1056"/>
      <c r="AA179" s="1056"/>
      <c r="AB179" s="1056"/>
      <c r="AC179" s="1056"/>
      <c r="AD179" s="1056"/>
      <c r="AE179" s="1056"/>
      <c r="AF179" s="1056"/>
      <c r="AG179" s="1056"/>
      <c r="AH179" s="1056"/>
      <c r="AI179" s="1056"/>
      <c r="AJ179" s="1056"/>
      <c r="AK179" s="1056"/>
      <c r="AL179" s="1056"/>
      <c r="AM179" s="1056"/>
      <c r="AN179" s="1056"/>
    </row>
    <row r="180" spans="1:40" s="33" customFormat="1" ht="15" customHeight="1">
      <c r="A180" s="1114" t="s">
        <v>340</v>
      </c>
      <c r="B180" s="153" t="s">
        <v>774</v>
      </c>
      <c r="C180" s="619"/>
      <c r="D180" s="614"/>
      <c r="E180" s="622"/>
      <c r="Z180" s="1056"/>
      <c r="AA180" s="1056"/>
      <c r="AB180" s="1056"/>
      <c r="AC180" s="1056"/>
      <c r="AD180" s="1056"/>
      <c r="AE180" s="1056"/>
      <c r="AF180" s="1056"/>
      <c r="AG180" s="1056"/>
      <c r="AH180" s="1056"/>
      <c r="AI180" s="1056"/>
      <c r="AJ180" s="1056"/>
      <c r="AK180" s="1056"/>
      <c r="AL180" s="1056"/>
      <c r="AM180" s="1056"/>
      <c r="AN180" s="1056"/>
    </row>
    <row r="181" spans="1:40" s="33" customFormat="1" ht="15" customHeight="1">
      <c r="A181" s="36" t="s">
        <v>24</v>
      </c>
      <c r="B181" s="471" t="s">
        <v>508</v>
      </c>
      <c r="C181" s="619"/>
      <c r="D181" s="614"/>
      <c r="E181" s="622"/>
      <c r="Z181" s="1056"/>
      <c r="AA181" s="1056"/>
      <c r="AB181" s="1056"/>
      <c r="AC181" s="1056"/>
      <c r="AD181" s="1056"/>
      <c r="AE181" s="1056"/>
      <c r="AF181" s="1056"/>
      <c r="AG181" s="1056"/>
      <c r="AH181" s="1056"/>
      <c r="AI181" s="1056"/>
      <c r="AJ181" s="1056"/>
      <c r="AK181" s="1056"/>
      <c r="AL181" s="1056"/>
      <c r="AM181" s="1056"/>
      <c r="AN181" s="1056"/>
    </row>
    <row r="182" spans="1:40" s="33" customFormat="1" ht="15" customHeight="1">
      <c r="A182" s="36" t="s">
        <v>134</v>
      </c>
      <c r="B182" s="471" t="s">
        <v>509</v>
      </c>
      <c r="C182" s="619"/>
      <c r="D182" s="614"/>
      <c r="E182" s="622"/>
      <c r="Z182" s="1056"/>
      <c r="AA182" s="1056"/>
      <c r="AB182" s="1056"/>
      <c r="AC182" s="1056"/>
      <c r="AD182" s="1056"/>
      <c r="AE182" s="1056"/>
      <c r="AF182" s="1056"/>
      <c r="AG182" s="1056"/>
      <c r="AH182" s="1056"/>
      <c r="AI182" s="1056"/>
      <c r="AJ182" s="1056"/>
      <c r="AK182" s="1056"/>
      <c r="AL182" s="1056"/>
      <c r="AM182" s="1056"/>
      <c r="AN182" s="1056"/>
    </row>
    <row r="183" spans="1:40" s="33" customFormat="1" ht="15" customHeight="1">
      <c r="A183" s="149" t="s">
        <v>745</v>
      </c>
      <c r="B183" s="472" t="s">
        <v>505</v>
      </c>
      <c r="C183" s="619"/>
      <c r="D183" s="614"/>
      <c r="E183" s="622"/>
      <c r="Z183" s="1056"/>
      <c r="AA183" s="1056"/>
      <c r="AB183" s="1056"/>
      <c r="AC183" s="1056"/>
      <c r="AD183" s="1056"/>
      <c r="AE183" s="1056"/>
      <c r="AF183" s="1056"/>
      <c r="AG183" s="1056"/>
      <c r="AH183" s="1056"/>
      <c r="AI183" s="1056"/>
      <c r="AJ183" s="1056"/>
      <c r="AK183" s="1056"/>
      <c r="AL183" s="1056"/>
      <c r="AM183" s="1056"/>
      <c r="AN183" s="1056"/>
    </row>
    <row r="184" spans="1:40" s="33" customFormat="1" ht="15" customHeight="1">
      <c r="A184" s="36" t="s">
        <v>980</v>
      </c>
      <c r="B184" s="471" t="s">
        <v>977</v>
      </c>
      <c r="C184" s="619"/>
      <c r="D184" s="614"/>
      <c r="E184" s="622"/>
      <c r="Z184" s="1056"/>
      <c r="AA184" s="1056"/>
      <c r="AB184" s="1056"/>
      <c r="AC184" s="1056"/>
      <c r="AD184" s="1056"/>
      <c r="AE184" s="1056"/>
      <c r="AF184" s="1056"/>
      <c r="AG184" s="1056"/>
      <c r="AH184" s="1056"/>
      <c r="AI184" s="1056"/>
      <c r="AJ184" s="1056"/>
      <c r="AK184" s="1056"/>
      <c r="AL184" s="1056"/>
      <c r="AM184" s="1056"/>
      <c r="AN184" s="1056"/>
    </row>
    <row r="185" spans="1:40" s="33" customFormat="1" ht="15" customHeight="1" thickBot="1">
      <c r="A185" s="37" t="s">
        <v>135</v>
      </c>
      <c r="B185" s="473" t="s">
        <v>510</v>
      </c>
      <c r="C185" s="619"/>
      <c r="D185" s="614"/>
      <c r="E185" s="622"/>
      <c r="Z185" s="1056"/>
      <c r="AA185" s="1056"/>
      <c r="AB185" s="1056"/>
      <c r="AC185" s="1056"/>
      <c r="AD185" s="1056"/>
      <c r="AE185" s="1056"/>
      <c r="AF185" s="1056"/>
      <c r="AG185" s="1056"/>
      <c r="AH185" s="1056"/>
      <c r="AI185" s="1056"/>
      <c r="AJ185" s="1056"/>
      <c r="AK185" s="1056"/>
      <c r="AL185" s="1056"/>
      <c r="AM185" s="1056"/>
      <c r="AN185" s="1056"/>
    </row>
    <row r="186" spans="1:40" s="33" customFormat="1" ht="15" customHeight="1" thickBot="1">
      <c r="A186" s="42"/>
      <c r="B186" s="64"/>
      <c r="C186" s="619"/>
      <c r="D186" s="614"/>
      <c r="E186" s="622"/>
      <c r="Z186" s="1056"/>
      <c r="AA186" s="1056"/>
      <c r="AB186" s="1056"/>
      <c r="AC186" s="1056"/>
      <c r="AD186" s="1056"/>
      <c r="AE186" s="1056"/>
      <c r="AF186" s="1056"/>
      <c r="AG186" s="1056"/>
      <c r="AH186" s="1056"/>
      <c r="AI186" s="1056"/>
      <c r="AJ186" s="1056"/>
      <c r="AK186" s="1056"/>
      <c r="AL186" s="1056"/>
      <c r="AM186" s="1056"/>
      <c r="AN186" s="1056"/>
    </row>
    <row r="187" spans="1:40" s="33" customFormat="1" ht="15" customHeight="1">
      <c r="A187" s="2336" t="s">
        <v>1068</v>
      </c>
      <c r="B187" s="2337"/>
      <c r="C187" s="619"/>
      <c r="D187" s="614"/>
      <c r="E187" s="622"/>
      <c r="Z187" s="1056"/>
      <c r="AA187" s="1056"/>
      <c r="AB187" s="1056"/>
      <c r="AC187" s="1056"/>
      <c r="AD187" s="1056"/>
      <c r="AE187" s="1056"/>
      <c r="AF187" s="1056"/>
      <c r="AG187" s="1056"/>
      <c r="AH187" s="1056"/>
      <c r="AI187" s="1056"/>
      <c r="AJ187" s="1056"/>
      <c r="AK187" s="1056"/>
      <c r="AL187" s="1056"/>
      <c r="AM187" s="1056"/>
      <c r="AN187" s="1056"/>
    </row>
    <row r="188" spans="1:40" s="33" customFormat="1" ht="15" customHeight="1">
      <c r="A188" s="36" t="s">
        <v>200</v>
      </c>
      <c r="B188" s="471" t="s">
        <v>62</v>
      </c>
      <c r="C188" s="619"/>
      <c r="D188" s="614"/>
      <c r="E188" s="622"/>
      <c r="Z188" s="1056"/>
      <c r="AA188" s="1056"/>
      <c r="AB188" s="1056"/>
      <c r="AC188" s="1056"/>
      <c r="AD188" s="1056"/>
      <c r="AE188" s="1056"/>
      <c r="AF188" s="1056"/>
      <c r="AG188" s="1056"/>
      <c r="AH188" s="1056"/>
      <c r="AI188" s="1056"/>
      <c r="AJ188" s="1056"/>
      <c r="AK188" s="1056"/>
      <c r="AL188" s="1056"/>
      <c r="AM188" s="1056"/>
      <c r="AN188" s="1056"/>
    </row>
    <row r="189" spans="1:40" s="33" customFormat="1" ht="15" customHeight="1">
      <c r="A189" s="36" t="s">
        <v>22</v>
      </c>
      <c r="B189" s="471" t="s">
        <v>506</v>
      </c>
      <c r="C189" s="619"/>
      <c r="D189" s="614"/>
      <c r="E189" s="622"/>
      <c r="Z189" s="1056"/>
      <c r="AA189" s="1056"/>
      <c r="AB189" s="1056"/>
      <c r="AC189" s="1056"/>
      <c r="AD189" s="1056"/>
      <c r="AE189" s="1056"/>
      <c r="AF189" s="1056"/>
      <c r="AG189" s="1056"/>
      <c r="AH189" s="1056"/>
      <c r="AI189" s="1056"/>
      <c r="AJ189" s="1056"/>
      <c r="AK189" s="1056"/>
      <c r="AL189" s="1056"/>
      <c r="AM189" s="1056"/>
      <c r="AN189" s="1056"/>
    </row>
    <row r="190" spans="1:40" s="33" customFormat="1" ht="15" customHeight="1">
      <c r="A190" s="36" t="s">
        <v>23</v>
      </c>
      <c r="B190" s="471" t="s">
        <v>507</v>
      </c>
      <c r="C190" s="619"/>
      <c r="D190" s="614"/>
      <c r="E190" s="622"/>
      <c r="Z190" s="1056"/>
      <c r="AA190" s="1056"/>
      <c r="AB190" s="1056"/>
      <c r="AC190" s="1056"/>
      <c r="AD190" s="1056"/>
      <c r="AE190" s="1056"/>
      <c r="AF190" s="1056"/>
      <c r="AG190" s="1056"/>
      <c r="AH190" s="1056"/>
      <c r="AI190" s="1056"/>
      <c r="AJ190" s="1056"/>
      <c r="AK190" s="1056"/>
      <c r="AL190" s="1056"/>
      <c r="AM190" s="1056"/>
      <c r="AN190" s="1056"/>
    </row>
    <row r="191" spans="1:40" s="33" customFormat="1" ht="15" customHeight="1">
      <c r="A191" s="1109" t="s">
        <v>730</v>
      </c>
      <c r="B191" s="54" t="s">
        <v>759</v>
      </c>
      <c r="C191" s="619"/>
      <c r="D191" s="614"/>
      <c r="E191" s="622"/>
      <c r="Z191" s="1056"/>
      <c r="AA191" s="1056"/>
      <c r="AB191" s="1056"/>
      <c r="AC191" s="1056"/>
      <c r="AD191" s="1056"/>
      <c r="AE191" s="1056"/>
      <c r="AF191" s="1056"/>
      <c r="AG191" s="1056"/>
      <c r="AH191" s="1056"/>
      <c r="AI191" s="1056"/>
      <c r="AJ191" s="1056"/>
      <c r="AK191" s="1056"/>
      <c r="AL191" s="1056"/>
      <c r="AM191" s="1056"/>
      <c r="AN191" s="1056"/>
    </row>
    <row r="192" spans="1:40" s="33" customFormat="1" ht="15" customHeight="1">
      <c r="A192" s="1109" t="s">
        <v>731</v>
      </c>
      <c r="B192" s="54" t="s">
        <v>760</v>
      </c>
      <c r="C192" s="619"/>
      <c r="D192" s="614"/>
      <c r="E192" s="622"/>
      <c r="Z192" s="1056"/>
      <c r="AA192" s="1056"/>
      <c r="AB192" s="1056"/>
      <c r="AC192" s="1056"/>
      <c r="AD192" s="1056"/>
      <c r="AE192" s="1056"/>
      <c r="AF192" s="1056"/>
      <c r="AG192" s="1056"/>
      <c r="AH192" s="1056"/>
      <c r="AI192" s="1056"/>
      <c r="AJ192" s="1056"/>
      <c r="AK192" s="1056"/>
      <c r="AL192" s="1056"/>
      <c r="AM192" s="1056"/>
      <c r="AN192" s="1056"/>
    </row>
    <row r="193" spans="1:40" s="33" customFormat="1" ht="15" customHeight="1">
      <c r="A193" s="1109" t="s">
        <v>732</v>
      </c>
      <c r="B193" s="54" t="s">
        <v>761</v>
      </c>
      <c r="C193" s="619"/>
      <c r="D193" s="614"/>
      <c r="E193" s="622"/>
      <c r="Z193" s="1056"/>
      <c r="AA193" s="1056"/>
      <c r="AB193" s="1056"/>
      <c r="AC193" s="1056"/>
      <c r="AD193" s="1056"/>
      <c r="AE193" s="1056"/>
      <c r="AF193" s="1056"/>
      <c r="AG193" s="1056"/>
      <c r="AH193" s="1056"/>
      <c r="AI193" s="1056"/>
      <c r="AJ193" s="1056"/>
      <c r="AK193" s="1056"/>
      <c r="AL193" s="1056"/>
      <c r="AM193" s="1056"/>
      <c r="AN193" s="1056"/>
    </row>
    <row r="194" spans="1:40" s="33" customFormat="1" ht="15" customHeight="1">
      <c r="A194" s="1110" t="s">
        <v>414</v>
      </c>
      <c r="B194" s="54" t="s">
        <v>408</v>
      </c>
      <c r="C194" s="619"/>
      <c r="D194" s="614"/>
      <c r="E194" s="622"/>
      <c r="Z194" s="1056"/>
      <c r="AA194" s="1056"/>
      <c r="AB194" s="1056"/>
      <c r="AC194" s="1056"/>
      <c r="AD194" s="1056"/>
      <c r="AE194" s="1056"/>
      <c r="AF194" s="1056"/>
      <c r="AG194" s="1056"/>
      <c r="AH194" s="1056"/>
      <c r="AI194" s="1056"/>
      <c r="AJ194" s="1056"/>
      <c r="AK194" s="1056"/>
      <c r="AL194" s="1056"/>
      <c r="AM194" s="1056"/>
      <c r="AN194" s="1056"/>
    </row>
    <row r="195" spans="1:40" s="33" customFormat="1" ht="15" customHeight="1">
      <c r="A195" s="1111" t="s">
        <v>415</v>
      </c>
      <c r="B195" s="54" t="s">
        <v>413</v>
      </c>
      <c r="C195" s="619"/>
      <c r="D195" s="614"/>
      <c r="E195" s="622"/>
      <c r="Z195" s="1056"/>
      <c r="AA195" s="1056"/>
      <c r="AB195" s="1056"/>
      <c r="AC195" s="1056"/>
      <c r="AD195" s="1056"/>
      <c r="AE195" s="1056"/>
      <c r="AF195" s="1056"/>
      <c r="AG195" s="1056"/>
      <c r="AH195" s="1056"/>
      <c r="AI195" s="1056"/>
      <c r="AJ195" s="1056"/>
      <c r="AK195" s="1056"/>
      <c r="AL195" s="1056"/>
      <c r="AM195" s="1056"/>
      <c r="AN195" s="1056"/>
    </row>
    <row r="196" spans="1:40" s="33" customFormat="1" ht="15" customHeight="1">
      <c r="A196" s="1109" t="s">
        <v>733</v>
      </c>
      <c r="B196" s="54" t="s">
        <v>762</v>
      </c>
      <c r="C196" s="619"/>
      <c r="D196" s="614"/>
      <c r="E196" s="622"/>
      <c r="Z196" s="1056"/>
      <c r="AA196" s="1056"/>
      <c r="AB196" s="1056"/>
      <c r="AC196" s="1056"/>
      <c r="AD196" s="1056"/>
      <c r="AE196" s="1056"/>
      <c r="AF196" s="1056"/>
      <c r="AG196" s="1056"/>
      <c r="AH196" s="1056"/>
      <c r="AI196" s="1056"/>
      <c r="AJ196" s="1056"/>
      <c r="AK196" s="1056"/>
      <c r="AL196" s="1056"/>
      <c r="AM196" s="1056"/>
      <c r="AN196" s="1056"/>
    </row>
    <row r="197" spans="1:40" s="33" customFormat="1" ht="15" customHeight="1">
      <c r="A197" s="1109" t="s">
        <v>734</v>
      </c>
      <c r="B197" s="54" t="s">
        <v>763</v>
      </c>
      <c r="C197" s="619"/>
      <c r="D197" s="614"/>
      <c r="E197" s="622"/>
      <c r="Z197" s="1056"/>
      <c r="AA197" s="1056"/>
      <c r="AB197" s="1056"/>
      <c r="AC197" s="1056"/>
      <c r="AD197" s="1056"/>
      <c r="AE197" s="1056"/>
      <c r="AF197" s="1056"/>
      <c r="AG197" s="1056"/>
      <c r="AH197" s="1056"/>
      <c r="AI197" s="1056"/>
      <c r="AJ197" s="1056"/>
      <c r="AK197" s="1056"/>
      <c r="AL197" s="1056"/>
      <c r="AM197" s="1056"/>
      <c r="AN197" s="1056"/>
    </row>
    <row r="198" spans="1:40" s="33" customFormat="1" ht="15" customHeight="1">
      <c r="A198" s="1109" t="s">
        <v>735</v>
      </c>
      <c r="B198" s="54" t="s">
        <v>764</v>
      </c>
      <c r="C198" s="619"/>
      <c r="D198" s="614"/>
      <c r="E198" s="622"/>
      <c r="Z198" s="1056"/>
      <c r="AA198" s="1056"/>
      <c r="AB198" s="1056"/>
      <c r="AC198" s="1056"/>
      <c r="AD198" s="1056"/>
      <c r="AE198" s="1056"/>
      <c r="AF198" s="1056"/>
      <c r="AG198" s="1056"/>
      <c r="AH198" s="1056"/>
      <c r="AI198" s="1056"/>
      <c r="AJ198" s="1056"/>
      <c r="AK198" s="1056"/>
      <c r="AL198" s="1056"/>
      <c r="AM198" s="1056"/>
      <c r="AN198" s="1056"/>
    </row>
    <row r="199" spans="1:40" s="33" customFormat="1" ht="15" customHeight="1">
      <c r="A199" s="1112" t="s">
        <v>736</v>
      </c>
      <c r="B199" s="54" t="s">
        <v>765</v>
      </c>
      <c r="C199" s="619"/>
      <c r="D199" s="614"/>
      <c r="E199" s="622"/>
      <c r="Z199" s="1056"/>
      <c r="AA199" s="1056"/>
      <c r="AB199" s="1056"/>
      <c r="AC199" s="1056"/>
      <c r="AD199" s="1056"/>
      <c r="AE199" s="1056"/>
      <c r="AF199" s="1056"/>
      <c r="AG199" s="1056"/>
      <c r="AH199" s="1056"/>
      <c r="AI199" s="1056"/>
      <c r="AJ199" s="1056"/>
      <c r="AK199" s="1056"/>
      <c r="AL199" s="1056"/>
      <c r="AM199" s="1056"/>
      <c r="AN199" s="1056"/>
    </row>
    <row r="200" spans="1:40" s="33" customFormat="1" ht="15" customHeight="1">
      <c r="A200" s="1113" t="s">
        <v>737</v>
      </c>
      <c r="B200" s="54" t="s">
        <v>766</v>
      </c>
      <c r="C200" s="619"/>
      <c r="D200" s="614"/>
      <c r="E200" s="622"/>
      <c r="Z200" s="1056"/>
      <c r="AA200" s="1056"/>
      <c r="AB200" s="1056"/>
      <c r="AC200" s="1056"/>
      <c r="AD200" s="1056"/>
      <c r="AE200" s="1056"/>
      <c r="AF200" s="1056"/>
      <c r="AG200" s="1056"/>
      <c r="AH200" s="1056"/>
      <c r="AI200" s="1056"/>
      <c r="AJ200" s="1056"/>
      <c r="AK200" s="1056"/>
      <c r="AL200" s="1056"/>
      <c r="AM200" s="1056"/>
      <c r="AN200" s="1056"/>
    </row>
    <row r="201" spans="1:40" s="33" customFormat="1" ht="15" customHeight="1">
      <c r="A201" s="1109" t="s">
        <v>738</v>
      </c>
      <c r="B201" s="54" t="s">
        <v>767</v>
      </c>
      <c r="C201" s="619"/>
      <c r="D201" s="614"/>
      <c r="E201" s="622"/>
      <c r="Z201" s="1056"/>
      <c r="AA201" s="1056"/>
      <c r="AB201" s="1056"/>
      <c r="AC201" s="1056"/>
      <c r="AD201" s="1056"/>
      <c r="AE201" s="1056"/>
      <c r="AF201" s="1056"/>
      <c r="AG201" s="1056"/>
      <c r="AH201" s="1056"/>
      <c r="AI201" s="1056"/>
      <c r="AJ201" s="1056"/>
      <c r="AK201" s="1056"/>
      <c r="AL201" s="1056"/>
      <c r="AM201" s="1056"/>
      <c r="AN201" s="1056"/>
    </row>
    <row r="202" spans="1:40" s="33" customFormat="1" ht="15" customHeight="1">
      <c r="A202" s="1109" t="s">
        <v>739</v>
      </c>
      <c r="B202" s="54" t="s">
        <v>768</v>
      </c>
      <c r="C202" s="619"/>
      <c r="D202" s="614"/>
      <c r="E202" s="622"/>
      <c r="Z202" s="1056"/>
      <c r="AA202" s="1056"/>
      <c r="AB202" s="1056"/>
      <c r="AC202" s="1056"/>
      <c r="AD202" s="1056"/>
      <c r="AE202" s="1056"/>
      <c r="AF202" s="1056"/>
      <c r="AG202" s="1056"/>
      <c r="AH202" s="1056"/>
      <c r="AI202" s="1056"/>
      <c r="AJ202" s="1056"/>
      <c r="AK202" s="1056"/>
      <c r="AL202" s="1056"/>
      <c r="AM202" s="1056"/>
      <c r="AN202" s="1056"/>
    </row>
    <row r="203" spans="1:40" s="33" customFormat="1" ht="15" customHeight="1">
      <c r="A203" s="1109" t="s">
        <v>740</v>
      </c>
      <c r="B203" s="54" t="s">
        <v>769</v>
      </c>
      <c r="C203" s="619"/>
      <c r="D203" s="614"/>
      <c r="E203" s="622"/>
      <c r="Z203" s="1056"/>
      <c r="AA203" s="1056"/>
      <c r="AB203" s="1056"/>
      <c r="AC203" s="1056"/>
      <c r="AD203" s="1056"/>
      <c r="AE203" s="1056"/>
      <c r="AF203" s="1056"/>
      <c r="AG203" s="1056"/>
      <c r="AH203" s="1056"/>
      <c r="AI203" s="1056"/>
      <c r="AJ203" s="1056"/>
      <c r="AK203" s="1056"/>
      <c r="AL203" s="1056"/>
      <c r="AM203" s="1056"/>
      <c r="AN203" s="1056"/>
    </row>
    <row r="204" spans="1:40" s="33" customFormat="1" ht="15" customHeight="1">
      <c r="A204" s="1111" t="s">
        <v>416</v>
      </c>
      <c r="B204" s="153" t="s">
        <v>405</v>
      </c>
      <c r="C204" s="619"/>
      <c r="D204" s="614"/>
      <c r="E204" s="622"/>
      <c r="Z204" s="1056"/>
      <c r="AA204" s="1056"/>
      <c r="AB204" s="1056"/>
      <c r="AC204" s="1056"/>
      <c r="AD204" s="1056"/>
      <c r="AE204" s="1056"/>
      <c r="AF204" s="1056"/>
      <c r="AG204" s="1056"/>
      <c r="AH204" s="1056"/>
      <c r="AI204" s="1056"/>
      <c r="AJ204" s="1056"/>
      <c r="AK204" s="1056"/>
      <c r="AL204" s="1056"/>
      <c r="AM204" s="1056"/>
      <c r="AN204" s="1056"/>
    </row>
    <row r="205" spans="1:40" s="33" customFormat="1" ht="15" customHeight="1">
      <c r="A205" s="1114" t="s">
        <v>741</v>
      </c>
      <c r="B205" s="153" t="s">
        <v>770</v>
      </c>
      <c r="C205" s="619"/>
      <c r="D205" s="614"/>
      <c r="E205" s="622"/>
      <c r="Z205" s="1056"/>
      <c r="AA205" s="1056"/>
      <c r="AB205" s="1056"/>
      <c r="AC205" s="1056"/>
      <c r="AD205" s="1056"/>
      <c r="AE205" s="1056"/>
      <c r="AF205" s="1056"/>
      <c r="AG205" s="1056"/>
      <c r="AH205" s="1056"/>
      <c r="AI205" s="1056"/>
      <c r="AJ205" s="1056"/>
      <c r="AK205" s="1056"/>
      <c r="AL205" s="1056"/>
      <c r="AM205" s="1056"/>
      <c r="AN205" s="1056"/>
    </row>
    <row r="206" spans="1:40" s="33" customFormat="1" ht="15" customHeight="1">
      <c r="A206" s="1114" t="s">
        <v>742</v>
      </c>
      <c r="B206" s="153" t="s">
        <v>771</v>
      </c>
      <c r="C206" s="619"/>
      <c r="D206" s="614"/>
      <c r="E206" s="622"/>
      <c r="Z206" s="1056"/>
      <c r="AA206" s="1056"/>
      <c r="AB206" s="1056"/>
      <c r="AC206" s="1056"/>
      <c r="AD206" s="1056"/>
      <c r="AE206" s="1056"/>
      <c r="AF206" s="1056"/>
      <c r="AG206" s="1056"/>
      <c r="AH206" s="1056"/>
      <c r="AI206" s="1056"/>
      <c r="AJ206" s="1056"/>
      <c r="AK206" s="1056"/>
      <c r="AL206" s="1056"/>
      <c r="AM206" s="1056"/>
      <c r="AN206" s="1056"/>
    </row>
    <row r="207" spans="1:40" s="33" customFormat="1" ht="15" customHeight="1">
      <c r="A207" s="1114" t="s">
        <v>743</v>
      </c>
      <c r="B207" s="153" t="s">
        <v>772</v>
      </c>
      <c r="C207" s="619"/>
      <c r="D207" s="614"/>
      <c r="E207" s="622"/>
      <c r="Z207" s="1056"/>
      <c r="AA207" s="1056"/>
      <c r="AB207" s="1056"/>
      <c r="AC207" s="1056"/>
      <c r="AD207" s="1056"/>
      <c r="AE207" s="1056"/>
      <c r="AF207" s="1056"/>
      <c r="AG207" s="1056"/>
      <c r="AH207" s="1056"/>
      <c r="AI207" s="1056"/>
      <c r="AJ207" s="1056"/>
      <c r="AK207" s="1056"/>
      <c r="AL207" s="1056"/>
      <c r="AM207" s="1056"/>
      <c r="AN207" s="1056"/>
    </row>
    <row r="208" spans="1:40" s="33" customFormat="1" ht="15" customHeight="1">
      <c r="A208" s="1114" t="s">
        <v>744</v>
      </c>
      <c r="B208" s="153" t="s">
        <v>773</v>
      </c>
      <c r="C208" s="619"/>
      <c r="D208" s="614"/>
      <c r="E208" s="622"/>
      <c r="Z208" s="1056"/>
      <c r="AA208" s="1056"/>
      <c r="AB208" s="1056"/>
      <c r="AC208" s="1056"/>
      <c r="AD208" s="1056"/>
      <c r="AE208" s="1056"/>
      <c r="AF208" s="1056"/>
      <c r="AG208" s="1056"/>
      <c r="AH208" s="1056"/>
      <c r="AI208" s="1056"/>
      <c r="AJ208" s="1056"/>
      <c r="AK208" s="1056"/>
      <c r="AL208" s="1056"/>
      <c r="AM208" s="1056"/>
      <c r="AN208" s="1056"/>
    </row>
    <row r="209" spans="1:40" s="33" customFormat="1" ht="15" customHeight="1">
      <c r="A209" s="1114" t="s">
        <v>340</v>
      </c>
      <c r="B209" s="153" t="s">
        <v>774</v>
      </c>
      <c r="C209" s="619"/>
      <c r="D209" s="614"/>
      <c r="E209" s="622"/>
      <c r="Z209" s="1056"/>
      <c r="AA209" s="1056"/>
      <c r="AB209" s="1056"/>
      <c r="AC209" s="1056"/>
      <c r="AD209" s="1056"/>
      <c r="AE209" s="1056"/>
      <c r="AF209" s="1056"/>
      <c r="AG209" s="1056"/>
      <c r="AH209" s="1056"/>
      <c r="AI209" s="1056"/>
      <c r="AJ209" s="1056"/>
      <c r="AK209" s="1056"/>
      <c r="AL209" s="1056"/>
      <c r="AM209" s="1056"/>
      <c r="AN209" s="1056"/>
    </row>
    <row r="210" spans="1:40" s="33" customFormat="1" ht="15" customHeight="1">
      <c r="A210" s="36" t="s">
        <v>24</v>
      </c>
      <c r="B210" s="471" t="s">
        <v>508</v>
      </c>
      <c r="C210" s="619"/>
      <c r="D210" s="614"/>
      <c r="E210" s="622"/>
      <c r="Z210" s="1056"/>
      <c r="AA210" s="1056"/>
      <c r="AB210" s="1056"/>
      <c r="AC210" s="1056"/>
      <c r="AD210" s="1056"/>
      <c r="AE210" s="1056"/>
      <c r="AF210" s="1056"/>
      <c r="AG210" s="1056"/>
      <c r="AH210" s="1056"/>
      <c r="AI210" s="1056"/>
      <c r="AJ210" s="1056"/>
      <c r="AK210" s="1056"/>
      <c r="AL210" s="1056"/>
      <c r="AM210" s="1056"/>
      <c r="AN210" s="1056"/>
    </row>
    <row r="211" spans="1:40" s="33" customFormat="1" ht="15" customHeight="1">
      <c r="A211" s="36" t="s">
        <v>134</v>
      </c>
      <c r="B211" s="471" t="s">
        <v>509</v>
      </c>
      <c r="C211" s="619"/>
      <c r="D211" s="614"/>
      <c r="E211" s="622"/>
      <c r="Z211" s="1056"/>
      <c r="AA211" s="1056"/>
      <c r="AB211" s="1056"/>
      <c r="AC211" s="1056"/>
      <c r="AD211" s="1056"/>
      <c r="AE211" s="1056"/>
      <c r="AF211" s="1056"/>
      <c r="AG211" s="1056"/>
      <c r="AH211" s="1056"/>
      <c r="AI211" s="1056"/>
      <c r="AJ211" s="1056"/>
      <c r="AK211" s="1056"/>
      <c r="AL211" s="1056"/>
      <c r="AM211" s="1056"/>
      <c r="AN211" s="1056"/>
    </row>
    <row r="212" spans="1:40" s="33" customFormat="1" ht="15" customHeight="1">
      <c r="A212" s="149" t="s">
        <v>745</v>
      </c>
      <c r="B212" s="472" t="s">
        <v>599</v>
      </c>
      <c r="C212" s="619"/>
      <c r="D212" s="614"/>
      <c r="E212" s="622"/>
      <c r="Z212" s="1056"/>
      <c r="AA212" s="1056"/>
      <c r="AB212" s="1056"/>
      <c r="AC212" s="1056"/>
      <c r="AD212" s="1056"/>
      <c r="AE212" s="1056"/>
      <c r="AF212" s="1056"/>
      <c r="AG212" s="1056"/>
      <c r="AH212" s="1056"/>
      <c r="AI212" s="1056"/>
      <c r="AJ212" s="1056"/>
      <c r="AK212" s="1056"/>
      <c r="AL212" s="1056"/>
      <c r="AM212" s="1056"/>
      <c r="AN212" s="1056"/>
    </row>
    <row r="213" spans="1:40" s="33" customFormat="1" ht="15" customHeight="1">
      <c r="A213" s="36" t="s">
        <v>979</v>
      </c>
      <c r="B213" s="471" t="s">
        <v>977</v>
      </c>
      <c r="C213" s="619"/>
      <c r="D213" s="614"/>
      <c r="E213" s="622"/>
      <c r="Z213" s="1056"/>
      <c r="AA213" s="1056"/>
      <c r="AB213" s="1056"/>
      <c r="AC213" s="1056"/>
      <c r="AD213" s="1056"/>
      <c r="AE213" s="1056"/>
      <c r="AF213" s="1056"/>
      <c r="AG213" s="1056"/>
      <c r="AH213" s="1056"/>
      <c r="AI213" s="1056"/>
      <c r="AJ213" s="1056"/>
      <c r="AK213" s="1056"/>
      <c r="AL213" s="1056"/>
      <c r="AM213" s="1056"/>
      <c r="AN213" s="1056"/>
    </row>
    <row r="214" spans="1:40" s="33" customFormat="1" ht="15" customHeight="1" thickBot="1">
      <c r="A214" s="37" t="s">
        <v>135</v>
      </c>
      <c r="B214" s="473" t="s">
        <v>510</v>
      </c>
      <c r="C214" s="619"/>
      <c r="D214" s="614"/>
      <c r="E214" s="622"/>
      <c r="Z214" s="1056"/>
      <c r="AA214" s="1056"/>
      <c r="AB214" s="1056"/>
      <c r="AC214" s="1056"/>
      <c r="AD214" s="1056"/>
      <c r="AE214" s="1056"/>
      <c r="AF214" s="1056"/>
      <c r="AG214" s="1056"/>
      <c r="AH214" s="1056"/>
      <c r="AI214" s="1056"/>
      <c r="AJ214" s="1056"/>
      <c r="AK214" s="1056"/>
      <c r="AL214" s="1056"/>
      <c r="AM214" s="1056"/>
      <c r="AN214" s="1056"/>
    </row>
    <row r="215" spans="1:40" s="33" customFormat="1" ht="15" customHeight="1" thickBot="1">
      <c r="A215" s="43"/>
      <c r="B215" s="1269"/>
      <c r="C215" s="619"/>
      <c r="D215" s="614"/>
      <c r="E215" s="622"/>
      <c r="Z215" s="1056"/>
      <c r="AA215" s="1056"/>
      <c r="AB215" s="1056"/>
      <c r="AC215" s="1056"/>
      <c r="AD215" s="1056"/>
      <c r="AE215" s="1056"/>
      <c r="AF215" s="1056"/>
      <c r="AG215" s="1056"/>
      <c r="AH215" s="1056"/>
      <c r="AI215" s="1056"/>
      <c r="AJ215" s="1056"/>
      <c r="AK215" s="1056"/>
      <c r="AL215" s="1056"/>
      <c r="AM215" s="1056"/>
      <c r="AN215" s="1056"/>
    </row>
    <row r="216" spans="1:40" s="33" customFormat="1" ht="15" customHeight="1">
      <c r="A216" s="2332" t="s">
        <v>1069</v>
      </c>
      <c r="B216" s="2333"/>
      <c r="C216" s="619"/>
      <c r="D216" s="614"/>
      <c r="E216" s="622"/>
      <c r="Z216" s="1056"/>
      <c r="AA216" s="1056"/>
      <c r="AB216" s="1056"/>
      <c r="AC216" s="1056"/>
      <c r="AD216" s="1056"/>
      <c r="AE216" s="1056"/>
      <c r="AF216" s="1056"/>
      <c r="AG216" s="1056"/>
      <c r="AH216" s="1056"/>
      <c r="AI216" s="1056"/>
      <c r="AJ216" s="1056"/>
      <c r="AK216" s="1056"/>
      <c r="AL216" s="1056"/>
      <c r="AM216" s="1056"/>
      <c r="AN216" s="1056"/>
    </row>
    <row r="217" spans="1:40" s="33" customFormat="1" ht="26.25" thickBot="1">
      <c r="A217" s="40" t="s">
        <v>462</v>
      </c>
      <c r="B217" s="308" t="s">
        <v>464</v>
      </c>
      <c r="C217" s="619"/>
      <c r="D217" s="614"/>
      <c r="E217" s="622"/>
      <c r="Z217" s="1056"/>
      <c r="AA217" s="1056"/>
      <c r="AB217" s="1056"/>
      <c r="AC217" s="1056"/>
      <c r="AD217" s="1056"/>
      <c r="AE217" s="1056"/>
      <c r="AF217" s="1056"/>
      <c r="AG217" s="1056"/>
      <c r="AH217" s="1056"/>
      <c r="AI217" s="1056"/>
      <c r="AJ217" s="1056"/>
      <c r="AK217" s="1056"/>
      <c r="AL217" s="1056"/>
      <c r="AM217" s="1056"/>
      <c r="AN217" s="1056"/>
    </row>
    <row r="218" spans="1:40" s="33" customFormat="1" ht="15" customHeight="1" thickBot="1">
      <c r="A218" s="43"/>
      <c r="B218" s="1269"/>
      <c r="C218" s="619"/>
      <c r="D218" s="614"/>
      <c r="E218" s="622"/>
      <c r="Z218" s="1056"/>
      <c r="AA218" s="1056"/>
      <c r="AB218" s="1056"/>
      <c r="AC218" s="1056"/>
      <c r="AD218" s="1056"/>
      <c r="AE218" s="1056"/>
      <c r="AF218" s="1056"/>
      <c r="AG218" s="1056"/>
      <c r="AH218" s="1056"/>
      <c r="AI218" s="1056"/>
      <c r="AJ218" s="1056"/>
      <c r="AK218" s="1056"/>
      <c r="AL218" s="1056"/>
      <c r="AM218" s="1056"/>
      <c r="AN218" s="1056"/>
    </row>
    <row r="219" spans="1:40" s="33" customFormat="1" ht="15" customHeight="1">
      <c r="A219" s="2332" t="s">
        <v>66</v>
      </c>
      <c r="B219" s="2333"/>
      <c r="C219" s="619"/>
      <c r="D219" s="614"/>
      <c r="E219" s="622"/>
      <c r="Z219" s="1056"/>
      <c r="AA219" s="1056"/>
      <c r="AB219" s="1056"/>
      <c r="AC219" s="1056"/>
      <c r="AD219" s="1056"/>
      <c r="AE219" s="1056"/>
      <c r="AF219" s="1056"/>
      <c r="AG219" s="1056"/>
      <c r="AH219" s="1056"/>
      <c r="AI219" s="1056"/>
      <c r="AJ219" s="1056"/>
      <c r="AK219" s="1056"/>
      <c r="AL219" s="1056"/>
      <c r="AM219" s="1056"/>
      <c r="AN219" s="1056"/>
    </row>
    <row r="220" spans="1:40" s="33" customFormat="1" ht="15" customHeight="1" thickBot="1">
      <c r="A220" s="44" t="s">
        <v>356</v>
      </c>
      <c r="B220" s="57" t="s">
        <v>355</v>
      </c>
      <c r="C220" s="619"/>
      <c r="D220" s="614"/>
      <c r="E220" s="622"/>
      <c r="Z220" s="1056"/>
      <c r="AA220" s="1056"/>
      <c r="AB220" s="1056"/>
      <c r="AC220" s="1056"/>
      <c r="AD220" s="1056"/>
      <c r="AE220" s="1056"/>
      <c r="AF220" s="1056"/>
      <c r="AG220" s="1056"/>
      <c r="AH220" s="1056"/>
      <c r="AI220" s="1056"/>
      <c r="AJ220" s="1056"/>
      <c r="AK220" s="1056"/>
      <c r="AL220" s="1056"/>
      <c r="AM220" s="1056"/>
      <c r="AN220" s="1056"/>
    </row>
    <row r="221" spans="1:40" s="33" customFormat="1" ht="15" customHeight="1" thickBot="1">
      <c r="A221" s="45"/>
      <c r="B221" s="1269"/>
      <c r="C221" s="619"/>
      <c r="D221" s="614"/>
      <c r="E221" s="622"/>
      <c r="Z221" s="1056"/>
      <c r="AA221" s="1056"/>
      <c r="AB221" s="1056"/>
      <c r="AC221" s="1056"/>
      <c r="AD221" s="1056"/>
      <c r="AE221" s="1056"/>
      <c r="AF221" s="1056"/>
      <c r="AG221" s="1056"/>
      <c r="AH221" s="1056"/>
      <c r="AI221" s="1056"/>
      <c r="AJ221" s="1056"/>
      <c r="AK221" s="1056"/>
      <c r="AL221" s="1056"/>
      <c r="AM221" s="1056"/>
      <c r="AN221" s="1056"/>
    </row>
    <row r="222" spans="1:40" s="33" customFormat="1" ht="15" customHeight="1">
      <c r="A222" s="2332" t="s">
        <v>1070</v>
      </c>
      <c r="B222" s="2333"/>
      <c r="C222" s="619"/>
      <c r="D222" s="614"/>
      <c r="E222" s="622"/>
      <c r="Z222" s="1056"/>
      <c r="AA222" s="1056"/>
      <c r="AB222" s="1056"/>
      <c r="AC222" s="1056"/>
      <c r="AD222" s="1056"/>
      <c r="AE222" s="1056"/>
      <c r="AF222" s="1056"/>
      <c r="AG222" s="1056"/>
      <c r="AH222" s="1056"/>
      <c r="AI222" s="1056"/>
      <c r="AJ222" s="1056"/>
      <c r="AK222" s="1056"/>
      <c r="AL222" s="1056"/>
      <c r="AM222" s="1056"/>
      <c r="AN222" s="1056"/>
    </row>
    <row r="223" spans="1:40" s="33" customFormat="1" ht="15" customHeight="1">
      <c r="A223" s="46" t="s">
        <v>28</v>
      </c>
      <c r="B223" s="58" t="s">
        <v>203</v>
      </c>
      <c r="C223" s="619"/>
      <c r="D223" s="614"/>
      <c r="E223" s="622"/>
      <c r="Z223" s="1056"/>
      <c r="AA223" s="1056"/>
      <c r="AB223" s="1056"/>
      <c r="AC223" s="1056"/>
      <c r="AD223" s="1056"/>
      <c r="AE223" s="1056"/>
      <c r="AF223" s="1056"/>
      <c r="AG223" s="1056"/>
      <c r="AH223" s="1056"/>
      <c r="AI223" s="1056"/>
      <c r="AJ223" s="1056"/>
      <c r="AK223" s="1056"/>
      <c r="AL223" s="1056"/>
      <c r="AM223" s="1056"/>
      <c r="AN223" s="1056"/>
    </row>
    <row r="224" spans="1:40" s="33" customFormat="1" ht="15" customHeight="1">
      <c r="A224" s="46" t="s">
        <v>29</v>
      </c>
      <c r="B224" s="58" t="s">
        <v>204</v>
      </c>
      <c r="C224" s="619"/>
      <c r="D224" s="614"/>
      <c r="E224" s="622"/>
      <c r="Z224" s="1056"/>
      <c r="AA224" s="1056"/>
      <c r="AB224" s="1056"/>
      <c r="AC224" s="1056"/>
      <c r="AD224" s="1056"/>
      <c r="AE224" s="1056"/>
      <c r="AF224" s="1056"/>
      <c r="AG224" s="1056"/>
      <c r="AH224" s="1056"/>
      <c r="AI224" s="1056"/>
      <c r="AJ224" s="1056"/>
      <c r="AK224" s="1056"/>
      <c r="AL224" s="1056"/>
      <c r="AM224" s="1056"/>
      <c r="AN224" s="1056"/>
    </row>
    <row r="225" spans="1:40" s="33" customFormat="1" ht="15" customHeight="1">
      <c r="A225" s="46" t="s">
        <v>746</v>
      </c>
      <c r="B225" s="58" t="s">
        <v>407</v>
      </c>
      <c r="C225" s="619"/>
      <c r="D225" s="614"/>
      <c r="E225" s="622"/>
      <c r="Z225" s="1056"/>
      <c r="AA225" s="1056"/>
      <c r="AB225" s="1056"/>
      <c r="AC225" s="1056"/>
      <c r="AD225" s="1056"/>
      <c r="AE225" s="1056"/>
      <c r="AF225" s="1056"/>
      <c r="AG225" s="1056"/>
      <c r="AH225" s="1056"/>
      <c r="AI225" s="1056"/>
      <c r="AJ225" s="1056"/>
      <c r="AK225" s="1056"/>
      <c r="AL225" s="1056"/>
      <c r="AM225" s="1056"/>
      <c r="AN225" s="1056"/>
    </row>
    <row r="226" spans="1:40" s="33" customFormat="1" ht="15" customHeight="1">
      <c r="A226" s="46" t="s">
        <v>58</v>
      </c>
      <c r="B226" s="58" t="s">
        <v>205</v>
      </c>
      <c r="C226" s="619"/>
      <c r="D226" s="614"/>
      <c r="E226" s="622"/>
      <c r="Z226" s="1056"/>
      <c r="AA226" s="1056"/>
      <c r="AB226" s="1056"/>
      <c r="AC226" s="1056"/>
      <c r="AD226" s="1056"/>
      <c r="AE226" s="1056"/>
      <c r="AF226" s="1056"/>
      <c r="AG226" s="1056"/>
      <c r="AH226" s="1056"/>
      <c r="AI226" s="1056"/>
      <c r="AJ226" s="1056"/>
      <c r="AK226" s="1056"/>
      <c r="AL226" s="1056"/>
      <c r="AM226" s="1056"/>
      <c r="AN226" s="1056"/>
    </row>
    <row r="227" spans="1:40" s="33" customFormat="1" ht="15" customHeight="1">
      <c r="A227" s="46" t="s">
        <v>747</v>
      </c>
      <c r="B227" s="58" t="s">
        <v>775</v>
      </c>
      <c r="C227" s="619"/>
      <c r="D227" s="614"/>
      <c r="E227" s="622"/>
      <c r="Z227" s="1056"/>
      <c r="AA227" s="1056"/>
      <c r="AB227" s="1056"/>
      <c r="AC227" s="1056"/>
      <c r="AD227" s="1056"/>
      <c r="AE227" s="1056"/>
      <c r="AF227" s="1056"/>
      <c r="AG227" s="1056"/>
      <c r="AH227" s="1056"/>
      <c r="AI227" s="1056"/>
      <c r="AJ227" s="1056"/>
      <c r="AK227" s="1056"/>
      <c r="AL227" s="1056"/>
      <c r="AM227" s="1056"/>
      <c r="AN227" s="1056"/>
    </row>
    <row r="228" spans="1:40" s="33" customFormat="1" ht="15" customHeight="1">
      <c r="A228" s="46" t="s">
        <v>57</v>
      </c>
      <c r="B228" s="58" t="s">
        <v>206</v>
      </c>
      <c r="C228" s="619"/>
      <c r="D228" s="614"/>
      <c r="E228" s="622"/>
      <c r="Z228" s="1056"/>
      <c r="AA228" s="1056"/>
      <c r="AB228" s="1056"/>
      <c r="AC228" s="1056"/>
      <c r="AD228" s="1056"/>
      <c r="AE228" s="1056"/>
      <c r="AF228" s="1056"/>
      <c r="AG228" s="1056"/>
      <c r="AH228" s="1056"/>
      <c r="AI228" s="1056"/>
      <c r="AJ228" s="1056"/>
      <c r="AK228" s="1056"/>
      <c r="AL228" s="1056"/>
      <c r="AM228" s="1056"/>
      <c r="AN228" s="1056"/>
    </row>
    <row r="229" spans="1:40" s="33" customFormat="1" ht="15" customHeight="1">
      <c r="A229" s="46" t="s">
        <v>748</v>
      </c>
      <c r="B229" s="58" t="s">
        <v>776</v>
      </c>
      <c r="C229" s="619"/>
      <c r="D229" s="614"/>
      <c r="E229" s="622"/>
      <c r="Z229" s="1056"/>
      <c r="AA229" s="1056"/>
      <c r="AB229" s="1056"/>
      <c r="AC229" s="1056"/>
      <c r="AD229" s="1056"/>
      <c r="AE229" s="1056"/>
      <c r="AF229" s="1056"/>
      <c r="AG229" s="1056"/>
      <c r="AH229" s="1056"/>
      <c r="AI229" s="1056"/>
      <c r="AJ229" s="1056"/>
      <c r="AK229" s="1056"/>
      <c r="AL229" s="1056"/>
      <c r="AM229" s="1056"/>
      <c r="AN229" s="1056"/>
    </row>
    <row r="230" spans="1:40" s="33" customFormat="1" ht="15" customHeight="1">
      <c r="A230" s="46" t="s">
        <v>25</v>
      </c>
      <c r="B230" s="58" t="s">
        <v>207</v>
      </c>
      <c r="C230" s="619"/>
      <c r="D230" s="614"/>
      <c r="E230" s="622"/>
      <c r="Z230" s="1056"/>
      <c r="AA230" s="1056"/>
      <c r="AB230" s="1056"/>
      <c r="AC230" s="1056"/>
      <c r="AD230" s="1056"/>
      <c r="AE230" s="1056"/>
      <c r="AF230" s="1056"/>
      <c r="AG230" s="1056"/>
      <c r="AH230" s="1056"/>
      <c r="AI230" s="1056"/>
      <c r="AJ230" s="1056"/>
      <c r="AK230" s="1056"/>
      <c r="AL230" s="1056"/>
      <c r="AM230" s="1056"/>
      <c r="AN230" s="1056"/>
    </row>
    <row r="231" spans="1:40" s="33" customFormat="1" ht="15" customHeight="1">
      <c r="A231" s="643" t="s">
        <v>555</v>
      </c>
      <c r="B231" s="92" t="s">
        <v>556</v>
      </c>
      <c r="C231" s="619"/>
      <c r="D231" s="614"/>
      <c r="E231" s="622"/>
      <c r="Z231" s="1056"/>
      <c r="AA231" s="1056"/>
      <c r="AB231" s="1056"/>
      <c r="AC231" s="1056"/>
      <c r="AD231" s="1056"/>
      <c r="AE231" s="1056"/>
      <c r="AF231" s="1056"/>
      <c r="AG231" s="1056"/>
      <c r="AH231" s="1056"/>
      <c r="AI231" s="1056"/>
      <c r="AJ231" s="1056"/>
      <c r="AK231" s="1056"/>
      <c r="AL231" s="1056"/>
      <c r="AM231" s="1056"/>
      <c r="AN231" s="1056"/>
    </row>
    <row r="232" spans="1:40" s="33" customFormat="1" ht="15" customHeight="1" thickBot="1">
      <c r="A232" s="44" t="s">
        <v>70</v>
      </c>
      <c r="B232" s="57" t="s">
        <v>342</v>
      </c>
      <c r="C232" s="619"/>
      <c r="D232" s="614"/>
      <c r="E232" s="622"/>
      <c r="Z232" s="1056"/>
      <c r="AA232" s="1056"/>
      <c r="AB232" s="1056"/>
      <c r="AC232" s="1056"/>
      <c r="AD232" s="1056"/>
      <c r="AE232" s="1056"/>
      <c r="AF232" s="1056"/>
      <c r="AG232" s="1056"/>
      <c r="AH232" s="1056"/>
      <c r="AI232" s="1056"/>
      <c r="AJ232" s="1056"/>
      <c r="AK232" s="1056"/>
      <c r="AL232" s="1056"/>
      <c r="AM232" s="1056"/>
      <c r="AN232" s="1056"/>
    </row>
    <row r="233" spans="1:40" s="33" customFormat="1" ht="15" customHeight="1" thickBot="1">
      <c r="A233" s="65"/>
      <c r="B233" s="66"/>
      <c r="C233" s="619"/>
      <c r="D233" s="614"/>
      <c r="E233" s="622"/>
      <c r="Z233" s="1056"/>
      <c r="AA233" s="1056"/>
      <c r="AB233" s="1056"/>
      <c r="AC233" s="1056"/>
      <c r="AD233" s="1056"/>
      <c r="AE233" s="1056"/>
      <c r="AF233" s="1056"/>
      <c r="AG233" s="1056"/>
      <c r="AH233" s="1056"/>
      <c r="AI233" s="1056"/>
      <c r="AJ233" s="1056"/>
      <c r="AK233" s="1056"/>
      <c r="AL233" s="1056"/>
      <c r="AM233" s="1056"/>
      <c r="AN233" s="1056"/>
    </row>
    <row r="234" spans="1:40" s="33" customFormat="1" ht="15" customHeight="1">
      <c r="A234" s="2332" t="s">
        <v>54</v>
      </c>
      <c r="B234" s="2333"/>
      <c r="C234" s="619"/>
      <c r="D234" s="614"/>
      <c r="E234" s="622"/>
      <c r="Z234" s="1056"/>
      <c r="AA234" s="1056"/>
      <c r="AB234" s="1056"/>
      <c r="AC234" s="1056"/>
      <c r="AD234" s="1056"/>
      <c r="AE234" s="1056"/>
      <c r="AF234" s="1056"/>
      <c r="AG234" s="1056"/>
      <c r="AH234" s="1056"/>
      <c r="AI234" s="1056"/>
      <c r="AJ234" s="1056"/>
      <c r="AK234" s="1056"/>
      <c r="AL234" s="1056"/>
      <c r="AM234" s="1056"/>
      <c r="AN234" s="1056"/>
    </row>
    <row r="235" spans="1:40" s="33" customFormat="1" ht="15" customHeight="1">
      <c r="A235" s="35" t="s">
        <v>357</v>
      </c>
      <c r="B235" s="97" t="s">
        <v>343</v>
      </c>
      <c r="C235" s="619"/>
      <c r="D235" s="614"/>
      <c r="E235" s="622"/>
      <c r="Z235" s="1056"/>
      <c r="AA235" s="1056"/>
      <c r="AB235" s="1056"/>
      <c r="AC235" s="1056"/>
      <c r="AD235" s="1056"/>
      <c r="AE235" s="1056"/>
      <c r="AF235" s="1056"/>
      <c r="AG235" s="1056"/>
      <c r="AH235" s="1056"/>
      <c r="AI235" s="1056"/>
      <c r="AJ235" s="1056"/>
      <c r="AK235" s="1056"/>
      <c r="AL235" s="1056"/>
      <c r="AM235" s="1056"/>
      <c r="AN235" s="1056"/>
    </row>
    <row r="236" spans="1:40" s="33" customFormat="1" ht="15" customHeight="1">
      <c r="A236" s="1094" t="s">
        <v>749</v>
      </c>
      <c r="B236" s="97" t="s">
        <v>777</v>
      </c>
      <c r="C236" s="619"/>
      <c r="D236" s="614"/>
      <c r="E236" s="622"/>
      <c r="Z236" s="1056"/>
      <c r="AA236" s="1056"/>
      <c r="AB236" s="1056"/>
      <c r="AC236" s="1056"/>
      <c r="AD236" s="1056"/>
      <c r="AE236" s="1056"/>
      <c r="AF236" s="1056"/>
      <c r="AG236" s="1056"/>
      <c r="AH236" s="1056"/>
      <c r="AI236" s="1056"/>
      <c r="AJ236" s="1056"/>
      <c r="AK236" s="1056"/>
      <c r="AL236" s="1056"/>
      <c r="AM236" s="1056"/>
      <c r="AN236" s="1056"/>
    </row>
    <row r="237" spans="1:40" s="33" customFormat="1" ht="15" customHeight="1">
      <c r="A237" s="1094" t="s">
        <v>750</v>
      </c>
      <c r="B237" s="97" t="s">
        <v>778</v>
      </c>
      <c r="C237" s="619"/>
      <c r="D237" s="614"/>
      <c r="E237" s="622"/>
      <c r="Z237" s="1056"/>
      <c r="AA237" s="1056"/>
      <c r="AB237" s="1056"/>
      <c r="AC237" s="1056"/>
      <c r="AD237" s="1056"/>
      <c r="AE237" s="1056"/>
      <c r="AF237" s="1056"/>
      <c r="AG237" s="1056"/>
      <c r="AH237" s="1056"/>
      <c r="AI237" s="1056"/>
      <c r="AJ237" s="1056"/>
      <c r="AK237" s="1056"/>
      <c r="AL237" s="1056"/>
      <c r="AM237" s="1056"/>
      <c r="AN237" s="1056"/>
    </row>
    <row r="238" spans="1:40" s="33" customFormat="1" ht="15" customHeight="1">
      <c r="A238" s="1093" t="s">
        <v>358</v>
      </c>
      <c r="B238" s="54" t="s">
        <v>201</v>
      </c>
      <c r="C238" s="619"/>
      <c r="D238" s="614"/>
      <c r="E238" s="622"/>
      <c r="Z238" s="1056"/>
      <c r="AA238" s="1056"/>
      <c r="AB238" s="1056"/>
      <c r="AC238" s="1056"/>
      <c r="AD238" s="1056"/>
      <c r="AE238" s="1056"/>
      <c r="AF238" s="1056"/>
      <c r="AG238" s="1056"/>
      <c r="AH238" s="1056"/>
      <c r="AI238" s="1056"/>
      <c r="AJ238" s="1056"/>
      <c r="AK238" s="1056"/>
      <c r="AL238" s="1056"/>
      <c r="AM238" s="1056"/>
      <c r="AN238" s="1056"/>
    </row>
    <row r="239" spans="1:40" s="33" customFormat="1" ht="15" customHeight="1">
      <c r="A239" s="1095" t="s">
        <v>751</v>
      </c>
      <c r="B239" s="54" t="s">
        <v>780</v>
      </c>
      <c r="C239" s="619"/>
      <c r="D239" s="614"/>
      <c r="E239" s="622"/>
      <c r="Z239" s="1056"/>
      <c r="AA239" s="1056"/>
      <c r="AB239" s="1056"/>
      <c r="AC239" s="1056"/>
      <c r="AD239" s="1056"/>
      <c r="AE239" s="1056"/>
      <c r="AF239" s="1056"/>
      <c r="AG239" s="1056"/>
      <c r="AH239" s="1056"/>
      <c r="AI239" s="1056"/>
      <c r="AJ239" s="1056"/>
      <c r="AK239" s="1056"/>
      <c r="AL239" s="1056"/>
      <c r="AM239" s="1056"/>
      <c r="AN239" s="1056"/>
    </row>
    <row r="240" spans="1:40" s="33" customFormat="1" ht="15" customHeight="1">
      <c r="A240" s="1095" t="s">
        <v>752</v>
      </c>
      <c r="B240" s="54" t="s">
        <v>779</v>
      </c>
      <c r="C240" s="619"/>
      <c r="D240" s="614"/>
      <c r="E240" s="622"/>
      <c r="Z240" s="1056"/>
      <c r="AA240" s="1056"/>
      <c r="AB240" s="1056"/>
      <c r="AC240" s="1056"/>
      <c r="AD240" s="1056"/>
      <c r="AE240" s="1056"/>
      <c r="AF240" s="1056"/>
      <c r="AG240" s="1056"/>
      <c r="AH240" s="1056"/>
      <c r="AI240" s="1056"/>
      <c r="AJ240" s="1056"/>
      <c r="AK240" s="1056"/>
      <c r="AL240" s="1056"/>
      <c r="AM240" s="1056"/>
      <c r="AN240" s="1056"/>
    </row>
    <row r="241" spans="1:57" s="33" customFormat="1" ht="15" customHeight="1">
      <c r="A241" s="1093" t="s">
        <v>360</v>
      </c>
      <c r="B241" s="34" t="s">
        <v>600</v>
      </c>
      <c r="C241" s="619"/>
      <c r="D241" s="614"/>
      <c r="E241" s="622"/>
      <c r="Z241" s="1056"/>
      <c r="AA241" s="1056"/>
      <c r="AB241" s="1056"/>
      <c r="AC241" s="1056"/>
      <c r="AD241" s="1056"/>
      <c r="AE241" s="1056"/>
      <c r="AF241" s="1056"/>
      <c r="AG241" s="1056"/>
      <c r="AH241" s="1056"/>
      <c r="AI241" s="1056"/>
      <c r="AJ241" s="1056"/>
      <c r="AK241" s="1056"/>
      <c r="AL241" s="1056"/>
      <c r="AM241" s="1056"/>
      <c r="AN241" s="1056"/>
    </row>
    <row r="242" spans="1:57" s="33" customFormat="1" ht="15" customHeight="1">
      <c r="A242" s="1095" t="s">
        <v>753</v>
      </c>
      <c r="B242" s="34" t="s">
        <v>781</v>
      </c>
      <c r="C242" s="619"/>
      <c r="D242" s="614"/>
      <c r="E242" s="622"/>
      <c r="Z242" s="1056"/>
      <c r="AA242" s="1056"/>
      <c r="AB242" s="1056"/>
      <c r="AC242" s="1056"/>
      <c r="AD242" s="1056"/>
      <c r="AE242" s="1056"/>
      <c r="AF242" s="1056"/>
      <c r="AG242" s="1056"/>
      <c r="AH242" s="1056"/>
      <c r="AI242" s="1056"/>
      <c r="AJ242" s="1056"/>
      <c r="AK242" s="1056"/>
      <c r="AL242" s="1056"/>
      <c r="AM242" s="1056"/>
      <c r="AN242" s="1056"/>
    </row>
    <row r="243" spans="1:57" s="33" customFormat="1" ht="15" customHeight="1">
      <c r="A243" s="1093" t="s">
        <v>361</v>
      </c>
      <c r="B243" s="34" t="s">
        <v>202</v>
      </c>
      <c r="C243" s="619"/>
      <c r="D243" s="614"/>
      <c r="E243" s="622"/>
      <c r="Z243" s="1056"/>
      <c r="AA243" s="1056"/>
      <c r="AB243" s="1056"/>
      <c r="AC243" s="1056"/>
      <c r="AD243" s="1056"/>
      <c r="AE243" s="1056"/>
      <c r="AF243" s="1056"/>
      <c r="AG243" s="1056"/>
      <c r="AH243" s="1056"/>
      <c r="AI243" s="1056"/>
      <c r="AJ243" s="1056"/>
      <c r="AK243" s="1056"/>
      <c r="AL243" s="1056"/>
      <c r="AM243" s="1056"/>
      <c r="AN243" s="1056"/>
    </row>
    <row r="244" spans="1:57" s="33" customFormat="1" ht="15" customHeight="1">
      <c r="A244" s="1095" t="s">
        <v>754</v>
      </c>
      <c r="B244" s="34" t="s">
        <v>782</v>
      </c>
      <c r="C244" s="619"/>
      <c r="D244" s="614"/>
      <c r="E244" s="622"/>
      <c r="Z244" s="1056"/>
      <c r="AA244" s="1056"/>
      <c r="AB244" s="1056"/>
      <c r="AC244" s="1056"/>
      <c r="AD244" s="1056"/>
      <c r="AE244" s="1056"/>
      <c r="AF244" s="1056"/>
      <c r="AG244" s="1056"/>
      <c r="AH244" s="1056"/>
      <c r="AI244" s="1056"/>
      <c r="AJ244" s="1056"/>
      <c r="AK244" s="1056"/>
      <c r="AL244" s="1056"/>
      <c r="AM244" s="1056"/>
      <c r="AN244" s="1056"/>
    </row>
    <row r="245" spans="1:57" s="33" customFormat="1">
      <c r="A245" s="35" t="s">
        <v>208</v>
      </c>
      <c r="B245" s="54" t="s">
        <v>210</v>
      </c>
      <c r="C245" s="619"/>
      <c r="D245" s="614"/>
      <c r="E245" s="622"/>
      <c r="Z245" s="1056"/>
      <c r="AA245" s="1056"/>
      <c r="AB245" s="1056"/>
      <c r="AC245" s="1056"/>
      <c r="AD245" s="1056"/>
      <c r="AE245" s="1056"/>
      <c r="AF245" s="1056"/>
      <c r="AG245" s="1056"/>
      <c r="AH245" s="1056"/>
      <c r="AI245" s="1056"/>
      <c r="AJ245" s="1056"/>
      <c r="AK245" s="1056"/>
      <c r="AL245" s="1056"/>
      <c r="AM245" s="1056"/>
      <c r="AN245" s="1056"/>
    </row>
    <row r="246" spans="1:57" ht="15" customHeight="1">
      <c r="A246" s="35" t="s">
        <v>212</v>
      </c>
      <c r="B246" s="54" t="s">
        <v>211</v>
      </c>
      <c r="C246" s="614"/>
      <c r="D246" s="614"/>
      <c r="E246" s="622"/>
      <c r="F246" s="33"/>
      <c r="G246" s="33"/>
      <c r="H246" s="33"/>
      <c r="I246" s="33"/>
      <c r="J246" s="33"/>
      <c r="K246" s="33"/>
      <c r="L246" s="33"/>
      <c r="M246" s="33"/>
      <c r="N246" s="33"/>
      <c r="O246" s="33"/>
      <c r="P246" s="33"/>
      <c r="Q246" s="33"/>
      <c r="R246" s="33"/>
      <c r="S246" s="33"/>
      <c r="T246" s="33"/>
      <c r="U246" s="33"/>
      <c r="V246" s="33"/>
      <c r="W246" s="33"/>
      <c r="X246" s="33"/>
      <c r="Y246" s="33"/>
      <c r="Z246" s="1056"/>
      <c r="AA246" s="1056"/>
      <c r="AB246" s="1056"/>
      <c r="AC246" s="1056"/>
      <c r="AD246" s="1056"/>
      <c r="AE246" s="1056"/>
      <c r="AF246" s="1056"/>
      <c r="AG246" s="1056"/>
      <c r="AH246" s="1056"/>
      <c r="AI246" s="1056"/>
      <c r="AJ246" s="1056"/>
      <c r="AK246" s="1056"/>
      <c r="AL246" s="1056"/>
      <c r="AM246" s="1056"/>
      <c r="AN246" s="1056"/>
      <c r="AO246" s="33"/>
      <c r="AP246" s="33"/>
      <c r="AQ246" s="33"/>
      <c r="AR246" s="33"/>
      <c r="AS246" s="33"/>
      <c r="AT246" s="33"/>
      <c r="AU246" s="33"/>
      <c r="AV246" s="33"/>
      <c r="AW246" s="33"/>
      <c r="AX246" s="33"/>
      <c r="AY246" s="33"/>
      <c r="AZ246" s="33"/>
      <c r="BA246" s="33"/>
      <c r="BB246" s="33"/>
      <c r="BC246" s="33"/>
      <c r="BD246" s="33"/>
      <c r="BE246" s="33"/>
    </row>
    <row r="247" spans="1:57" s="33" customFormat="1" ht="15" customHeight="1">
      <c r="A247" s="35" t="s">
        <v>209</v>
      </c>
      <c r="B247" s="54" t="s">
        <v>213</v>
      </c>
      <c r="C247" s="613"/>
      <c r="D247" s="614"/>
      <c r="E247" s="622"/>
      <c r="Z247" s="1056"/>
      <c r="AA247" s="1056"/>
      <c r="AB247" s="1056"/>
      <c r="AC247" s="1056"/>
      <c r="AD247" s="1056"/>
      <c r="AE247" s="1056"/>
      <c r="AF247" s="1056"/>
      <c r="AG247" s="1056"/>
      <c r="AH247" s="1056"/>
      <c r="AI247" s="1056"/>
      <c r="AJ247" s="1056"/>
      <c r="AK247" s="1056"/>
      <c r="AL247" s="1056"/>
      <c r="AM247" s="1056"/>
      <c r="AN247" s="1056"/>
    </row>
    <row r="248" spans="1:57" s="33" customFormat="1" ht="15" customHeight="1">
      <c r="A248" s="35" t="s">
        <v>136</v>
      </c>
      <c r="B248" s="54" t="s">
        <v>214</v>
      </c>
      <c r="C248" s="613"/>
      <c r="D248" s="614"/>
      <c r="E248" s="622"/>
      <c r="Z248" s="1056"/>
      <c r="AA248" s="1056"/>
      <c r="AB248" s="1056"/>
      <c r="AC248" s="1056"/>
      <c r="AD248" s="1056"/>
      <c r="AE248" s="1056"/>
      <c r="AF248" s="1056"/>
      <c r="AG248" s="1056"/>
      <c r="AH248" s="1056"/>
      <c r="AI248" s="1056"/>
      <c r="AJ248" s="1056"/>
      <c r="AK248" s="1056"/>
      <c r="AL248" s="1056"/>
      <c r="AM248" s="1056"/>
      <c r="AN248" s="1056"/>
    </row>
    <row r="249" spans="1:57" s="33" customFormat="1" ht="15" customHeight="1" thickBot="1">
      <c r="A249" s="47" t="s">
        <v>362</v>
      </c>
      <c r="B249" s="57" t="s">
        <v>344</v>
      </c>
      <c r="C249" s="619"/>
      <c r="D249" s="614"/>
      <c r="E249" s="622"/>
      <c r="Z249" s="1056"/>
      <c r="AA249" s="1056"/>
      <c r="AB249" s="1056"/>
      <c r="AC249" s="1056"/>
      <c r="AD249" s="1056"/>
      <c r="AE249" s="1056"/>
      <c r="AF249" s="1056"/>
      <c r="AG249" s="1056"/>
      <c r="AH249" s="1056"/>
      <c r="AI249" s="1056"/>
      <c r="AJ249" s="1056"/>
      <c r="AK249" s="1056"/>
      <c r="AL249" s="1056"/>
      <c r="AM249" s="1056"/>
      <c r="AN249" s="1056"/>
    </row>
    <row r="250" spans="1:57" s="33" customFormat="1" ht="15" customHeight="1" thickBot="1">
      <c r="A250" s="146"/>
      <c r="B250" s="147"/>
      <c r="C250" s="619"/>
      <c r="D250" s="614"/>
      <c r="E250" s="622"/>
      <c r="Z250" s="1056"/>
      <c r="AA250" s="1056"/>
      <c r="AB250" s="1056"/>
      <c r="AC250" s="1056"/>
      <c r="AD250" s="1056"/>
      <c r="AE250" s="1056"/>
      <c r="AF250" s="1056"/>
      <c r="AG250" s="1056"/>
      <c r="AH250" s="1056"/>
      <c r="AI250" s="1056"/>
      <c r="AJ250" s="1056"/>
      <c r="AK250" s="1056"/>
      <c r="AL250" s="1056"/>
      <c r="AM250" s="1056"/>
      <c r="AN250" s="1056"/>
    </row>
    <row r="251" spans="1:57" s="33" customFormat="1" ht="15" customHeight="1">
      <c r="A251" s="2330" t="s">
        <v>1071</v>
      </c>
      <c r="B251" s="2331"/>
      <c r="C251" s="619"/>
      <c r="D251" s="614"/>
      <c r="E251" s="622"/>
      <c r="Z251" s="1056"/>
      <c r="AA251" s="1056"/>
      <c r="AB251" s="1056"/>
      <c r="AC251" s="1056"/>
      <c r="AD251" s="1056"/>
      <c r="AE251" s="1056"/>
      <c r="AF251" s="1056"/>
      <c r="AG251" s="1056"/>
      <c r="AH251" s="1056"/>
      <c r="AI251" s="1056"/>
      <c r="AJ251" s="1056"/>
      <c r="AK251" s="1056"/>
      <c r="AL251" s="1056"/>
      <c r="AM251" s="1056"/>
      <c r="AN251" s="1056"/>
    </row>
    <row r="252" spans="1:57" s="33" customFormat="1" ht="15" customHeight="1">
      <c r="A252" s="88" t="s">
        <v>609</v>
      </c>
      <c r="B252" s="58" t="s">
        <v>624</v>
      </c>
      <c r="C252" s="619"/>
      <c r="D252" s="614"/>
      <c r="E252" s="622"/>
      <c r="Z252" s="1056"/>
      <c r="AA252" s="1056"/>
      <c r="AB252" s="1056"/>
      <c r="AC252" s="1056"/>
      <c r="AD252" s="1056"/>
      <c r="AE252" s="1056"/>
      <c r="AF252" s="1056"/>
      <c r="AG252" s="1056"/>
      <c r="AH252" s="1056"/>
      <c r="AI252" s="1056"/>
      <c r="AJ252" s="1056"/>
      <c r="AK252" s="1056"/>
      <c r="AL252" s="1056"/>
      <c r="AM252" s="1056"/>
      <c r="AN252" s="1056"/>
    </row>
    <row r="253" spans="1:57" s="33" customFormat="1" ht="15" customHeight="1">
      <c r="A253" s="88" t="s">
        <v>619</v>
      </c>
      <c r="B253" s="58" t="s">
        <v>625</v>
      </c>
      <c r="C253" s="619"/>
      <c r="D253" s="614"/>
      <c r="E253" s="622"/>
      <c r="Z253" s="1056"/>
      <c r="AA253" s="1056"/>
      <c r="AB253" s="1056"/>
      <c r="AC253" s="1056"/>
      <c r="AD253" s="1056"/>
      <c r="AE253" s="1056"/>
      <c r="AF253" s="1056"/>
      <c r="AG253" s="1056"/>
      <c r="AH253" s="1056"/>
      <c r="AI253" s="1056"/>
      <c r="AJ253" s="1056"/>
      <c r="AK253" s="1056"/>
      <c r="AL253" s="1056"/>
      <c r="AM253" s="1056"/>
      <c r="AN253" s="1056"/>
    </row>
    <row r="254" spans="1:57" s="33" customFormat="1" ht="25.5">
      <c r="A254" s="88" t="s">
        <v>620</v>
      </c>
      <c r="B254" s="58" t="s">
        <v>626</v>
      </c>
      <c r="C254" s="619"/>
      <c r="D254" s="614"/>
      <c r="E254" s="622"/>
      <c r="Z254" s="1056"/>
      <c r="AA254" s="1056"/>
      <c r="AB254" s="1056"/>
      <c r="AC254" s="1056"/>
      <c r="AD254" s="1056"/>
      <c r="AE254" s="1056"/>
      <c r="AF254" s="1056"/>
      <c r="AG254" s="1056"/>
      <c r="AH254" s="1056"/>
      <c r="AI254" s="1056"/>
      <c r="AJ254" s="1056"/>
      <c r="AK254" s="1056"/>
      <c r="AL254" s="1056"/>
      <c r="AM254" s="1056"/>
      <c r="AN254" s="1056"/>
    </row>
    <row r="255" spans="1:57" s="33" customFormat="1" ht="15" customHeight="1">
      <c r="A255" s="88" t="s">
        <v>611</v>
      </c>
      <c r="B255" s="58" t="s">
        <v>627</v>
      </c>
      <c r="C255" s="619"/>
      <c r="D255" s="614"/>
      <c r="E255" s="622"/>
      <c r="Z255" s="1056"/>
      <c r="AA255" s="1056"/>
      <c r="AB255" s="1056"/>
      <c r="AC255" s="1056"/>
      <c r="AD255" s="1056"/>
      <c r="AE255" s="1056"/>
      <c r="AF255" s="1056"/>
      <c r="AG255" s="1056"/>
      <c r="AH255" s="1056"/>
      <c r="AI255" s="1056"/>
      <c r="AJ255" s="1056"/>
      <c r="AK255" s="1056"/>
      <c r="AL255" s="1056"/>
      <c r="AM255" s="1056"/>
      <c r="AN255" s="1056"/>
    </row>
    <row r="256" spans="1:57" s="33" customFormat="1" ht="15" customHeight="1">
      <c r="A256" s="89" t="s">
        <v>628</v>
      </c>
      <c r="B256" s="58" t="s">
        <v>629</v>
      </c>
      <c r="C256" s="619"/>
      <c r="D256" s="614"/>
      <c r="E256" s="622"/>
      <c r="Z256" s="1056"/>
      <c r="AA256" s="1056"/>
      <c r="AB256" s="1056"/>
      <c r="AC256" s="1056"/>
      <c r="AD256" s="1056"/>
      <c r="AE256" s="1056"/>
      <c r="AF256" s="1056"/>
      <c r="AG256" s="1056"/>
      <c r="AH256" s="1056"/>
      <c r="AI256" s="1056"/>
      <c r="AJ256" s="1056"/>
      <c r="AK256" s="1056"/>
      <c r="AL256" s="1056"/>
      <c r="AM256" s="1056"/>
      <c r="AN256" s="1056"/>
    </row>
    <row r="257" spans="1:40" s="33" customFormat="1" ht="15" customHeight="1">
      <c r="A257" s="89" t="s">
        <v>630</v>
      </c>
      <c r="B257" s="58" t="s">
        <v>631</v>
      </c>
      <c r="C257" s="619"/>
      <c r="D257" s="614"/>
      <c r="E257" s="622"/>
      <c r="Z257" s="1056"/>
      <c r="AA257" s="1056"/>
      <c r="AB257" s="1056"/>
      <c r="AC257" s="1056"/>
      <c r="AD257" s="1056"/>
      <c r="AE257" s="1056"/>
      <c r="AF257" s="1056"/>
      <c r="AG257" s="1056"/>
      <c r="AH257" s="1056"/>
      <c r="AI257" s="1056"/>
      <c r="AJ257" s="1056"/>
      <c r="AK257" s="1056"/>
      <c r="AL257" s="1056"/>
      <c r="AM257" s="1056"/>
      <c r="AN257" s="1056"/>
    </row>
    <row r="258" spans="1:40" s="33" customFormat="1" ht="15" customHeight="1">
      <c r="A258" s="89" t="s">
        <v>632</v>
      </c>
      <c r="B258" s="58" t="s">
        <v>638</v>
      </c>
      <c r="C258" s="619"/>
      <c r="D258" s="614"/>
      <c r="E258" s="622"/>
      <c r="Z258" s="1056"/>
      <c r="AA258" s="1056"/>
      <c r="AB258" s="1056"/>
      <c r="AC258" s="1056"/>
      <c r="AD258" s="1056"/>
      <c r="AE258" s="1056"/>
      <c r="AF258" s="1056"/>
      <c r="AG258" s="1056"/>
      <c r="AH258" s="1056"/>
      <c r="AI258" s="1056"/>
      <c r="AJ258" s="1056"/>
      <c r="AK258" s="1056"/>
      <c r="AL258" s="1056"/>
      <c r="AM258" s="1056"/>
      <c r="AN258" s="1056"/>
    </row>
    <row r="259" spans="1:40" s="33" customFormat="1" ht="15" customHeight="1">
      <c r="A259" s="91" t="s">
        <v>633</v>
      </c>
      <c r="B259" s="58" t="s">
        <v>639</v>
      </c>
      <c r="C259" s="619"/>
      <c r="D259" s="614"/>
      <c r="E259" s="622"/>
      <c r="Z259" s="1056"/>
      <c r="AA259" s="1056"/>
      <c r="AB259" s="1056"/>
      <c r="AC259" s="1056"/>
      <c r="AD259" s="1056"/>
      <c r="AE259" s="1056"/>
      <c r="AF259" s="1056"/>
      <c r="AG259" s="1056"/>
      <c r="AH259" s="1056"/>
      <c r="AI259" s="1056"/>
      <c r="AJ259" s="1056"/>
      <c r="AK259" s="1056"/>
      <c r="AL259" s="1056"/>
      <c r="AM259" s="1056"/>
      <c r="AN259" s="1056"/>
    </row>
    <row r="260" spans="1:40" s="33" customFormat="1" ht="15" customHeight="1">
      <c r="A260" s="91" t="s">
        <v>634</v>
      </c>
      <c r="B260" s="58" t="s">
        <v>640</v>
      </c>
      <c r="C260" s="619"/>
      <c r="D260" s="614"/>
      <c r="E260" s="622"/>
      <c r="Z260" s="1056"/>
      <c r="AA260" s="1056"/>
      <c r="AB260" s="1056"/>
      <c r="AC260" s="1056"/>
      <c r="AD260" s="1056"/>
      <c r="AE260" s="1056"/>
      <c r="AF260" s="1056"/>
      <c r="AG260" s="1056"/>
      <c r="AH260" s="1056"/>
      <c r="AI260" s="1056"/>
      <c r="AJ260" s="1056"/>
      <c r="AK260" s="1056"/>
      <c r="AL260" s="1056"/>
      <c r="AM260" s="1056"/>
      <c r="AN260" s="1056"/>
    </row>
    <row r="261" spans="1:40" s="33" customFormat="1" ht="15" customHeight="1">
      <c r="A261" s="91" t="s">
        <v>610</v>
      </c>
      <c r="B261" s="307" t="s">
        <v>641</v>
      </c>
      <c r="C261" s="619"/>
      <c r="D261" s="614"/>
      <c r="E261" s="622"/>
      <c r="Z261" s="1056"/>
      <c r="AA261" s="1056"/>
      <c r="AB261" s="1056"/>
      <c r="AC261" s="1056"/>
      <c r="AD261" s="1056"/>
      <c r="AE261" s="1056"/>
      <c r="AF261" s="1056"/>
      <c r="AG261" s="1056"/>
      <c r="AH261" s="1056"/>
      <c r="AI261" s="1056"/>
      <c r="AJ261" s="1056"/>
      <c r="AK261" s="1056"/>
      <c r="AL261" s="1056"/>
      <c r="AM261" s="1056"/>
      <c r="AN261" s="1056"/>
    </row>
    <row r="262" spans="1:40" s="33" customFormat="1" ht="15" customHeight="1">
      <c r="A262" s="91" t="s">
        <v>635</v>
      </c>
      <c r="B262" s="307" t="s">
        <v>642</v>
      </c>
      <c r="C262" s="619"/>
      <c r="D262" s="614"/>
      <c r="E262" s="622"/>
      <c r="Z262" s="1056"/>
      <c r="AA262" s="1056"/>
      <c r="AB262" s="1056"/>
      <c r="AC262" s="1056"/>
      <c r="AD262" s="1056"/>
      <c r="AE262" s="1056"/>
      <c r="AF262" s="1056"/>
      <c r="AG262" s="1056"/>
      <c r="AH262" s="1056"/>
      <c r="AI262" s="1056"/>
      <c r="AJ262" s="1056"/>
      <c r="AK262" s="1056"/>
      <c r="AL262" s="1056"/>
      <c r="AM262" s="1056"/>
      <c r="AN262" s="1056"/>
    </row>
    <row r="263" spans="1:40" s="33" customFormat="1" ht="15" customHeight="1">
      <c r="A263" s="91" t="s">
        <v>616</v>
      </c>
      <c r="B263" s="307" t="s">
        <v>643</v>
      </c>
      <c r="C263" s="619"/>
      <c r="D263" s="614"/>
      <c r="E263" s="622"/>
      <c r="Z263" s="1056"/>
      <c r="AA263" s="1056"/>
      <c r="AB263" s="1056"/>
      <c r="AC263" s="1056"/>
      <c r="AD263" s="1056"/>
      <c r="AE263" s="1056"/>
      <c r="AF263" s="1056"/>
      <c r="AG263" s="1056"/>
      <c r="AH263" s="1056"/>
      <c r="AI263" s="1056"/>
      <c r="AJ263" s="1056"/>
      <c r="AK263" s="1056"/>
      <c r="AL263" s="1056"/>
      <c r="AM263" s="1056"/>
      <c r="AN263" s="1056"/>
    </row>
    <row r="264" spans="1:40" s="33" customFormat="1" ht="15" customHeight="1">
      <c r="A264" s="91" t="s">
        <v>615</v>
      </c>
      <c r="B264" s="307" t="s">
        <v>644</v>
      </c>
      <c r="C264" s="619"/>
      <c r="D264" s="614"/>
      <c r="E264" s="622"/>
      <c r="Z264" s="1056"/>
      <c r="AA264" s="1056"/>
      <c r="AB264" s="1056"/>
      <c r="AC264" s="1056"/>
      <c r="AD264" s="1056"/>
      <c r="AE264" s="1056"/>
      <c r="AF264" s="1056"/>
      <c r="AG264" s="1056"/>
      <c r="AH264" s="1056"/>
      <c r="AI264" s="1056"/>
      <c r="AJ264" s="1056"/>
      <c r="AK264" s="1056"/>
      <c r="AL264" s="1056"/>
      <c r="AM264" s="1056"/>
      <c r="AN264" s="1056"/>
    </row>
    <row r="265" spans="1:40" s="33" customFormat="1" ht="15" customHeight="1">
      <c r="A265" s="91" t="s">
        <v>614</v>
      </c>
      <c r="B265" s="307" t="s">
        <v>645</v>
      </c>
      <c r="C265" s="619"/>
      <c r="D265" s="614"/>
      <c r="E265" s="622"/>
      <c r="Z265" s="1056"/>
      <c r="AA265" s="1056"/>
      <c r="AB265" s="1056"/>
      <c r="AC265" s="1056"/>
      <c r="AD265" s="1056"/>
      <c r="AE265" s="1056"/>
      <c r="AF265" s="1056"/>
      <c r="AG265" s="1056"/>
      <c r="AH265" s="1056"/>
      <c r="AI265" s="1056"/>
      <c r="AJ265" s="1056"/>
      <c r="AK265" s="1056"/>
      <c r="AL265" s="1056"/>
      <c r="AM265" s="1056"/>
      <c r="AN265" s="1056"/>
    </row>
    <row r="266" spans="1:40" s="33" customFormat="1" ht="25.5">
      <c r="A266" s="91" t="s">
        <v>636</v>
      </c>
      <c r="B266" s="307" t="s">
        <v>646</v>
      </c>
      <c r="C266" s="619"/>
      <c r="D266" s="614"/>
      <c r="E266" s="622"/>
      <c r="Z266" s="1056"/>
      <c r="AA266" s="1056"/>
      <c r="AB266" s="1056"/>
      <c r="AC266" s="1056"/>
      <c r="AD266" s="1056"/>
      <c r="AE266" s="1056"/>
      <c r="AF266" s="1056"/>
      <c r="AG266" s="1056"/>
      <c r="AH266" s="1056"/>
      <c r="AI266" s="1056"/>
      <c r="AJ266" s="1056"/>
      <c r="AK266" s="1056"/>
      <c r="AL266" s="1056"/>
      <c r="AM266" s="1056"/>
      <c r="AN266" s="1056"/>
    </row>
    <row r="267" spans="1:40" s="33" customFormat="1" ht="15" customHeight="1" thickBot="1">
      <c r="A267" s="90" t="s">
        <v>637</v>
      </c>
      <c r="B267" s="57" t="s">
        <v>647</v>
      </c>
      <c r="C267" s="619"/>
      <c r="D267" s="614"/>
      <c r="E267" s="622"/>
      <c r="Z267" s="1056"/>
      <c r="AA267" s="1056"/>
      <c r="AB267" s="1056"/>
      <c r="AC267" s="1056"/>
      <c r="AD267" s="1056"/>
      <c r="AE267" s="1056"/>
      <c r="AF267" s="1056"/>
      <c r="AG267" s="1056"/>
      <c r="AH267" s="1056"/>
      <c r="AI267" s="1056"/>
      <c r="AJ267" s="1056"/>
      <c r="AK267" s="1056"/>
      <c r="AL267" s="1056"/>
      <c r="AM267" s="1056"/>
      <c r="AN267" s="1056"/>
    </row>
    <row r="268" spans="1:40" s="33" customFormat="1" ht="15" customHeight="1">
      <c r="A268" s="146"/>
      <c r="B268" s="147"/>
      <c r="C268" s="619"/>
      <c r="D268" s="614"/>
      <c r="E268" s="622"/>
      <c r="Z268" s="1056"/>
      <c r="AA268" s="1056"/>
      <c r="AB268" s="1056"/>
      <c r="AC268" s="1056"/>
      <c r="AD268" s="1056"/>
      <c r="AE268" s="1056"/>
      <c r="AF268" s="1056"/>
      <c r="AG268" s="1056"/>
      <c r="AH268" s="1056"/>
      <c r="AI268" s="1056"/>
      <c r="AJ268" s="1056"/>
      <c r="AK268" s="1056"/>
      <c r="AL268" s="1056"/>
      <c r="AM268" s="1056"/>
      <c r="AN268" s="1056"/>
    </row>
    <row r="269" spans="1:40" s="33" customFormat="1" ht="15" customHeight="1" thickBot="1">
      <c r="A269" s="2338" t="s">
        <v>1072</v>
      </c>
      <c r="B269" s="2338"/>
      <c r="C269" s="619"/>
      <c r="D269" s="614"/>
      <c r="E269" s="622"/>
      <c r="Z269" s="1056"/>
      <c r="AA269" s="1056"/>
      <c r="AB269" s="1056"/>
      <c r="AC269" s="1056"/>
      <c r="AD269" s="1056"/>
      <c r="AE269" s="1056"/>
      <c r="AF269" s="1056"/>
      <c r="AG269" s="1056"/>
      <c r="AH269" s="1056"/>
      <c r="AI269" s="1056"/>
      <c r="AJ269" s="1056"/>
      <c r="AK269" s="1056"/>
      <c r="AL269" s="1056"/>
      <c r="AM269" s="1056"/>
      <c r="AN269" s="1056"/>
    </row>
    <row r="270" spans="1:40" s="33" customFormat="1" ht="15" customHeight="1">
      <c r="A270" s="2328" t="s">
        <v>363</v>
      </c>
      <c r="B270" s="2329"/>
      <c r="C270" s="619"/>
      <c r="D270" s="614"/>
      <c r="E270" s="622"/>
      <c r="Z270" s="1056"/>
      <c r="AA270" s="1056"/>
      <c r="AB270" s="1056"/>
      <c r="AC270" s="1056"/>
      <c r="AD270" s="1056"/>
      <c r="AE270" s="1056"/>
      <c r="AF270" s="1056"/>
      <c r="AG270" s="1056"/>
      <c r="AH270" s="1056"/>
      <c r="AI270" s="1056"/>
      <c r="AJ270" s="1056"/>
      <c r="AK270" s="1056"/>
      <c r="AL270" s="1056"/>
      <c r="AM270" s="1056"/>
      <c r="AN270" s="1056"/>
    </row>
    <row r="271" spans="1:40" s="33" customFormat="1">
      <c r="A271" s="149" t="s">
        <v>244</v>
      </c>
      <c r="B271" s="97" t="s">
        <v>367</v>
      </c>
      <c r="C271" s="619"/>
      <c r="D271" s="614"/>
      <c r="E271" s="622"/>
      <c r="Z271" s="1056"/>
      <c r="AA271" s="1056"/>
      <c r="AB271" s="1056"/>
      <c r="AC271" s="1056"/>
      <c r="AD271" s="1056"/>
      <c r="AE271" s="1056"/>
      <c r="AF271" s="1056"/>
      <c r="AG271" s="1056"/>
      <c r="AH271" s="1056"/>
      <c r="AI271" s="1056"/>
      <c r="AJ271" s="1056"/>
      <c r="AK271" s="1056"/>
      <c r="AL271" s="1056"/>
      <c r="AM271" s="1056"/>
      <c r="AN271" s="1056"/>
    </row>
    <row r="272" spans="1:40" s="33" customFormat="1" ht="15" customHeight="1">
      <c r="A272" s="149" t="s">
        <v>245</v>
      </c>
      <c r="B272" s="148" t="s">
        <v>365</v>
      </c>
      <c r="C272" s="619"/>
      <c r="D272" s="614"/>
      <c r="E272" s="622"/>
      <c r="Z272" s="1056"/>
      <c r="AA272" s="1056"/>
      <c r="AB272" s="1056"/>
      <c r="AC272" s="1056"/>
      <c r="AD272" s="1056"/>
      <c r="AE272" s="1056"/>
      <c r="AF272" s="1056"/>
      <c r="AG272" s="1056"/>
      <c r="AH272" s="1056"/>
      <c r="AI272" s="1056"/>
      <c r="AJ272" s="1056"/>
      <c r="AK272" s="1056"/>
      <c r="AL272" s="1056"/>
      <c r="AM272" s="1056"/>
      <c r="AN272" s="1056"/>
    </row>
    <row r="273" spans="1:40" s="33" customFormat="1" ht="15" customHeight="1">
      <c r="A273" s="149" t="s">
        <v>246</v>
      </c>
      <c r="B273" s="148" t="s">
        <v>374</v>
      </c>
      <c r="C273" s="619"/>
      <c r="D273" s="614"/>
      <c r="E273" s="622"/>
      <c r="Z273" s="1056"/>
      <c r="AA273" s="1056"/>
      <c r="AB273" s="1056"/>
      <c r="AC273" s="1056"/>
      <c r="AD273" s="1056"/>
      <c r="AE273" s="1056"/>
      <c r="AF273" s="1056"/>
      <c r="AG273" s="1056"/>
      <c r="AH273" s="1056"/>
      <c r="AI273" s="1056"/>
      <c r="AJ273" s="1056"/>
      <c r="AK273" s="1056"/>
      <c r="AL273" s="1056"/>
      <c r="AM273" s="1056"/>
      <c r="AN273" s="1056"/>
    </row>
    <row r="274" spans="1:40" s="33" customFormat="1" ht="15" customHeight="1">
      <c r="A274" s="149" t="s">
        <v>247</v>
      </c>
      <c r="B274" s="153" t="s">
        <v>373</v>
      </c>
      <c r="C274" s="619"/>
      <c r="D274" s="614"/>
      <c r="E274" s="622"/>
      <c r="Z274" s="1056"/>
      <c r="AA274" s="1056"/>
      <c r="AB274" s="1056"/>
      <c r="AC274" s="1056"/>
      <c r="AD274" s="1056"/>
      <c r="AE274" s="1056"/>
      <c r="AF274" s="1056"/>
      <c r="AG274" s="1056"/>
      <c r="AH274" s="1056"/>
      <c r="AI274" s="1056"/>
      <c r="AJ274" s="1056"/>
      <c r="AK274" s="1056"/>
      <c r="AL274" s="1056"/>
      <c r="AM274" s="1056"/>
      <c r="AN274" s="1056"/>
    </row>
    <row r="275" spans="1:40" s="33" customFormat="1" ht="15" customHeight="1">
      <c r="A275" s="149" t="s">
        <v>248</v>
      </c>
      <c r="B275" s="148" t="s">
        <v>366</v>
      </c>
      <c r="C275" s="619"/>
      <c r="D275" s="614"/>
      <c r="E275" s="622"/>
      <c r="Z275" s="1056"/>
      <c r="AA275" s="1056"/>
      <c r="AB275" s="1056"/>
      <c r="AC275" s="1056"/>
      <c r="AD275" s="1056"/>
      <c r="AE275" s="1056"/>
      <c r="AF275" s="1056"/>
      <c r="AG275" s="1056"/>
      <c r="AH275" s="1056"/>
      <c r="AI275" s="1056"/>
      <c r="AJ275" s="1056"/>
      <c r="AK275" s="1056"/>
      <c r="AL275" s="1056"/>
      <c r="AM275" s="1056"/>
      <c r="AN275" s="1056"/>
    </row>
    <row r="276" spans="1:40" s="33" customFormat="1" ht="15" customHeight="1">
      <c r="A276" s="149" t="s">
        <v>130</v>
      </c>
      <c r="B276" s="153" t="s">
        <v>377</v>
      </c>
      <c r="C276" s="619"/>
      <c r="D276" s="614"/>
      <c r="E276" s="622"/>
      <c r="Z276" s="1056"/>
      <c r="AA276" s="1056"/>
      <c r="AB276" s="1056"/>
      <c r="AC276" s="1056"/>
      <c r="AD276" s="1056"/>
      <c r="AE276" s="1056"/>
      <c r="AF276" s="1056"/>
      <c r="AG276" s="1056"/>
      <c r="AH276" s="1056"/>
      <c r="AI276" s="1056"/>
      <c r="AJ276" s="1056"/>
      <c r="AK276" s="1056"/>
      <c r="AL276" s="1056"/>
      <c r="AM276" s="1056"/>
      <c r="AN276" s="1056"/>
    </row>
    <row r="277" spans="1:40" s="33" customFormat="1" ht="15" customHeight="1">
      <c r="A277" s="149" t="s">
        <v>498</v>
      </c>
      <c r="B277" s="153" t="s">
        <v>599</v>
      </c>
      <c r="C277" s="619"/>
      <c r="D277" s="614"/>
      <c r="E277" s="622"/>
      <c r="Z277" s="1056"/>
      <c r="AA277" s="1056"/>
      <c r="AB277" s="1056"/>
      <c r="AC277" s="1056"/>
      <c r="AD277" s="1056"/>
      <c r="AE277" s="1056"/>
      <c r="AF277" s="1056"/>
      <c r="AG277" s="1056"/>
      <c r="AH277" s="1056"/>
      <c r="AI277" s="1056"/>
      <c r="AJ277" s="1056"/>
      <c r="AK277" s="1056"/>
      <c r="AL277" s="1056"/>
      <c r="AM277" s="1056"/>
      <c r="AN277" s="1056"/>
    </row>
    <row r="278" spans="1:40" s="33" customFormat="1">
      <c r="A278" s="149" t="s">
        <v>249</v>
      </c>
      <c r="B278" s="153" t="s">
        <v>376</v>
      </c>
      <c r="C278" s="619"/>
      <c r="D278" s="614"/>
      <c r="E278" s="622"/>
      <c r="Z278" s="1056"/>
      <c r="AA278" s="1056"/>
      <c r="AB278" s="1056"/>
      <c r="AC278" s="1056"/>
      <c r="AD278" s="1056"/>
      <c r="AE278" s="1056"/>
      <c r="AF278" s="1056"/>
      <c r="AG278" s="1056"/>
      <c r="AH278" s="1056"/>
      <c r="AI278" s="1056"/>
      <c r="AJ278" s="1056"/>
      <c r="AK278" s="1056"/>
      <c r="AL278" s="1056"/>
      <c r="AM278" s="1056"/>
      <c r="AN278" s="1056"/>
    </row>
    <row r="279" spans="1:40" s="33" customFormat="1" ht="15" customHeight="1" thickBot="1">
      <c r="A279" s="150" t="s">
        <v>975</v>
      </c>
      <c r="B279" s="57" t="s">
        <v>976</v>
      </c>
      <c r="C279" s="619"/>
      <c r="D279" s="614"/>
      <c r="E279" s="622"/>
      <c r="Z279" s="1056"/>
      <c r="AA279" s="1056"/>
      <c r="AB279" s="1056"/>
      <c r="AC279" s="1056"/>
      <c r="AD279" s="1056"/>
      <c r="AE279" s="1056"/>
      <c r="AF279" s="1056"/>
      <c r="AG279" s="1056"/>
      <c r="AH279" s="1056"/>
      <c r="AI279" s="1056"/>
      <c r="AJ279" s="1056"/>
      <c r="AK279" s="1056"/>
      <c r="AL279" s="1056"/>
      <c r="AM279" s="1056"/>
      <c r="AN279" s="1056"/>
    </row>
    <row r="280" spans="1:40" s="33" customFormat="1" ht="15" customHeight="1">
      <c r="A280" s="2328" t="s">
        <v>546</v>
      </c>
      <c r="B280" s="2329"/>
      <c r="C280" s="619"/>
      <c r="D280" s="614"/>
      <c r="E280" s="622"/>
      <c r="Z280" s="1056"/>
      <c r="AA280" s="1056"/>
      <c r="AB280" s="1056"/>
      <c r="AC280" s="1056"/>
      <c r="AD280" s="1056"/>
      <c r="AE280" s="1056"/>
      <c r="AF280" s="1056"/>
      <c r="AG280" s="1056"/>
      <c r="AH280" s="1056"/>
      <c r="AI280" s="1056"/>
      <c r="AJ280" s="1056"/>
      <c r="AK280" s="1056"/>
      <c r="AL280" s="1056"/>
      <c r="AM280" s="1056"/>
      <c r="AN280" s="1056"/>
    </row>
    <row r="281" spans="1:40" s="33" customFormat="1" ht="81.75" customHeight="1" thickBot="1">
      <c r="A281" s="612" t="s">
        <v>547</v>
      </c>
      <c r="B281" s="611" t="s">
        <v>1033</v>
      </c>
      <c r="C281" s="619"/>
      <c r="D281" s="614"/>
      <c r="E281" s="622"/>
      <c r="Z281" s="1056"/>
      <c r="AA281" s="1056"/>
      <c r="AB281" s="1056"/>
      <c r="AC281" s="1056"/>
      <c r="AD281" s="1056"/>
      <c r="AE281" s="1056"/>
      <c r="AF281" s="1056"/>
      <c r="AG281" s="1056"/>
      <c r="AH281" s="1056"/>
      <c r="AI281" s="1056"/>
      <c r="AJ281" s="1056"/>
      <c r="AK281" s="1056"/>
      <c r="AL281" s="1056"/>
      <c r="AM281" s="1056"/>
      <c r="AN281" s="1056"/>
    </row>
    <row r="282" spans="1:40" s="33" customFormat="1" ht="15" customHeight="1">
      <c r="A282" s="2328" t="s">
        <v>378</v>
      </c>
      <c r="B282" s="2329"/>
      <c r="C282" s="619"/>
      <c r="D282" s="614"/>
      <c r="E282" s="622"/>
      <c r="Z282" s="1056"/>
      <c r="AA282" s="1056"/>
      <c r="AB282" s="1056"/>
      <c r="AC282" s="1056"/>
      <c r="AD282" s="1056"/>
      <c r="AE282" s="1056"/>
      <c r="AF282" s="1056"/>
      <c r="AG282" s="1056"/>
      <c r="AH282" s="1056"/>
      <c r="AI282" s="1056"/>
      <c r="AJ282" s="1056"/>
      <c r="AK282" s="1056"/>
      <c r="AL282" s="1056"/>
      <c r="AM282" s="1056"/>
      <c r="AN282" s="1056"/>
    </row>
    <row r="283" spans="1:40" s="33" customFormat="1" ht="15" customHeight="1">
      <c r="A283" s="149" t="s">
        <v>1026</v>
      </c>
      <c r="B283" s="148" t="s">
        <v>368</v>
      </c>
      <c r="C283" s="619"/>
      <c r="D283" s="614"/>
      <c r="E283" s="622"/>
      <c r="Z283" s="1056"/>
      <c r="AA283" s="1056"/>
      <c r="AB283" s="1056"/>
      <c r="AC283" s="1056"/>
      <c r="AD283" s="1056"/>
      <c r="AE283" s="1056"/>
      <c r="AF283" s="1056"/>
      <c r="AG283" s="1056"/>
      <c r="AH283" s="1056"/>
      <c r="AI283" s="1056"/>
      <c r="AJ283" s="1056"/>
      <c r="AK283" s="1056"/>
      <c r="AL283" s="1056"/>
      <c r="AM283" s="1056"/>
      <c r="AN283" s="1056"/>
    </row>
    <row r="284" spans="1:40" s="33" customFormat="1" ht="15" customHeight="1">
      <c r="A284" s="149" t="s">
        <v>1025</v>
      </c>
      <c r="B284" s="153" t="s">
        <v>375</v>
      </c>
      <c r="C284" s="619"/>
      <c r="D284" s="614"/>
      <c r="E284" s="622"/>
      <c r="Z284" s="1056"/>
      <c r="AA284" s="1056"/>
      <c r="AB284" s="1056"/>
      <c r="AC284" s="1056"/>
      <c r="AD284" s="1056"/>
      <c r="AE284" s="1056"/>
      <c r="AF284" s="1056"/>
      <c r="AG284" s="1056"/>
      <c r="AH284" s="1056"/>
      <c r="AI284" s="1056"/>
      <c r="AJ284" s="1056"/>
      <c r="AK284" s="1056"/>
      <c r="AL284" s="1056"/>
      <c r="AM284" s="1056"/>
      <c r="AN284" s="1056"/>
    </row>
    <row r="285" spans="1:40" s="33" customFormat="1" ht="15" customHeight="1">
      <c r="A285" s="149" t="s">
        <v>1009</v>
      </c>
      <c r="B285" s="153"/>
      <c r="C285" s="619"/>
      <c r="D285" s="614"/>
      <c r="E285" s="622"/>
      <c r="Z285" s="1056"/>
      <c r="AA285" s="1056"/>
      <c r="AB285" s="1056"/>
      <c r="AC285" s="1056"/>
      <c r="AD285" s="1056"/>
      <c r="AE285" s="1056"/>
      <c r="AF285" s="1056"/>
      <c r="AG285" s="1056"/>
      <c r="AH285" s="1056"/>
      <c r="AI285" s="1056"/>
      <c r="AJ285" s="1056"/>
      <c r="AK285" s="1056"/>
      <c r="AL285" s="1056"/>
      <c r="AM285" s="1056"/>
      <c r="AN285" s="1056"/>
    </row>
    <row r="286" spans="1:40" s="33" customFormat="1">
      <c r="A286" s="149" t="s">
        <v>26</v>
      </c>
      <c r="B286" s="148" t="s">
        <v>369</v>
      </c>
      <c r="C286" s="619"/>
      <c r="D286" s="614"/>
      <c r="E286" s="622"/>
      <c r="Z286" s="1056"/>
      <c r="AA286" s="1056"/>
      <c r="AB286" s="1056"/>
      <c r="AC286" s="1056"/>
      <c r="AD286" s="1056"/>
      <c r="AE286" s="1056"/>
      <c r="AF286" s="1056"/>
      <c r="AG286" s="1056"/>
      <c r="AH286" s="1056"/>
      <c r="AI286" s="1056"/>
      <c r="AJ286" s="1056"/>
      <c r="AK286" s="1056"/>
      <c r="AL286" s="1056"/>
      <c r="AM286" s="1056"/>
      <c r="AN286" s="1056"/>
    </row>
    <row r="287" spans="1:40" ht="15" customHeight="1">
      <c r="A287" s="149" t="s">
        <v>696</v>
      </c>
      <c r="B287" s="148" t="s">
        <v>364</v>
      </c>
      <c r="C287" s="619"/>
      <c r="Z287" s="1055"/>
      <c r="AA287" s="1055"/>
      <c r="AB287" s="1055"/>
      <c r="AC287" s="1055"/>
      <c r="AD287" s="1055"/>
      <c r="AE287" s="1055"/>
      <c r="AF287" s="1055"/>
      <c r="AG287" s="1055"/>
      <c r="AH287" s="1055"/>
      <c r="AI287" s="1055"/>
      <c r="AJ287" s="1055"/>
      <c r="AK287" s="1055"/>
      <c r="AL287" s="1055"/>
      <c r="AM287" s="1055"/>
      <c r="AN287" s="1055"/>
    </row>
    <row r="288" spans="1:40" ht="15" customHeight="1">
      <c r="A288" s="149" t="s">
        <v>248</v>
      </c>
      <c r="B288" s="148" t="s">
        <v>370</v>
      </c>
      <c r="C288" s="619"/>
      <c r="Z288" s="1055"/>
      <c r="AA288" s="1055"/>
      <c r="AB288" s="1055"/>
      <c r="AC288" s="1055"/>
      <c r="AD288" s="1055"/>
      <c r="AE288" s="1055"/>
      <c r="AF288" s="1055"/>
      <c r="AG288" s="1055"/>
      <c r="AH288" s="1055"/>
      <c r="AI288" s="1055"/>
      <c r="AJ288" s="1055"/>
      <c r="AK288" s="1055"/>
      <c r="AL288" s="1055"/>
      <c r="AM288" s="1055"/>
      <c r="AN288" s="1055"/>
    </row>
    <row r="289" spans="1:40" ht="15" customHeight="1">
      <c r="A289" s="149" t="s">
        <v>56</v>
      </c>
      <c r="B289" s="148" t="s">
        <v>371</v>
      </c>
      <c r="C289" s="619"/>
      <c r="Z289" s="1055"/>
      <c r="AA289" s="1055"/>
      <c r="AB289" s="1055"/>
      <c r="AC289" s="1055"/>
      <c r="AD289" s="1055"/>
      <c r="AE289" s="1055"/>
      <c r="AF289" s="1055"/>
      <c r="AG289" s="1055"/>
      <c r="AH289" s="1055"/>
      <c r="AI289" s="1055"/>
      <c r="AJ289" s="1055"/>
      <c r="AK289" s="1055"/>
      <c r="AL289" s="1055"/>
      <c r="AM289" s="1055"/>
      <c r="AN289" s="1055"/>
    </row>
    <row r="290" spans="1:40" ht="15" customHeight="1" thickBot="1">
      <c r="A290" s="151" t="s">
        <v>251</v>
      </c>
      <c r="B290" s="152" t="s">
        <v>372</v>
      </c>
      <c r="C290" s="619"/>
      <c r="Z290" s="1055"/>
      <c r="AA290" s="1055"/>
      <c r="AB290" s="1055"/>
      <c r="AC290" s="1055"/>
      <c r="AD290" s="1055"/>
      <c r="AE290" s="1055"/>
      <c r="AF290" s="1055"/>
      <c r="AG290" s="1055"/>
      <c r="AH290" s="1055"/>
      <c r="AI290" s="1055"/>
      <c r="AJ290" s="1055"/>
      <c r="AK290" s="1055"/>
      <c r="AL290" s="1055"/>
      <c r="AM290" s="1055"/>
      <c r="AN290" s="1055"/>
    </row>
    <row r="291" spans="1:40" ht="15" customHeight="1" thickBot="1">
      <c r="A291" s="348" t="s">
        <v>597</v>
      </c>
      <c r="B291" s="349" t="s">
        <v>480</v>
      </c>
      <c r="C291" s="619"/>
      <c r="Z291" s="1055"/>
      <c r="AA291" s="1055"/>
      <c r="AB291" s="1055"/>
      <c r="AC291" s="1055"/>
      <c r="AD291" s="1055"/>
      <c r="AE291" s="1055"/>
      <c r="AF291" s="1055"/>
      <c r="AG291" s="1055"/>
      <c r="AH291" s="1055"/>
      <c r="AI291" s="1055"/>
      <c r="AJ291" s="1055"/>
      <c r="AK291" s="1055"/>
      <c r="AL291" s="1055"/>
      <c r="AM291" s="1055"/>
      <c r="AN291" s="1055"/>
    </row>
    <row r="292" spans="1:40" ht="15" customHeight="1">
      <c r="C292" s="619"/>
      <c r="Z292" s="1055"/>
      <c r="AA292" s="1055"/>
      <c r="AB292" s="1055"/>
      <c r="AC292" s="1055"/>
      <c r="AD292" s="1055"/>
      <c r="AE292" s="1055"/>
      <c r="AF292" s="1055"/>
      <c r="AG292" s="1055"/>
      <c r="AH292" s="1055"/>
      <c r="AI292" s="1055"/>
      <c r="AJ292" s="1055"/>
      <c r="AK292" s="1055"/>
      <c r="AL292" s="1055"/>
      <c r="AM292" s="1055"/>
      <c r="AN292" s="1055"/>
    </row>
    <row r="293" spans="1:40" ht="21" thickBot="1">
      <c r="A293" s="2334" t="s">
        <v>252</v>
      </c>
      <c r="B293" s="2335"/>
      <c r="C293" s="619"/>
      <c r="Z293" s="1055"/>
      <c r="AA293" s="1055"/>
      <c r="AB293" s="1055"/>
      <c r="AC293" s="1055"/>
      <c r="AD293" s="1055"/>
      <c r="AE293" s="1055"/>
      <c r="AF293" s="1055"/>
      <c r="AG293" s="1055"/>
      <c r="AH293" s="1055"/>
      <c r="AI293" s="1055"/>
      <c r="AJ293" s="1055"/>
      <c r="AK293" s="1055"/>
      <c r="AL293" s="1055"/>
      <c r="AM293" s="1055"/>
      <c r="AN293" s="1055"/>
    </row>
    <row r="294" spans="1:40" ht="15" customHeight="1">
      <c r="A294" s="2328" t="s">
        <v>253</v>
      </c>
      <c r="B294" s="2329"/>
      <c r="C294" s="619"/>
      <c r="Z294" s="1055"/>
      <c r="AA294" s="1055"/>
      <c r="AB294" s="1055"/>
      <c r="AC294" s="1055"/>
      <c r="AD294" s="1055"/>
      <c r="AE294" s="1055"/>
      <c r="AF294" s="1055"/>
      <c r="AG294" s="1055"/>
      <c r="AH294" s="1055"/>
      <c r="AI294" s="1055"/>
      <c r="AJ294" s="1055"/>
      <c r="AK294" s="1055"/>
      <c r="AL294" s="1055"/>
      <c r="AM294" s="1055"/>
      <c r="AN294" s="1055"/>
    </row>
    <row r="295" spans="1:40" ht="15" customHeight="1">
      <c r="A295" s="73" t="s">
        <v>258</v>
      </c>
      <c r="B295" s="74" t="s">
        <v>259</v>
      </c>
      <c r="C295" s="619"/>
      <c r="Z295" s="1055"/>
      <c r="AA295" s="1055"/>
      <c r="AB295" s="1055"/>
      <c r="AC295" s="1055"/>
      <c r="AD295" s="1055"/>
      <c r="AE295" s="1055"/>
      <c r="AF295" s="1055"/>
      <c r="AG295" s="1055"/>
      <c r="AH295" s="1055"/>
      <c r="AI295" s="1055"/>
      <c r="AJ295" s="1055"/>
      <c r="AK295" s="1055"/>
      <c r="AL295" s="1055"/>
      <c r="AM295" s="1055"/>
      <c r="AN295" s="1055"/>
    </row>
    <row r="296" spans="1:40" ht="15" customHeight="1">
      <c r="A296" s="73" t="s">
        <v>82</v>
      </c>
      <c r="B296" s="74" t="s">
        <v>260</v>
      </c>
      <c r="C296" s="619"/>
      <c r="Z296" s="1055"/>
      <c r="AA296" s="1055"/>
      <c r="AB296" s="1055"/>
      <c r="AC296" s="1055"/>
      <c r="AD296" s="1055"/>
      <c r="AE296" s="1055"/>
      <c r="AF296" s="1055"/>
      <c r="AG296" s="1055"/>
      <c r="AH296" s="1055"/>
      <c r="AI296" s="1055"/>
      <c r="AJ296" s="1055"/>
      <c r="AK296" s="1055"/>
      <c r="AL296" s="1055"/>
      <c r="AM296" s="1055"/>
      <c r="AN296" s="1055"/>
    </row>
    <row r="297" spans="1:40" ht="15" customHeight="1">
      <c r="A297" s="73" t="s">
        <v>83</v>
      </c>
      <c r="B297" s="74" t="s">
        <v>261</v>
      </c>
      <c r="C297" s="619"/>
      <c r="Z297" s="1055"/>
      <c r="AA297" s="1055"/>
      <c r="AB297" s="1055"/>
      <c r="AC297" s="1055"/>
      <c r="AD297" s="1055"/>
      <c r="AE297" s="1055"/>
      <c r="AF297" s="1055"/>
      <c r="AG297" s="1055"/>
      <c r="AH297" s="1055"/>
      <c r="AI297" s="1055"/>
      <c r="AJ297" s="1055"/>
      <c r="AK297" s="1055"/>
      <c r="AL297" s="1055"/>
      <c r="AM297" s="1055"/>
      <c r="AN297" s="1055"/>
    </row>
    <row r="298" spans="1:40" ht="15" customHeight="1">
      <c r="A298" s="73" t="s">
        <v>84</v>
      </c>
      <c r="B298" s="74" t="s">
        <v>262</v>
      </c>
      <c r="C298" s="619"/>
      <c r="Z298" s="1055"/>
      <c r="AA298" s="1055"/>
      <c r="AB298" s="1055"/>
      <c r="AC298" s="1055"/>
      <c r="AD298" s="1055"/>
      <c r="AE298" s="1055"/>
      <c r="AF298" s="1055"/>
      <c r="AG298" s="1055"/>
      <c r="AH298" s="1055"/>
      <c r="AI298" s="1055"/>
      <c r="AJ298" s="1055"/>
      <c r="AK298" s="1055"/>
      <c r="AL298" s="1055"/>
      <c r="AM298" s="1055"/>
      <c r="AN298" s="1055"/>
    </row>
    <row r="299" spans="1:40" ht="15" customHeight="1">
      <c r="A299" s="78" t="s">
        <v>263</v>
      </c>
      <c r="B299" s="74" t="s">
        <v>264</v>
      </c>
      <c r="C299" s="619"/>
      <c r="Z299" s="1055"/>
      <c r="AA299" s="1055"/>
      <c r="AB299" s="1055"/>
      <c r="AC299" s="1055"/>
      <c r="AD299" s="1055"/>
      <c r="AE299" s="1055"/>
      <c r="AF299" s="1055"/>
      <c r="AG299" s="1055"/>
      <c r="AH299" s="1055"/>
      <c r="AI299" s="1055"/>
      <c r="AJ299" s="1055"/>
      <c r="AK299" s="1055"/>
      <c r="AL299" s="1055"/>
      <c r="AM299" s="1055"/>
      <c r="AN299" s="1055"/>
    </row>
    <row r="300" spans="1:40" ht="20.25" customHeight="1">
      <c r="A300" s="73" t="s">
        <v>85</v>
      </c>
      <c r="B300" s="75" t="s">
        <v>265</v>
      </c>
      <c r="Z300" s="1055"/>
      <c r="AA300" s="1055"/>
      <c r="AB300" s="1055"/>
      <c r="AC300" s="1055"/>
      <c r="AD300" s="1055"/>
      <c r="AE300" s="1055"/>
      <c r="AF300" s="1055"/>
      <c r="AG300" s="1055"/>
      <c r="AH300" s="1055"/>
      <c r="AI300" s="1055"/>
      <c r="AJ300" s="1055"/>
      <c r="AK300" s="1055"/>
      <c r="AL300" s="1055"/>
      <c r="AM300" s="1055"/>
      <c r="AN300" s="1055"/>
    </row>
    <row r="301" spans="1:40" ht="15" customHeight="1">
      <c r="A301" s="73" t="s">
        <v>266</v>
      </c>
      <c r="B301" s="75" t="s">
        <v>267</v>
      </c>
      <c r="Z301" s="1055"/>
      <c r="AA301" s="1055"/>
      <c r="AB301" s="1055"/>
      <c r="AC301" s="1055"/>
      <c r="AD301" s="1055"/>
      <c r="AE301" s="1055"/>
      <c r="AF301" s="1055"/>
      <c r="AG301" s="1055"/>
      <c r="AH301" s="1055"/>
      <c r="AI301" s="1055"/>
      <c r="AJ301" s="1055"/>
      <c r="AK301" s="1055"/>
      <c r="AL301" s="1055"/>
      <c r="AM301" s="1055"/>
      <c r="AN301" s="1055"/>
    </row>
    <row r="302" spans="1:40" ht="15" customHeight="1">
      <c r="A302" s="73" t="s">
        <v>385</v>
      </c>
      <c r="B302" s="75" t="s">
        <v>386</v>
      </c>
      <c r="Z302" s="1055"/>
      <c r="AA302" s="1055"/>
      <c r="AB302" s="1055"/>
      <c r="AC302" s="1055"/>
      <c r="AD302" s="1055"/>
      <c r="AE302" s="1055"/>
      <c r="AF302" s="1055"/>
      <c r="AG302" s="1055"/>
      <c r="AH302" s="1055"/>
      <c r="AI302" s="1055"/>
      <c r="AJ302" s="1055"/>
      <c r="AK302" s="1055"/>
      <c r="AL302" s="1055"/>
      <c r="AM302" s="1055"/>
      <c r="AN302" s="1055"/>
    </row>
    <row r="303" spans="1:40" ht="15" customHeight="1" thickBot="1">
      <c r="A303" s="76" t="s">
        <v>79</v>
      </c>
      <c r="B303" s="77" t="s">
        <v>268</v>
      </c>
      <c r="Z303" s="1055"/>
      <c r="AA303" s="1055"/>
      <c r="AB303" s="1055"/>
      <c r="AC303" s="1055"/>
      <c r="AD303" s="1055"/>
      <c r="AE303" s="1055"/>
      <c r="AF303" s="1055"/>
      <c r="AG303" s="1055"/>
      <c r="AH303" s="1055"/>
      <c r="AI303" s="1055"/>
      <c r="AJ303" s="1055"/>
      <c r="AK303" s="1055"/>
      <c r="AL303" s="1055"/>
      <c r="AM303" s="1055"/>
      <c r="AN303" s="1055"/>
    </row>
    <row r="304" spans="1:40" ht="15" customHeight="1" thickBot="1">
      <c r="Z304" s="1055"/>
      <c r="AA304" s="1055"/>
      <c r="AB304" s="1055"/>
      <c r="AC304" s="1055"/>
      <c r="AD304" s="1055"/>
      <c r="AE304" s="1055"/>
      <c r="AF304" s="1055"/>
      <c r="AG304" s="1055"/>
      <c r="AH304" s="1055"/>
      <c r="AI304" s="1055"/>
      <c r="AJ304" s="1055"/>
      <c r="AK304" s="1055"/>
      <c r="AL304" s="1055"/>
      <c r="AM304" s="1055"/>
      <c r="AN304" s="1055"/>
    </row>
    <row r="305" spans="1:40" ht="15" customHeight="1">
      <c r="A305" s="2328" t="s">
        <v>269</v>
      </c>
      <c r="B305" s="2329"/>
      <c r="Z305" s="1055"/>
      <c r="AA305" s="1055"/>
      <c r="AB305" s="1055"/>
      <c r="AC305" s="1055"/>
      <c r="AD305" s="1055"/>
      <c r="AE305" s="1055"/>
      <c r="AF305" s="1055"/>
      <c r="AG305" s="1055"/>
      <c r="AH305" s="1055"/>
      <c r="AI305" s="1055"/>
      <c r="AJ305" s="1055"/>
      <c r="AK305" s="1055"/>
      <c r="AL305" s="1055"/>
      <c r="AM305" s="1055"/>
      <c r="AN305" s="1055"/>
    </row>
    <row r="306" spans="1:40" ht="27" customHeight="1">
      <c r="A306" s="79" t="s">
        <v>258</v>
      </c>
      <c r="B306" s="74" t="s">
        <v>270</v>
      </c>
      <c r="Z306" s="1055"/>
      <c r="AA306" s="1055"/>
      <c r="AB306" s="1055"/>
      <c r="AC306" s="1055"/>
      <c r="AD306" s="1055"/>
      <c r="AE306" s="1055"/>
      <c r="AF306" s="1055"/>
      <c r="AG306" s="1055"/>
      <c r="AH306" s="1055"/>
      <c r="AI306" s="1055"/>
      <c r="AJ306" s="1055"/>
      <c r="AK306" s="1055"/>
      <c r="AL306" s="1055"/>
      <c r="AM306" s="1055"/>
      <c r="AN306" s="1055"/>
    </row>
    <row r="307" spans="1:40" ht="15" customHeight="1">
      <c r="A307" s="78" t="s">
        <v>271</v>
      </c>
      <c r="B307" s="75" t="s">
        <v>272</v>
      </c>
      <c r="Z307" s="1055"/>
      <c r="AA307" s="1055"/>
      <c r="AB307" s="1055"/>
      <c r="AC307" s="1055"/>
      <c r="AD307" s="1055"/>
      <c r="AE307" s="1055"/>
      <c r="AF307" s="1055"/>
      <c r="AG307" s="1055"/>
      <c r="AH307" s="1055"/>
      <c r="AI307" s="1055"/>
      <c r="AJ307" s="1055"/>
      <c r="AK307" s="1055"/>
      <c r="AL307" s="1055"/>
      <c r="AM307" s="1055"/>
      <c r="AN307" s="1055"/>
    </row>
    <row r="308" spans="1:40" ht="15" customHeight="1">
      <c r="A308" s="73" t="s">
        <v>85</v>
      </c>
      <c r="B308" s="75" t="s">
        <v>273</v>
      </c>
      <c r="Z308" s="1055"/>
      <c r="AA308" s="1055"/>
      <c r="AB308" s="1055"/>
      <c r="AC308" s="1055"/>
      <c r="AD308" s="1055"/>
      <c r="AE308" s="1055"/>
      <c r="AF308" s="1055"/>
      <c r="AG308" s="1055"/>
      <c r="AH308" s="1055"/>
      <c r="AI308" s="1055"/>
      <c r="AJ308" s="1055"/>
      <c r="AK308" s="1055"/>
      <c r="AL308" s="1055"/>
      <c r="AM308" s="1055"/>
      <c r="AN308" s="1055"/>
    </row>
    <row r="309" spans="1:40" ht="15" customHeight="1">
      <c r="A309" s="73" t="s">
        <v>266</v>
      </c>
      <c r="B309" s="75" t="s">
        <v>274</v>
      </c>
      <c r="Z309" s="1055"/>
      <c r="AA309" s="1055"/>
      <c r="AB309" s="1055"/>
      <c r="AC309" s="1055"/>
      <c r="AD309" s="1055"/>
      <c r="AE309" s="1055"/>
      <c r="AF309" s="1055"/>
      <c r="AG309" s="1055"/>
      <c r="AH309" s="1055"/>
      <c r="AI309" s="1055"/>
      <c r="AJ309" s="1055"/>
      <c r="AK309" s="1055"/>
      <c r="AL309" s="1055"/>
      <c r="AM309" s="1055"/>
      <c r="AN309" s="1055"/>
    </row>
    <row r="310" spans="1:40" ht="15" customHeight="1">
      <c r="A310" s="73" t="s">
        <v>78</v>
      </c>
      <c r="B310" s="75" t="s">
        <v>275</v>
      </c>
      <c r="Z310" s="1055"/>
      <c r="AA310" s="1055"/>
      <c r="AB310" s="1055"/>
      <c r="AC310" s="1055"/>
      <c r="AD310" s="1055"/>
      <c r="AE310" s="1055"/>
      <c r="AF310" s="1055"/>
      <c r="AG310" s="1055"/>
      <c r="AH310" s="1055"/>
      <c r="AI310" s="1055"/>
      <c r="AJ310" s="1055"/>
      <c r="AK310" s="1055"/>
      <c r="AL310" s="1055"/>
      <c r="AM310" s="1055"/>
      <c r="AN310" s="1055"/>
    </row>
    <row r="311" spans="1:40" ht="26.25" customHeight="1" thickBot="1">
      <c r="A311" s="76" t="s">
        <v>79</v>
      </c>
      <c r="B311" s="77" t="s">
        <v>276</v>
      </c>
      <c r="Z311" s="1055"/>
      <c r="AA311" s="1055"/>
      <c r="AB311" s="1055"/>
      <c r="AC311" s="1055"/>
      <c r="AD311" s="1055"/>
      <c r="AE311" s="1055"/>
      <c r="AF311" s="1055"/>
      <c r="AG311" s="1055"/>
      <c r="AH311" s="1055"/>
      <c r="AI311" s="1055"/>
      <c r="AJ311" s="1055"/>
      <c r="AK311" s="1055"/>
      <c r="AL311" s="1055"/>
      <c r="AM311" s="1055"/>
      <c r="AN311" s="1055"/>
    </row>
    <row r="312" spans="1:40" ht="15" customHeight="1" thickBot="1">
      <c r="Z312" s="1055"/>
      <c r="AA312" s="1055"/>
      <c r="AB312" s="1055"/>
      <c r="AC312" s="1055"/>
      <c r="AD312" s="1055"/>
      <c r="AE312" s="1055"/>
      <c r="AF312" s="1055"/>
      <c r="AG312" s="1055"/>
      <c r="AH312" s="1055"/>
      <c r="AI312" s="1055"/>
      <c r="AJ312" s="1055"/>
      <c r="AK312" s="1055"/>
      <c r="AL312" s="1055"/>
      <c r="AM312" s="1055"/>
      <c r="AN312" s="1055"/>
    </row>
    <row r="313" spans="1:40" ht="15" customHeight="1">
      <c r="A313" s="2328" t="s">
        <v>277</v>
      </c>
      <c r="B313" s="2329"/>
      <c r="Z313" s="1055"/>
      <c r="AA313" s="1055"/>
      <c r="AB313" s="1055"/>
      <c r="AC313" s="1055"/>
      <c r="AD313" s="1055"/>
      <c r="AE313" s="1055"/>
      <c r="AF313" s="1055"/>
      <c r="AG313" s="1055"/>
      <c r="AH313" s="1055"/>
      <c r="AI313" s="1055"/>
      <c r="AJ313" s="1055"/>
      <c r="AK313" s="1055"/>
      <c r="AL313" s="1055"/>
      <c r="AM313" s="1055"/>
      <c r="AN313" s="1055"/>
    </row>
    <row r="314" spans="1:40" ht="15" customHeight="1">
      <c r="A314" s="68" t="s">
        <v>278</v>
      </c>
      <c r="B314" s="69" t="s">
        <v>279</v>
      </c>
      <c r="Z314" s="1055"/>
      <c r="AA314" s="1055"/>
      <c r="AB314" s="1055"/>
      <c r="AC314" s="1055"/>
      <c r="AD314" s="1055"/>
      <c r="AE314" s="1055"/>
      <c r="AF314" s="1055"/>
      <c r="AG314" s="1055"/>
      <c r="AH314" s="1055"/>
      <c r="AI314" s="1055"/>
      <c r="AJ314" s="1055"/>
      <c r="AK314" s="1055"/>
      <c r="AL314" s="1055"/>
      <c r="AM314" s="1055"/>
      <c r="AN314" s="1055"/>
    </row>
    <row r="315" spans="1:40" ht="15" customHeight="1">
      <c r="A315" s="68" t="s">
        <v>280</v>
      </c>
      <c r="B315" s="69" t="s">
        <v>281</v>
      </c>
      <c r="Z315" s="1055"/>
      <c r="AA315" s="1055"/>
      <c r="AB315" s="1055"/>
      <c r="AC315" s="1055"/>
      <c r="AD315" s="1055"/>
      <c r="AE315" s="1055"/>
      <c r="AF315" s="1055"/>
      <c r="AG315" s="1055"/>
      <c r="AH315" s="1055"/>
      <c r="AI315" s="1055"/>
      <c r="AJ315" s="1055"/>
      <c r="AK315" s="1055"/>
      <c r="AL315" s="1055"/>
      <c r="AM315" s="1055"/>
      <c r="AN315" s="1055"/>
    </row>
    <row r="316" spans="1:40" ht="15" customHeight="1">
      <c r="A316" s="68" t="s">
        <v>89</v>
      </c>
      <c r="B316" s="69" t="s">
        <v>282</v>
      </c>
      <c r="Z316" s="1055"/>
      <c r="AA316" s="1055"/>
      <c r="AB316" s="1055"/>
      <c r="AC316" s="1055"/>
      <c r="AD316" s="1055"/>
      <c r="AE316" s="1055"/>
      <c r="AF316" s="1055"/>
      <c r="AG316" s="1055"/>
      <c r="AH316" s="1055"/>
      <c r="AI316" s="1055"/>
      <c r="AJ316" s="1055"/>
      <c r="AK316" s="1055"/>
      <c r="AL316" s="1055"/>
      <c r="AM316" s="1055"/>
      <c r="AN316" s="1055"/>
    </row>
    <row r="317" spans="1:40" ht="15" customHeight="1">
      <c r="A317" s="68" t="s">
        <v>90</v>
      </c>
      <c r="B317" s="69" t="s">
        <v>283</v>
      </c>
      <c r="Z317" s="1055"/>
      <c r="AA317" s="1055"/>
      <c r="AB317" s="1055"/>
      <c r="AC317" s="1055"/>
      <c r="AD317" s="1055"/>
      <c r="AE317" s="1055"/>
      <c r="AF317" s="1055"/>
      <c r="AG317" s="1055"/>
      <c r="AH317" s="1055"/>
      <c r="AI317" s="1055"/>
      <c r="AJ317" s="1055"/>
      <c r="AK317" s="1055"/>
      <c r="AL317" s="1055"/>
      <c r="AM317" s="1055"/>
      <c r="AN317" s="1055"/>
    </row>
    <row r="318" spans="1:40" ht="21" customHeight="1">
      <c r="A318" s="68" t="s">
        <v>91</v>
      </c>
      <c r="B318" s="69" t="s">
        <v>284</v>
      </c>
      <c r="Z318" s="1055"/>
      <c r="AA318" s="1055"/>
      <c r="AB318" s="1055"/>
      <c r="AC318" s="1055"/>
      <c r="AD318" s="1055"/>
      <c r="AE318" s="1055"/>
      <c r="AF318" s="1055"/>
      <c r="AG318" s="1055"/>
      <c r="AH318" s="1055"/>
      <c r="AI318" s="1055"/>
      <c r="AJ318" s="1055"/>
      <c r="AK318" s="1055"/>
      <c r="AL318" s="1055"/>
      <c r="AM318" s="1055"/>
      <c r="AN318" s="1055"/>
    </row>
    <row r="319" spans="1:40" ht="15" customHeight="1">
      <c r="A319" s="80" t="s">
        <v>285</v>
      </c>
      <c r="B319" s="69" t="s">
        <v>286</v>
      </c>
      <c r="Z319" s="1055"/>
      <c r="AA319" s="1055"/>
      <c r="AB319" s="1055"/>
      <c r="AC319" s="1055"/>
      <c r="AD319" s="1055"/>
      <c r="AE319" s="1055"/>
      <c r="AF319" s="1055"/>
      <c r="AG319" s="1055"/>
      <c r="AH319" s="1055"/>
      <c r="AI319" s="1055"/>
      <c r="AJ319" s="1055"/>
      <c r="AK319" s="1055"/>
      <c r="AL319" s="1055"/>
      <c r="AM319" s="1055"/>
      <c r="AN319" s="1055"/>
    </row>
    <row r="320" spans="1:40" ht="15" customHeight="1">
      <c r="A320" s="68" t="s">
        <v>85</v>
      </c>
      <c r="B320" s="70" t="s">
        <v>287</v>
      </c>
      <c r="Z320" s="1055"/>
      <c r="AA320" s="1055"/>
      <c r="AB320" s="1055"/>
      <c r="AC320" s="1055"/>
      <c r="AD320" s="1055"/>
      <c r="AE320" s="1055"/>
      <c r="AF320" s="1055"/>
      <c r="AG320" s="1055"/>
      <c r="AH320" s="1055"/>
      <c r="AI320" s="1055"/>
      <c r="AJ320" s="1055"/>
      <c r="AK320" s="1055"/>
      <c r="AL320" s="1055"/>
      <c r="AM320" s="1055"/>
      <c r="AN320" s="1055"/>
    </row>
    <row r="321" spans="1:40" ht="25.5" customHeight="1">
      <c r="A321" s="68" t="s">
        <v>266</v>
      </c>
      <c r="B321" s="70" t="s">
        <v>288</v>
      </c>
      <c r="Z321" s="1055"/>
      <c r="AA321" s="1055"/>
      <c r="AB321" s="1055"/>
      <c r="AC321" s="1055"/>
      <c r="AD321" s="1055"/>
      <c r="AE321" s="1055"/>
      <c r="AF321" s="1055"/>
      <c r="AG321" s="1055"/>
      <c r="AH321" s="1055"/>
      <c r="AI321" s="1055"/>
      <c r="AJ321" s="1055"/>
      <c r="AK321" s="1055"/>
      <c r="AL321" s="1055"/>
      <c r="AM321" s="1055"/>
      <c r="AN321" s="1055"/>
    </row>
    <row r="322" spans="1:40" ht="15" customHeight="1">
      <c r="A322" s="68" t="s">
        <v>78</v>
      </c>
      <c r="B322" s="70" t="s">
        <v>275</v>
      </c>
      <c r="Z322" s="1055"/>
      <c r="AA322" s="1055"/>
      <c r="AB322" s="1055"/>
      <c r="AC322" s="1055"/>
      <c r="AD322" s="1055"/>
      <c r="AE322" s="1055"/>
      <c r="AF322" s="1055"/>
      <c r="AG322" s="1055"/>
      <c r="AH322" s="1055"/>
      <c r="AI322" s="1055"/>
      <c r="AJ322" s="1055"/>
      <c r="AK322" s="1055"/>
      <c r="AL322" s="1055"/>
      <c r="AM322" s="1055"/>
      <c r="AN322" s="1055"/>
    </row>
    <row r="323" spans="1:40" ht="15" customHeight="1" thickBot="1">
      <c r="A323" s="71" t="s">
        <v>79</v>
      </c>
      <c r="B323" s="72" t="s">
        <v>289</v>
      </c>
      <c r="Z323" s="1055"/>
      <c r="AA323" s="1055"/>
      <c r="AB323" s="1055"/>
      <c r="AC323" s="1055"/>
      <c r="AD323" s="1055"/>
      <c r="AE323" s="1055"/>
      <c r="AF323" s="1055"/>
      <c r="AG323" s="1055"/>
      <c r="AH323" s="1055"/>
      <c r="AI323" s="1055"/>
      <c r="AJ323" s="1055"/>
      <c r="AK323" s="1055"/>
      <c r="AL323" s="1055"/>
      <c r="AM323" s="1055"/>
      <c r="AN323" s="1055"/>
    </row>
    <row r="324" spans="1:40" ht="15" customHeight="1" thickBot="1">
      <c r="Z324" s="1055"/>
      <c r="AA324" s="1055"/>
      <c r="AB324" s="1055"/>
      <c r="AC324" s="1055"/>
      <c r="AD324" s="1055"/>
      <c r="AE324" s="1055"/>
      <c r="AF324" s="1055"/>
      <c r="AG324" s="1055"/>
      <c r="AH324" s="1055"/>
      <c r="AI324" s="1055"/>
      <c r="AJ324" s="1055"/>
      <c r="AK324" s="1055"/>
      <c r="AL324" s="1055"/>
      <c r="AM324" s="1055"/>
      <c r="AN324" s="1055"/>
    </row>
    <row r="325" spans="1:40" ht="15" customHeight="1">
      <c r="A325" s="2328" t="s">
        <v>290</v>
      </c>
      <c r="B325" s="2329"/>
      <c r="Z325" s="1055"/>
      <c r="AA325" s="1055"/>
      <c r="AB325" s="1055"/>
      <c r="AC325" s="1055"/>
      <c r="AD325" s="1055"/>
      <c r="AE325" s="1055"/>
      <c r="AF325" s="1055"/>
      <c r="AG325" s="1055"/>
      <c r="AH325" s="1055"/>
      <c r="AI325" s="1055"/>
      <c r="AJ325" s="1055"/>
      <c r="AK325" s="1055"/>
      <c r="AL325" s="1055"/>
      <c r="AM325" s="1055"/>
      <c r="AN325" s="1055"/>
    </row>
    <row r="326" spans="1:40" ht="15" customHeight="1">
      <c r="A326" s="81" t="s">
        <v>94</v>
      </c>
      <c r="B326" s="82" t="s">
        <v>291</v>
      </c>
      <c r="Z326" s="1055"/>
      <c r="AA326" s="1055"/>
      <c r="AB326" s="1055"/>
      <c r="AC326" s="1055"/>
      <c r="AD326" s="1055"/>
      <c r="AE326" s="1055"/>
      <c r="AF326" s="1055"/>
      <c r="AG326" s="1055"/>
      <c r="AH326" s="1055"/>
      <c r="AI326" s="1055"/>
      <c r="AJ326" s="1055"/>
      <c r="AK326" s="1055"/>
      <c r="AL326" s="1055"/>
      <c r="AM326" s="1055"/>
      <c r="AN326" s="1055"/>
    </row>
    <row r="327" spans="1:40" ht="15" customHeight="1">
      <c r="A327" s="81" t="s">
        <v>95</v>
      </c>
      <c r="B327" s="82" t="s">
        <v>292</v>
      </c>
      <c r="Z327" s="1055"/>
      <c r="AA327" s="1055"/>
      <c r="AB327" s="1055"/>
      <c r="AC327" s="1055"/>
      <c r="AD327" s="1055"/>
      <c r="AE327" s="1055"/>
      <c r="AF327" s="1055"/>
      <c r="AG327" s="1055"/>
      <c r="AH327" s="1055"/>
      <c r="AI327" s="1055"/>
      <c r="AJ327" s="1055"/>
      <c r="AK327" s="1055"/>
      <c r="AL327" s="1055"/>
      <c r="AM327" s="1055"/>
      <c r="AN327" s="1055"/>
    </row>
    <row r="328" spans="1:40">
      <c r="A328" s="81" t="s">
        <v>293</v>
      </c>
      <c r="B328" s="82" t="s">
        <v>294</v>
      </c>
      <c r="Z328" s="1055"/>
      <c r="AA328" s="1055"/>
      <c r="AB328" s="1055"/>
      <c r="AC328" s="1055"/>
      <c r="AD328" s="1055"/>
      <c r="AE328" s="1055"/>
      <c r="AF328" s="1055"/>
      <c r="AG328" s="1055"/>
      <c r="AH328" s="1055"/>
      <c r="AI328" s="1055"/>
      <c r="AJ328" s="1055"/>
      <c r="AK328" s="1055"/>
      <c r="AL328" s="1055"/>
      <c r="AM328" s="1055"/>
      <c r="AN328" s="1055"/>
    </row>
    <row r="329" spans="1:40" ht="15" customHeight="1">
      <c r="A329" s="81" t="s">
        <v>295</v>
      </c>
      <c r="B329" s="82" t="s">
        <v>296</v>
      </c>
      <c r="Z329" s="1055"/>
      <c r="AA329" s="1055"/>
      <c r="AB329" s="1055"/>
      <c r="AC329" s="1055"/>
      <c r="AD329" s="1055"/>
      <c r="AE329" s="1055"/>
      <c r="AF329" s="1055"/>
      <c r="AG329" s="1055"/>
      <c r="AH329" s="1055"/>
      <c r="AI329" s="1055"/>
      <c r="AJ329" s="1055"/>
      <c r="AK329" s="1055"/>
      <c r="AL329" s="1055"/>
      <c r="AM329" s="1055"/>
      <c r="AN329" s="1055"/>
    </row>
    <row r="330" spans="1:40" ht="15" customHeight="1">
      <c r="A330" s="81" t="s">
        <v>97</v>
      </c>
      <c r="B330" s="82" t="s">
        <v>297</v>
      </c>
      <c r="Z330" s="1055"/>
      <c r="AA330" s="1055"/>
      <c r="AB330" s="1055"/>
      <c r="AC330" s="1055"/>
      <c r="AD330" s="1055"/>
      <c r="AE330" s="1055"/>
      <c r="AF330" s="1055"/>
      <c r="AG330" s="1055"/>
      <c r="AH330" s="1055"/>
      <c r="AI330" s="1055"/>
      <c r="AJ330" s="1055"/>
      <c r="AK330" s="1055"/>
      <c r="AL330" s="1055"/>
      <c r="AM330" s="1055"/>
      <c r="AN330" s="1055"/>
    </row>
    <row r="331" spans="1:40" ht="15" customHeight="1">
      <c r="A331" s="81" t="s">
        <v>98</v>
      </c>
      <c r="B331" s="82" t="s">
        <v>298</v>
      </c>
      <c r="Z331" s="1055"/>
      <c r="AA331" s="1055"/>
      <c r="AB331" s="1055"/>
      <c r="AC331" s="1055"/>
      <c r="AD331" s="1055"/>
      <c r="AE331" s="1055"/>
      <c r="AF331" s="1055"/>
      <c r="AG331" s="1055"/>
      <c r="AH331" s="1055"/>
      <c r="AI331" s="1055"/>
      <c r="AJ331" s="1055"/>
      <c r="AK331" s="1055"/>
      <c r="AL331" s="1055"/>
      <c r="AM331" s="1055"/>
      <c r="AN331" s="1055"/>
    </row>
    <row r="332" spans="1:40" ht="15" customHeight="1">
      <c r="A332" s="81" t="s">
        <v>99</v>
      </c>
      <c r="B332" s="82" t="s">
        <v>299</v>
      </c>
      <c r="Z332" s="1055"/>
      <c r="AA332" s="1055"/>
      <c r="AB332" s="1055"/>
      <c r="AC332" s="1055"/>
      <c r="AD332" s="1055"/>
      <c r="AE332" s="1055"/>
      <c r="AF332" s="1055"/>
      <c r="AG332" s="1055"/>
      <c r="AH332" s="1055"/>
      <c r="AI332" s="1055"/>
      <c r="AJ332" s="1055"/>
      <c r="AK332" s="1055"/>
      <c r="AL332" s="1055"/>
      <c r="AM332" s="1055"/>
      <c r="AN332" s="1055"/>
    </row>
    <row r="333" spans="1:40" ht="15" customHeight="1">
      <c r="A333" s="81" t="s">
        <v>100</v>
      </c>
      <c r="B333" s="82" t="s">
        <v>300</v>
      </c>
      <c r="Z333" s="1055"/>
      <c r="AA333" s="1055"/>
      <c r="AB333" s="1055"/>
      <c r="AC333" s="1055"/>
      <c r="AD333" s="1055"/>
      <c r="AE333" s="1055"/>
      <c r="AF333" s="1055"/>
      <c r="AG333" s="1055"/>
      <c r="AH333" s="1055"/>
      <c r="AI333" s="1055"/>
      <c r="AJ333" s="1055"/>
      <c r="AK333" s="1055"/>
      <c r="AL333" s="1055"/>
      <c r="AM333" s="1055"/>
      <c r="AN333" s="1055"/>
    </row>
    <row r="334" spans="1:40" ht="15" customHeight="1">
      <c r="A334" s="81" t="s">
        <v>101</v>
      </c>
      <c r="B334" s="82" t="s">
        <v>301</v>
      </c>
      <c r="Z334" s="1055"/>
      <c r="AA334" s="1055"/>
      <c r="AB334" s="1055"/>
      <c r="AC334" s="1055"/>
      <c r="AD334" s="1055"/>
      <c r="AE334" s="1055"/>
      <c r="AF334" s="1055"/>
      <c r="AG334" s="1055"/>
      <c r="AH334" s="1055"/>
      <c r="AI334" s="1055"/>
      <c r="AJ334" s="1055"/>
      <c r="AK334" s="1055"/>
      <c r="AL334" s="1055"/>
      <c r="AM334" s="1055"/>
      <c r="AN334" s="1055"/>
    </row>
    <row r="335" spans="1:40" ht="15" customHeight="1">
      <c r="A335" s="81" t="s">
        <v>102</v>
      </c>
      <c r="B335" s="82" t="s">
        <v>302</v>
      </c>
      <c r="Z335" s="1055"/>
      <c r="AA335" s="1055"/>
      <c r="AB335" s="1055"/>
      <c r="AC335" s="1055"/>
      <c r="AD335" s="1055"/>
      <c r="AE335" s="1055"/>
      <c r="AF335" s="1055"/>
      <c r="AG335" s="1055"/>
      <c r="AH335" s="1055"/>
      <c r="AI335" s="1055"/>
      <c r="AJ335" s="1055"/>
      <c r="AK335" s="1055"/>
      <c r="AL335" s="1055"/>
      <c r="AM335" s="1055"/>
      <c r="AN335" s="1055"/>
    </row>
    <row r="336" spans="1:40" ht="15" customHeight="1">
      <c r="A336" s="81" t="s">
        <v>103</v>
      </c>
      <c r="B336" s="82" t="s">
        <v>303</v>
      </c>
      <c r="Z336" s="1055"/>
      <c r="AA336" s="1055"/>
      <c r="AB336" s="1055"/>
      <c r="AC336" s="1055"/>
      <c r="AD336" s="1055"/>
      <c r="AE336" s="1055"/>
      <c r="AF336" s="1055"/>
      <c r="AG336" s="1055"/>
      <c r="AH336" s="1055"/>
      <c r="AI336" s="1055"/>
      <c r="AJ336" s="1055"/>
      <c r="AK336" s="1055"/>
      <c r="AL336" s="1055"/>
      <c r="AM336" s="1055"/>
      <c r="AN336" s="1055"/>
    </row>
    <row r="337" spans="1:40" ht="15" customHeight="1">
      <c r="A337" s="81" t="s">
        <v>104</v>
      </c>
      <c r="B337" s="82" t="s">
        <v>304</v>
      </c>
      <c r="Z337" s="1055"/>
      <c r="AA337" s="1055"/>
      <c r="AB337" s="1055"/>
      <c r="AC337" s="1055"/>
      <c r="AD337" s="1055"/>
      <c r="AE337" s="1055"/>
      <c r="AF337" s="1055"/>
      <c r="AG337" s="1055"/>
      <c r="AH337" s="1055"/>
      <c r="AI337" s="1055"/>
      <c r="AJ337" s="1055"/>
      <c r="AK337" s="1055"/>
      <c r="AL337" s="1055"/>
      <c r="AM337" s="1055"/>
      <c r="AN337" s="1055"/>
    </row>
    <row r="338" spans="1:40" ht="15" customHeight="1">
      <c r="A338" s="81" t="s">
        <v>105</v>
      </c>
      <c r="B338" s="82" t="s">
        <v>305</v>
      </c>
      <c r="Z338" s="1055"/>
      <c r="AA338" s="1055"/>
      <c r="AB338" s="1055"/>
      <c r="AC338" s="1055"/>
      <c r="AD338" s="1055"/>
      <c r="AE338" s="1055"/>
      <c r="AF338" s="1055"/>
      <c r="AG338" s="1055"/>
      <c r="AH338" s="1055"/>
      <c r="AI338" s="1055"/>
      <c r="AJ338" s="1055"/>
      <c r="AK338" s="1055"/>
      <c r="AL338" s="1055"/>
      <c r="AM338" s="1055"/>
      <c r="AN338" s="1055"/>
    </row>
    <row r="339" spans="1:40" ht="15" customHeight="1">
      <c r="A339" s="81" t="s">
        <v>106</v>
      </c>
      <c r="B339" s="82" t="s">
        <v>306</v>
      </c>
      <c r="Z339" s="1055"/>
      <c r="AA339" s="1055"/>
      <c r="AB339" s="1055"/>
      <c r="AC339" s="1055"/>
      <c r="AD339" s="1055"/>
      <c r="AE339" s="1055"/>
      <c r="AF339" s="1055"/>
      <c r="AG339" s="1055"/>
      <c r="AH339" s="1055"/>
      <c r="AI339" s="1055"/>
      <c r="AJ339" s="1055"/>
      <c r="AK339" s="1055"/>
      <c r="AL339" s="1055"/>
      <c r="AM339" s="1055"/>
      <c r="AN339" s="1055"/>
    </row>
    <row r="340" spans="1:40" ht="15" customHeight="1">
      <c r="A340" s="81" t="s">
        <v>107</v>
      </c>
      <c r="B340" s="82" t="s">
        <v>307</v>
      </c>
      <c r="Z340" s="1055"/>
      <c r="AA340" s="1055"/>
      <c r="AB340" s="1055"/>
      <c r="AC340" s="1055"/>
      <c r="AD340" s="1055"/>
      <c r="AE340" s="1055"/>
      <c r="AF340" s="1055"/>
      <c r="AG340" s="1055"/>
      <c r="AH340" s="1055"/>
      <c r="AI340" s="1055"/>
      <c r="AJ340" s="1055"/>
      <c r="AK340" s="1055"/>
      <c r="AL340" s="1055"/>
      <c r="AM340" s="1055"/>
      <c r="AN340" s="1055"/>
    </row>
    <row r="341" spans="1:40" ht="15" customHeight="1">
      <c r="A341" s="78" t="s">
        <v>308</v>
      </c>
      <c r="B341" s="83" t="s">
        <v>309</v>
      </c>
      <c r="Z341" s="1055"/>
      <c r="AA341" s="1055"/>
      <c r="AB341" s="1055"/>
      <c r="AC341" s="1055"/>
      <c r="AD341" s="1055"/>
      <c r="AE341" s="1055"/>
      <c r="AF341" s="1055"/>
      <c r="AG341" s="1055"/>
      <c r="AH341" s="1055"/>
      <c r="AI341" s="1055"/>
      <c r="AJ341" s="1055"/>
      <c r="AK341" s="1055"/>
      <c r="AL341" s="1055"/>
      <c r="AM341" s="1055"/>
      <c r="AN341" s="1055"/>
    </row>
    <row r="342" spans="1:40" ht="15" customHeight="1">
      <c r="A342" s="81" t="s">
        <v>85</v>
      </c>
      <c r="B342" s="84" t="s">
        <v>310</v>
      </c>
      <c r="Z342" s="1055"/>
      <c r="AA342" s="1055"/>
      <c r="AB342" s="1055"/>
      <c r="AC342" s="1055"/>
      <c r="AD342" s="1055"/>
      <c r="AE342" s="1055"/>
      <c r="AF342" s="1055"/>
      <c r="AG342" s="1055"/>
      <c r="AH342" s="1055"/>
      <c r="AI342" s="1055"/>
      <c r="AJ342" s="1055"/>
      <c r="AK342" s="1055"/>
      <c r="AL342" s="1055"/>
      <c r="AM342" s="1055"/>
      <c r="AN342" s="1055"/>
    </row>
    <row r="343" spans="1:40" ht="15" customHeight="1">
      <c r="A343" s="81" t="s">
        <v>266</v>
      </c>
      <c r="B343" s="84" t="s">
        <v>311</v>
      </c>
      <c r="Z343" s="1055"/>
      <c r="AA343" s="1055"/>
      <c r="AB343" s="1055"/>
      <c r="AC343" s="1055"/>
      <c r="AD343" s="1055"/>
      <c r="AE343" s="1055"/>
      <c r="AF343" s="1055"/>
      <c r="AG343" s="1055"/>
      <c r="AH343" s="1055"/>
      <c r="AI343" s="1055"/>
      <c r="AJ343" s="1055"/>
      <c r="AK343" s="1055"/>
      <c r="AL343" s="1055"/>
      <c r="AM343" s="1055"/>
      <c r="AN343" s="1055"/>
    </row>
    <row r="344" spans="1:40" ht="15" customHeight="1">
      <c r="A344" s="81" t="s">
        <v>78</v>
      </c>
      <c r="B344" s="84" t="s">
        <v>312</v>
      </c>
      <c r="Z344" s="1055"/>
      <c r="AA344" s="1055"/>
      <c r="AB344" s="1055"/>
      <c r="AC344" s="1055"/>
      <c r="AD344" s="1055"/>
      <c r="AE344" s="1055"/>
      <c r="AF344" s="1055"/>
      <c r="AG344" s="1055"/>
      <c r="AH344" s="1055"/>
      <c r="AI344" s="1055"/>
      <c r="AJ344" s="1055"/>
      <c r="AK344" s="1055"/>
      <c r="AL344" s="1055"/>
      <c r="AM344" s="1055"/>
      <c r="AN344" s="1055"/>
    </row>
    <row r="345" spans="1:40" ht="15" customHeight="1" thickBot="1">
      <c r="A345" s="85" t="s">
        <v>79</v>
      </c>
      <c r="B345" s="86" t="s">
        <v>313</v>
      </c>
      <c r="Z345" s="1055"/>
      <c r="AA345" s="1055"/>
      <c r="AB345" s="1055"/>
      <c r="AC345" s="1055"/>
      <c r="AD345" s="1055"/>
      <c r="AE345" s="1055"/>
      <c r="AF345" s="1055"/>
      <c r="AG345" s="1055"/>
      <c r="AH345" s="1055"/>
      <c r="AI345" s="1055"/>
      <c r="AJ345" s="1055"/>
      <c r="AK345" s="1055"/>
      <c r="AL345" s="1055"/>
      <c r="AM345" s="1055"/>
      <c r="AN345" s="1055"/>
    </row>
    <row r="346" spans="1:40" ht="15" customHeight="1" thickBot="1">
      <c r="Z346" s="1055"/>
      <c r="AA346" s="1055"/>
      <c r="AB346" s="1055"/>
      <c r="AC346" s="1055"/>
      <c r="AD346" s="1055"/>
      <c r="AE346" s="1055"/>
      <c r="AF346" s="1055"/>
      <c r="AG346" s="1055"/>
      <c r="AH346" s="1055"/>
      <c r="AI346" s="1055"/>
      <c r="AJ346" s="1055"/>
      <c r="AK346" s="1055"/>
      <c r="AL346" s="1055"/>
      <c r="AM346" s="1055"/>
      <c r="AN346" s="1055"/>
    </row>
    <row r="347" spans="1:40" ht="15" customHeight="1">
      <c r="A347" s="2328" t="s">
        <v>109</v>
      </c>
      <c r="B347" s="2329"/>
      <c r="Z347" s="1055"/>
      <c r="AA347" s="1055"/>
      <c r="AB347" s="1055"/>
      <c r="AC347" s="1055"/>
      <c r="AD347" s="1055"/>
      <c r="AE347" s="1055"/>
      <c r="AF347" s="1055"/>
      <c r="AG347" s="1055"/>
      <c r="AH347" s="1055"/>
      <c r="AI347" s="1055"/>
      <c r="AJ347" s="1055"/>
      <c r="AK347" s="1055"/>
      <c r="AL347" s="1055"/>
      <c r="AM347" s="1055"/>
      <c r="AN347" s="1055"/>
    </row>
    <row r="348" spans="1:40" ht="15" customHeight="1">
      <c r="A348" s="73" t="s">
        <v>258</v>
      </c>
      <c r="B348" s="74" t="s">
        <v>314</v>
      </c>
      <c r="Z348" s="1055"/>
      <c r="AA348" s="1055"/>
      <c r="AB348" s="1055"/>
      <c r="AC348" s="1055"/>
      <c r="AD348" s="1055"/>
      <c r="AE348" s="1055"/>
      <c r="AF348" s="1055"/>
      <c r="AG348" s="1055"/>
      <c r="AH348" s="1055"/>
      <c r="AI348" s="1055"/>
      <c r="AJ348" s="1055"/>
      <c r="AK348" s="1055"/>
      <c r="AL348" s="1055"/>
      <c r="AM348" s="1055"/>
      <c r="AN348" s="1055"/>
    </row>
    <row r="349" spans="1:40" ht="15" customHeight="1">
      <c r="A349" s="73" t="s">
        <v>45</v>
      </c>
      <c r="B349" s="74" t="s">
        <v>315</v>
      </c>
      <c r="Z349" s="1055"/>
      <c r="AA349" s="1055"/>
      <c r="AB349" s="1055"/>
      <c r="AC349" s="1055"/>
      <c r="AD349" s="1055"/>
      <c r="AE349" s="1055"/>
      <c r="AF349" s="1055"/>
      <c r="AG349" s="1055"/>
      <c r="AH349" s="1055"/>
      <c r="AI349" s="1055"/>
      <c r="AJ349" s="1055"/>
      <c r="AK349" s="1055"/>
      <c r="AL349" s="1055"/>
      <c r="AM349" s="1055"/>
      <c r="AN349" s="1055"/>
    </row>
    <row r="350" spans="1:40" ht="15" customHeight="1">
      <c r="A350" s="73" t="s">
        <v>117</v>
      </c>
      <c r="B350" s="74" t="s">
        <v>316</v>
      </c>
      <c r="Z350" s="1055"/>
      <c r="AA350" s="1055"/>
      <c r="AB350" s="1055"/>
      <c r="AC350" s="1055"/>
      <c r="AD350" s="1055"/>
      <c r="AE350" s="1055"/>
      <c r="AF350" s="1055"/>
      <c r="AG350" s="1055"/>
      <c r="AH350" s="1055"/>
      <c r="AI350" s="1055"/>
      <c r="AJ350" s="1055"/>
      <c r="AK350" s="1055"/>
      <c r="AL350" s="1055"/>
      <c r="AM350" s="1055"/>
      <c r="AN350" s="1055"/>
    </row>
    <row r="351" spans="1:40" ht="15" customHeight="1">
      <c r="A351" s="73" t="s">
        <v>118</v>
      </c>
      <c r="B351" s="74" t="s">
        <v>317</v>
      </c>
      <c r="Z351" s="1055"/>
      <c r="AA351" s="1055"/>
      <c r="AB351" s="1055"/>
      <c r="AC351" s="1055"/>
      <c r="AD351" s="1055"/>
      <c r="AE351" s="1055"/>
      <c r="AF351" s="1055"/>
      <c r="AG351" s="1055"/>
      <c r="AH351" s="1055"/>
      <c r="AI351" s="1055"/>
      <c r="AJ351" s="1055"/>
      <c r="AK351" s="1055"/>
      <c r="AL351" s="1055"/>
      <c r="AM351" s="1055"/>
      <c r="AN351" s="1055"/>
    </row>
    <row r="352" spans="1:40" ht="15" customHeight="1" thickBot="1">
      <c r="A352" s="76" t="s">
        <v>85</v>
      </c>
      <c r="B352" s="87" t="s">
        <v>318</v>
      </c>
      <c r="Z352" s="1055"/>
      <c r="AA352" s="1055"/>
      <c r="AB352" s="1055"/>
      <c r="AC352" s="1055"/>
      <c r="AD352" s="1055"/>
      <c r="AE352" s="1055"/>
      <c r="AF352" s="1055"/>
      <c r="AG352" s="1055"/>
      <c r="AH352" s="1055"/>
      <c r="AI352" s="1055"/>
      <c r="AJ352" s="1055"/>
      <c r="AK352" s="1055"/>
      <c r="AL352" s="1055"/>
      <c r="AM352" s="1055"/>
      <c r="AN352" s="1055"/>
    </row>
    <row r="353" spans="1:40" ht="15" customHeight="1" thickBot="1">
      <c r="Z353" s="1055"/>
      <c r="AA353" s="1055"/>
      <c r="AB353" s="1055"/>
      <c r="AC353" s="1055"/>
      <c r="AD353" s="1055"/>
      <c r="AE353" s="1055"/>
      <c r="AF353" s="1055"/>
      <c r="AG353" s="1055"/>
      <c r="AH353" s="1055"/>
      <c r="AI353" s="1055"/>
      <c r="AJ353" s="1055"/>
      <c r="AK353" s="1055"/>
      <c r="AL353" s="1055"/>
      <c r="AM353" s="1055"/>
      <c r="AN353" s="1055"/>
    </row>
    <row r="354" spans="1:40" ht="15" customHeight="1">
      <c r="A354" s="2330" t="s">
        <v>319</v>
      </c>
      <c r="B354" s="2331"/>
      <c r="Z354" s="1055"/>
      <c r="AA354" s="1055"/>
      <c r="AB354" s="1055"/>
      <c r="AC354" s="1055"/>
      <c r="AD354" s="1055"/>
      <c r="AE354" s="1055"/>
      <c r="AF354" s="1055"/>
      <c r="AG354" s="1055"/>
      <c r="AH354" s="1055"/>
      <c r="AI354" s="1055"/>
      <c r="AJ354" s="1055"/>
      <c r="AK354" s="1055"/>
      <c r="AL354" s="1055"/>
      <c r="AM354" s="1055"/>
      <c r="AN354" s="1055"/>
    </row>
    <row r="355" spans="1:40" ht="15" customHeight="1">
      <c r="A355" s="88" t="s">
        <v>144</v>
      </c>
      <c r="B355" s="58" t="s">
        <v>320</v>
      </c>
      <c r="Z355" s="1055"/>
      <c r="AA355" s="1055"/>
      <c r="AB355" s="1055"/>
      <c r="AC355" s="1055"/>
      <c r="AD355" s="1055"/>
      <c r="AE355" s="1055"/>
      <c r="AF355" s="1055"/>
      <c r="AG355" s="1055"/>
      <c r="AH355" s="1055"/>
      <c r="AI355" s="1055"/>
      <c r="AJ355" s="1055"/>
      <c r="AK355" s="1055"/>
      <c r="AL355" s="1055"/>
      <c r="AM355" s="1055"/>
      <c r="AN355" s="1055"/>
    </row>
    <row r="356" spans="1:40" ht="15" customHeight="1">
      <c r="A356" s="88" t="s">
        <v>145</v>
      </c>
      <c r="B356" s="58" t="s">
        <v>321</v>
      </c>
      <c r="Z356" s="1055"/>
      <c r="AA356" s="1055"/>
      <c r="AB356" s="1055"/>
      <c r="AC356" s="1055"/>
      <c r="AD356" s="1055"/>
      <c r="AE356" s="1055"/>
      <c r="AF356" s="1055"/>
      <c r="AG356" s="1055"/>
      <c r="AH356" s="1055"/>
      <c r="AI356" s="1055"/>
      <c r="AJ356" s="1055"/>
      <c r="AK356" s="1055"/>
      <c r="AL356" s="1055"/>
      <c r="AM356" s="1055"/>
      <c r="AN356" s="1055"/>
    </row>
    <row r="357" spans="1:40" ht="15" customHeight="1">
      <c r="A357" s="88" t="s">
        <v>146</v>
      </c>
      <c r="B357" s="58" t="s">
        <v>322</v>
      </c>
      <c r="Z357" s="1055"/>
      <c r="AA357" s="1055"/>
      <c r="AB357" s="1055"/>
      <c r="AC357" s="1055"/>
      <c r="AD357" s="1055"/>
      <c r="AE357" s="1055"/>
      <c r="AF357" s="1055"/>
      <c r="AG357" s="1055"/>
      <c r="AH357" s="1055"/>
      <c r="AI357" s="1055"/>
      <c r="AJ357" s="1055"/>
      <c r="AK357" s="1055"/>
      <c r="AL357" s="1055"/>
      <c r="AM357" s="1055"/>
      <c r="AN357" s="1055"/>
    </row>
    <row r="358" spans="1:40" ht="15" customHeight="1">
      <c r="A358" s="88" t="s">
        <v>147</v>
      </c>
      <c r="B358" s="58" t="s">
        <v>323</v>
      </c>
      <c r="Z358" s="1055"/>
      <c r="AA358" s="1055"/>
      <c r="AB358" s="1055"/>
      <c r="AC358" s="1055"/>
      <c r="AD358" s="1055"/>
      <c r="AE358" s="1055"/>
      <c r="AF358" s="1055"/>
      <c r="AG358" s="1055"/>
      <c r="AH358" s="1055"/>
      <c r="AI358" s="1055"/>
      <c r="AJ358" s="1055"/>
      <c r="AK358" s="1055"/>
      <c r="AL358" s="1055"/>
      <c r="AM358" s="1055"/>
      <c r="AN358" s="1055"/>
    </row>
    <row r="359" spans="1:40" ht="15" customHeight="1">
      <c r="A359" s="89" t="s">
        <v>324</v>
      </c>
      <c r="B359" s="58" t="s">
        <v>325</v>
      </c>
      <c r="Z359" s="1055"/>
      <c r="AA359" s="1055"/>
      <c r="AB359" s="1055"/>
      <c r="AC359" s="1055"/>
      <c r="AD359" s="1055"/>
      <c r="AE359" s="1055"/>
      <c r="AF359" s="1055"/>
      <c r="AG359" s="1055"/>
      <c r="AH359" s="1055"/>
      <c r="AI359" s="1055"/>
      <c r="AJ359" s="1055"/>
      <c r="AK359" s="1055"/>
      <c r="AL359" s="1055"/>
      <c r="AM359" s="1055"/>
      <c r="AN359" s="1055"/>
    </row>
    <row r="360" spans="1:40" ht="15" customHeight="1">
      <c r="A360" s="89" t="s">
        <v>149</v>
      </c>
      <c r="B360" s="58" t="s">
        <v>327</v>
      </c>
      <c r="Z360" s="1055"/>
      <c r="AA360" s="1055"/>
      <c r="AB360" s="1055"/>
      <c r="AC360" s="1055"/>
      <c r="AD360" s="1055"/>
      <c r="AE360" s="1055"/>
      <c r="AF360" s="1055"/>
      <c r="AG360" s="1055"/>
      <c r="AH360" s="1055"/>
      <c r="AI360" s="1055"/>
      <c r="AJ360" s="1055"/>
      <c r="AK360" s="1055"/>
      <c r="AL360" s="1055"/>
      <c r="AM360" s="1055"/>
      <c r="AN360" s="1055"/>
    </row>
    <row r="361" spans="1:40" ht="15" customHeight="1">
      <c r="A361" s="89" t="s">
        <v>148</v>
      </c>
      <c r="B361" s="58" t="s">
        <v>326</v>
      </c>
      <c r="Z361" s="1055"/>
      <c r="AA361" s="1055"/>
      <c r="AB361" s="1055"/>
      <c r="AC361" s="1055"/>
      <c r="AD361" s="1055"/>
      <c r="AE361" s="1055"/>
      <c r="AF361" s="1055"/>
      <c r="AG361" s="1055"/>
      <c r="AH361" s="1055"/>
      <c r="AI361" s="1055"/>
      <c r="AJ361" s="1055"/>
      <c r="AK361" s="1055"/>
      <c r="AL361" s="1055"/>
      <c r="AM361" s="1055"/>
      <c r="AN361" s="1055"/>
    </row>
    <row r="362" spans="1:40" ht="15" customHeight="1">
      <c r="A362" s="91" t="s">
        <v>150</v>
      </c>
      <c r="B362" s="92" t="s">
        <v>328</v>
      </c>
      <c r="Z362" s="1055"/>
      <c r="AA362" s="1055"/>
      <c r="AB362" s="1055"/>
      <c r="AC362" s="1055"/>
      <c r="AD362" s="1055"/>
      <c r="AE362" s="1055"/>
      <c r="AF362" s="1055"/>
      <c r="AG362" s="1055"/>
      <c r="AH362" s="1055"/>
      <c r="AI362" s="1055"/>
      <c r="AJ362" s="1055"/>
      <c r="AK362" s="1055"/>
      <c r="AL362" s="1055"/>
      <c r="AM362" s="1055"/>
      <c r="AN362" s="1055"/>
    </row>
    <row r="363" spans="1:40" ht="15" hidden="1" customHeight="1">
      <c r="A363" s="91" t="s">
        <v>329</v>
      </c>
      <c r="B363" s="93"/>
      <c r="Z363" s="1055"/>
      <c r="AA363" s="1055"/>
      <c r="AB363" s="1055"/>
      <c r="AC363" s="1055"/>
      <c r="AD363" s="1055"/>
      <c r="AE363" s="1055"/>
      <c r="AF363" s="1055"/>
      <c r="AG363" s="1055"/>
      <c r="AH363" s="1055"/>
      <c r="AI363" s="1055"/>
      <c r="AJ363" s="1055"/>
      <c r="AK363" s="1055"/>
      <c r="AL363" s="1055"/>
      <c r="AM363" s="1055"/>
      <c r="AN363" s="1055"/>
    </row>
    <row r="364" spans="1:40" ht="15" hidden="1" customHeight="1">
      <c r="A364" s="91" t="s">
        <v>333</v>
      </c>
      <c r="B364" s="93"/>
      <c r="Z364" s="1055"/>
      <c r="AA364" s="1055"/>
      <c r="AB364" s="1055"/>
      <c r="AC364" s="1055"/>
      <c r="AD364" s="1055"/>
      <c r="AE364" s="1055"/>
      <c r="AF364" s="1055"/>
      <c r="AG364" s="1055"/>
      <c r="AH364" s="1055"/>
      <c r="AI364" s="1055"/>
      <c r="AJ364" s="1055"/>
      <c r="AK364" s="1055"/>
      <c r="AL364" s="1055"/>
      <c r="AM364" s="1055"/>
      <c r="AN364" s="1055"/>
    </row>
    <row r="365" spans="1:40" ht="15" hidden="1" customHeight="1">
      <c r="A365" s="91" t="s">
        <v>330</v>
      </c>
      <c r="B365" s="93"/>
      <c r="Z365" s="1055"/>
      <c r="AA365" s="1055"/>
      <c r="AB365" s="1055"/>
      <c r="AC365" s="1055"/>
      <c r="AD365" s="1055"/>
      <c r="AE365" s="1055"/>
      <c r="AF365" s="1055"/>
      <c r="AG365" s="1055"/>
      <c r="AH365" s="1055"/>
      <c r="AI365" s="1055"/>
      <c r="AJ365" s="1055"/>
      <c r="AK365" s="1055"/>
      <c r="AL365" s="1055"/>
      <c r="AM365" s="1055"/>
      <c r="AN365" s="1055"/>
    </row>
    <row r="366" spans="1:40" ht="15" hidden="1" customHeight="1">
      <c r="A366" s="91" t="s">
        <v>331</v>
      </c>
      <c r="B366" s="93"/>
      <c r="Z366" s="1055"/>
      <c r="AA366" s="1055"/>
      <c r="AB366" s="1055"/>
      <c r="AC366" s="1055"/>
      <c r="AD366" s="1055"/>
      <c r="AE366" s="1055"/>
      <c r="AF366" s="1055"/>
      <c r="AG366" s="1055"/>
      <c r="AH366" s="1055"/>
      <c r="AI366" s="1055"/>
      <c r="AJ366" s="1055"/>
      <c r="AK366" s="1055"/>
      <c r="AL366" s="1055"/>
      <c r="AM366" s="1055"/>
      <c r="AN366" s="1055"/>
    </row>
    <row r="367" spans="1:40" ht="15" hidden="1" customHeight="1">
      <c r="A367" s="91" t="s">
        <v>332</v>
      </c>
      <c r="B367" s="93"/>
      <c r="Z367" s="1055"/>
      <c r="AA367" s="1055"/>
      <c r="AB367" s="1055"/>
      <c r="AC367" s="1055"/>
      <c r="AD367" s="1055"/>
      <c r="AE367" s="1055"/>
      <c r="AF367" s="1055"/>
      <c r="AG367" s="1055"/>
      <c r="AH367" s="1055"/>
      <c r="AI367" s="1055"/>
      <c r="AJ367" s="1055"/>
      <c r="AK367" s="1055"/>
      <c r="AL367" s="1055"/>
      <c r="AM367" s="1055"/>
      <c r="AN367" s="1055"/>
    </row>
    <row r="368" spans="1:40" ht="15" customHeight="1" thickBot="1">
      <c r="A368" s="90"/>
      <c r="B368" s="59"/>
      <c r="Z368" s="1055"/>
      <c r="AA368" s="1055"/>
      <c r="AB368" s="1055"/>
      <c r="AC368" s="1055"/>
      <c r="AD368" s="1055"/>
      <c r="AE368" s="1055"/>
      <c r="AF368" s="1055"/>
      <c r="AG368" s="1055"/>
      <c r="AH368" s="1055"/>
      <c r="AI368" s="1055"/>
      <c r="AJ368" s="1055"/>
      <c r="AK368" s="1055"/>
      <c r="AL368" s="1055"/>
      <c r="AM368" s="1055"/>
      <c r="AN368" s="1055"/>
    </row>
    <row r="369" spans="1:40" ht="15" customHeight="1" thickBot="1">
      <c r="Z369" s="1055"/>
      <c r="AA369" s="1055"/>
      <c r="AB369" s="1055"/>
      <c r="AC369" s="1055"/>
      <c r="AD369" s="1055"/>
      <c r="AE369" s="1055"/>
      <c r="AF369" s="1055"/>
      <c r="AG369" s="1055"/>
      <c r="AH369" s="1055"/>
      <c r="AI369" s="1055"/>
      <c r="AJ369" s="1055"/>
      <c r="AK369" s="1055"/>
      <c r="AL369" s="1055"/>
      <c r="AM369" s="1055"/>
      <c r="AN369" s="1055"/>
    </row>
    <row r="370" spans="1:40" ht="15" customHeight="1">
      <c r="A370" s="2330" t="s">
        <v>1073</v>
      </c>
      <c r="B370" s="2331"/>
      <c r="Z370" s="1055"/>
      <c r="AA370" s="1055"/>
      <c r="AB370" s="1055"/>
      <c r="AC370" s="1055"/>
      <c r="AD370" s="1055"/>
      <c r="AE370" s="1055"/>
      <c r="AF370" s="1055"/>
      <c r="AG370" s="1055"/>
      <c r="AH370" s="1055"/>
      <c r="AI370" s="1055"/>
      <c r="AJ370" s="1055"/>
      <c r="AK370" s="1055"/>
      <c r="AL370" s="1055"/>
      <c r="AM370" s="1055"/>
      <c r="AN370" s="1055"/>
    </row>
    <row r="371" spans="1:40" ht="63.75" hidden="1">
      <c r="A371" s="467" t="s">
        <v>501</v>
      </c>
      <c r="B371" s="468" t="s">
        <v>1034</v>
      </c>
      <c r="Z371" s="1055"/>
      <c r="AA371" s="1055"/>
      <c r="AB371" s="1055"/>
      <c r="AC371" s="1055"/>
      <c r="AD371" s="1055"/>
      <c r="AE371" s="1055"/>
      <c r="AF371" s="1055"/>
      <c r="AG371" s="1055"/>
      <c r="AH371" s="1055"/>
      <c r="AI371" s="1055"/>
      <c r="AJ371" s="1055"/>
      <c r="AK371" s="1055"/>
      <c r="AL371" s="1055"/>
      <c r="AM371" s="1055"/>
      <c r="AN371" s="1055"/>
    </row>
    <row r="372" spans="1:40" ht="67.5" hidden="1" customHeight="1">
      <c r="A372" s="467" t="s">
        <v>502</v>
      </c>
      <c r="B372" s="468" t="s">
        <v>1035</v>
      </c>
      <c r="Z372" s="1055"/>
      <c r="AA372" s="1055"/>
      <c r="AB372" s="1055"/>
      <c r="AC372" s="1055"/>
      <c r="AD372" s="1055"/>
      <c r="AE372" s="1055"/>
      <c r="AF372" s="1055"/>
      <c r="AG372" s="1055"/>
      <c r="AH372" s="1055"/>
      <c r="AI372" s="1055"/>
      <c r="AJ372" s="1055"/>
      <c r="AK372" s="1055"/>
      <c r="AL372" s="1055"/>
      <c r="AM372" s="1055"/>
      <c r="AN372" s="1055"/>
    </row>
    <row r="373" spans="1:40" ht="63.75" hidden="1">
      <c r="A373" s="467" t="s">
        <v>503</v>
      </c>
      <c r="B373" s="468" t="s">
        <v>1036</v>
      </c>
      <c r="Z373" s="1055"/>
      <c r="AA373" s="1055"/>
      <c r="AB373" s="1055"/>
      <c r="AC373" s="1055"/>
      <c r="AD373" s="1055"/>
      <c r="AE373" s="1055"/>
      <c r="AF373" s="1055"/>
      <c r="AG373" s="1055"/>
      <c r="AH373" s="1055"/>
      <c r="AI373" s="1055"/>
      <c r="AJ373" s="1055"/>
      <c r="AK373" s="1055"/>
      <c r="AL373" s="1055"/>
      <c r="AM373" s="1055"/>
      <c r="AN373" s="1055"/>
    </row>
    <row r="374" spans="1:40" ht="76.5">
      <c r="A374" s="467" t="s">
        <v>504</v>
      </c>
      <c r="B374" s="468" t="s">
        <v>1037</v>
      </c>
      <c r="Z374" s="1055"/>
      <c r="AA374" s="1055"/>
      <c r="AB374" s="1055"/>
      <c r="AC374" s="1055"/>
      <c r="AD374" s="1055"/>
      <c r="AE374" s="1055"/>
      <c r="AF374" s="1055"/>
      <c r="AG374" s="1055"/>
      <c r="AH374" s="1055"/>
      <c r="AI374" s="1055"/>
      <c r="AJ374" s="1055"/>
      <c r="AK374" s="1055"/>
      <c r="AL374" s="1055"/>
      <c r="AM374" s="1055"/>
      <c r="AN374" s="1055"/>
    </row>
    <row r="375" spans="1:40" ht="126.75" customHeight="1">
      <c r="A375" s="467" t="s">
        <v>561</v>
      </c>
      <c r="B375" s="468" t="s">
        <v>1038</v>
      </c>
      <c r="D375" s="260" t="s">
        <v>563</v>
      </c>
      <c r="Z375" s="1055"/>
      <c r="AA375" s="1055"/>
      <c r="AB375" s="1055"/>
      <c r="AC375" s="1055"/>
      <c r="AD375" s="1055"/>
      <c r="AE375" s="1055"/>
      <c r="AF375" s="1055"/>
      <c r="AG375" s="1055"/>
      <c r="AH375" s="1055"/>
      <c r="AI375" s="1055"/>
      <c r="AJ375" s="1055"/>
      <c r="AK375" s="1055"/>
      <c r="AL375" s="1055"/>
      <c r="AM375" s="1055"/>
      <c r="AN375" s="1055"/>
    </row>
    <row r="376" spans="1:40" ht="45">
      <c r="A376" s="467" t="s">
        <v>562</v>
      </c>
      <c r="B376" s="469" t="s">
        <v>1039</v>
      </c>
      <c r="D376" s="260" t="s">
        <v>564</v>
      </c>
      <c r="Z376" s="1055"/>
      <c r="AA376" s="1055"/>
      <c r="AB376" s="1055"/>
      <c r="AC376" s="1055"/>
      <c r="AD376" s="1055"/>
      <c r="AE376" s="1055"/>
      <c r="AF376" s="1055"/>
      <c r="AG376" s="1055"/>
      <c r="AH376" s="1055"/>
      <c r="AI376" s="1055"/>
      <c r="AJ376" s="1055"/>
      <c r="AK376" s="1055"/>
      <c r="AL376" s="1055"/>
      <c r="AM376" s="1055"/>
      <c r="AN376" s="1055"/>
    </row>
    <row r="377" spans="1:40" ht="51">
      <c r="A377" s="467" t="s">
        <v>573</v>
      </c>
      <c r="B377" s="470" t="s">
        <v>1040</v>
      </c>
      <c r="D377" s="260" t="s">
        <v>565</v>
      </c>
      <c r="Z377" s="1055"/>
      <c r="AA377" s="1055"/>
      <c r="AB377" s="1055"/>
      <c r="AC377" s="1055"/>
      <c r="AD377" s="1055"/>
      <c r="AE377" s="1055"/>
      <c r="AF377" s="1055"/>
      <c r="AG377" s="1055"/>
      <c r="AH377" s="1055"/>
      <c r="AI377" s="1055"/>
      <c r="AJ377" s="1055"/>
      <c r="AK377" s="1055"/>
      <c r="AL377" s="1055"/>
      <c r="AM377" s="1055"/>
      <c r="AN377" s="1055"/>
    </row>
    <row r="378" spans="1:40" ht="51">
      <c r="A378" s="467" t="s">
        <v>574</v>
      </c>
      <c r="B378" s="469" t="s">
        <v>1041</v>
      </c>
      <c r="D378" s="260" t="s">
        <v>566</v>
      </c>
      <c r="Z378" s="1055"/>
      <c r="AA378" s="1055"/>
      <c r="AB378" s="1055"/>
      <c r="AC378" s="1055"/>
      <c r="AD378" s="1055"/>
      <c r="AE378" s="1055"/>
      <c r="AF378" s="1055"/>
      <c r="AG378" s="1055"/>
      <c r="AH378" s="1055"/>
      <c r="AI378" s="1055"/>
      <c r="AJ378" s="1055"/>
      <c r="AK378" s="1055"/>
      <c r="AL378" s="1055"/>
      <c r="AM378" s="1055"/>
      <c r="AN378" s="1055"/>
    </row>
    <row r="379" spans="1:40" ht="51">
      <c r="A379" s="467" t="s">
        <v>577</v>
      </c>
      <c r="B379" s="469" t="s">
        <v>1042</v>
      </c>
      <c r="D379" s="260" t="s">
        <v>568</v>
      </c>
      <c r="Z379" s="1055"/>
      <c r="AA379" s="1055"/>
      <c r="AB379" s="1055"/>
      <c r="AC379" s="1055"/>
      <c r="AD379" s="1055"/>
      <c r="AE379" s="1055"/>
      <c r="AF379" s="1055"/>
      <c r="AG379" s="1055"/>
      <c r="AH379" s="1055"/>
      <c r="AI379" s="1055"/>
      <c r="AJ379" s="1055"/>
      <c r="AK379" s="1055"/>
      <c r="AL379" s="1055"/>
      <c r="AM379" s="1055"/>
      <c r="AN379" s="1055"/>
    </row>
    <row r="380" spans="1:40" ht="45">
      <c r="A380" s="467" t="s">
        <v>578</v>
      </c>
      <c r="B380" s="469" t="s">
        <v>1043</v>
      </c>
      <c r="C380" s="260" t="s">
        <v>465</v>
      </c>
      <c r="D380" s="260" t="s">
        <v>569</v>
      </c>
      <c r="E380" s="620" t="s">
        <v>548</v>
      </c>
      <c r="Z380" s="1055"/>
      <c r="AA380" s="1055"/>
      <c r="AB380" s="1055"/>
      <c r="AC380" s="1055"/>
      <c r="AD380" s="1055"/>
      <c r="AE380" s="1055"/>
      <c r="AF380" s="1055"/>
      <c r="AG380" s="1055"/>
      <c r="AH380" s="1055"/>
      <c r="AI380" s="1055"/>
      <c r="AJ380" s="1055"/>
      <c r="AK380" s="1055"/>
      <c r="AL380" s="1055"/>
      <c r="AM380" s="1055"/>
      <c r="AN380" s="1055"/>
    </row>
    <row r="381" spans="1:40" ht="45">
      <c r="A381" s="467" t="s">
        <v>1027</v>
      </c>
      <c r="B381" s="469" t="s">
        <v>1119</v>
      </c>
      <c r="C381" s="260" t="s">
        <v>465</v>
      </c>
      <c r="D381" s="260" t="s">
        <v>570</v>
      </c>
      <c r="E381" s="620" t="s">
        <v>548</v>
      </c>
      <c r="Z381" s="1055"/>
      <c r="AA381" s="1055"/>
      <c r="AB381" s="1055"/>
      <c r="AC381" s="1055"/>
      <c r="AD381" s="1055"/>
      <c r="AE381" s="1055"/>
      <c r="AF381" s="1055"/>
      <c r="AG381" s="1055"/>
      <c r="AH381" s="1055"/>
      <c r="AI381" s="1055"/>
      <c r="AJ381" s="1055"/>
      <c r="AK381" s="1055"/>
      <c r="AL381" s="1055"/>
      <c r="AM381" s="1055"/>
      <c r="AN381" s="1055"/>
    </row>
    <row r="382" spans="1:40" ht="45">
      <c r="A382" s="467" t="s">
        <v>585</v>
      </c>
      <c r="B382" s="469" t="s">
        <v>1044</v>
      </c>
      <c r="C382" s="260" t="s">
        <v>465</v>
      </c>
      <c r="D382" s="260" t="s">
        <v>571</v>
      </c>
      <c r="E382" s="620" t="s">
        <v>552</v>
      </c>
      <c r="Z382" s="1055"/>
      <c r="AA382" s="1055"/>
      <c r="AB382" s="1055"/>
      <c r="AC382" s="1055"/>
      <c r="AD382" s="1055"/>
      <c r="AE382" s="1055"/>
      <c r="AF382" s="1055"/>
      <c r="AG382" s="1055"/>
      <c r="AH382" s="1055"/>
      <c r="AI382" s="1055"/>
      <c r="AJ382" s="1055"/>
      <c r="AK382" s="1055"/>
      <c r="AL382" s="1055"/>
      <c r="AM382" s="1055"/>
      <c r="AN382" s="1055"/>
    </row>
    <row r="383" spans="1:40" ht="45">
      <c r="A383" s="467" t="s">
        <v>587</v>
      </c>
      <c r="B383" s="469" t="s">
        <v>1045</v>
      </c>
      <c r="C383" s="260" t="s">
        <v>465</v>
      </c>
      <c r="D383" s="260" t="s">
        <v>572</v>
      </c>
      <c r="E383" s="620" t="s">
        <v>1046</v>
      </c>
      <c r="Z383" s="1055"/>
      <c r="AA383" s="1055"/>
      <c r="AB383" s="1055"/>
      <c r="AC383" s="1055"/>
      <c r="AD383" s="1055"/>
      <c r="AE383" s="1055"/>
      <c r="AF383" s="1055"/>
      <c r="AG383" s="1055"/>
      <c r="AH383" s="1055"/>
      <c r="AI383" s="1055"/>
      <c r="AJ383" s="1055"/>
      <c r="AK383" s="1055"/>
      <c r="AL383" s="1055"/>
      <c r="AM383" s="1055"/>
      <c r="AN383" s="1055"/>
    </row>
    <row r="384" spans="1:40" ht="38.25">
      <c r="A384" s="467" t="s">
        <v>1028</v>
      </c>
      <c r="B384" s="469" t="s">
        <v>1047</v>
      </c>
      <c r="E384" s="620"/>
      <c r="Z384" s="1055"/>
      <c r="AA384" s="1055"/>
      <c r="AB384" s="1055"/>
      <c r="AC384" s="1055"/>
      <c r="AD384" s="1055"/>
      <c r="AE384" s="1055"/>
      <c r="AF384" s="1055"/>
      <c r="AG384" s="1055"/>
      <c r="AH384" s="1055"/>
      <c r="AI384" s="1055"/>
      <c r="AJ384" s="1055"/>
      <c r="AK384" s="1055"/>
      <c r="AL384" s="1055"/>
      <c r="AM384" s="1055"/>
      <c r="AN384" s="1055"/>
    </row>
    <row r="385" spans="1:40" ht="38.25">
      <c r="A385" s="467" t="s">
        <v>1029</v>
      </c>
      <c r="B385" s="469" t="s">
        <v>1137</v>
      </c>
      <c r="E385" s="620"/>
      <c r="Z385" s="1055"/>
      <c r="AA385" s="1055"/>
      <c r="AB385" s="1055"/>
      <c r="AC385" s="1055"/>
      <c r="AD385" s="1055"/>
      <c r="AE385" s="1055"/>
      <c r="AF385" s="1055"/>
      <c r="AG385" s="1055"/>
      <c r="AH385" s="1055"/>
      <c r="AI385" s="1055"/>
      <c r="AJ385" s="1055"/>
      <c r="AK385" s="1055"/>
      <c r="AL385" s="1055"/>
      <c r="AM385" s="1055"/>
      <c r="AN385" s="1055"/>
    </row>
    <row r="386" spans="1:40" ht="51">
      <c r="A386" s="467" t="s">
        <v>1136</v>
      </c>
      <c r="B386" s="469" t="s">
        <v>1138</v>
      </c>
      <c r="E386" s="620"/>
      <c r="Z386" s="1055"/>
      <c r="AA386" s="1055"/>
      <c r="AB386" s="1055"/>
      <c r="AC386" s="1055"/>
      <c r="AD386" s="1055"/>
      <c r="AE386" s="1055"/>
      <c r="AF386" s="1055"/>
      <c r="AG386" s="1055"/>
      <c r="AH386" s="1055"/>
      <c r="AI386" s="1055"/>
      <c r="AJ386" s="1055"/>
      <c r="AK386" s="1055"/>
      <c r="AL386" s="1055"/>
      <c r="AM386" s="1055"/>
      <c r="AN386" s="1055"/>
    </row>
    <row r="387" spans="1:40" ht="51">
      <c r="A387" s="467" t="s">
        <v>1139</v>
      </c>
      <c r="B387" s="469" t="s">
        <v>1140</v>
      </c>
      <c r="E387" s="620"/>
      <c r="Z387" s="1055"/>
      <c r="AA387" s="1055"/>
      <c r="AB387" s="1055"/>
      <c r="AC387" s="1055"/>
      <c r="AD387" s="1055"/>
      <c r="AE387" s="1055"/>
      <c r="AF387" s="1055"/>
      <c r="AG387" s="1055"/>
      <c r="AH387" s="1055"/>
      <c r="AI387" s="1055"/>
      <c r="AJ387" s="1055"/>
      <c r="AK387" s="1055"/>
      <c r="AL387" s="1055"/>
      <c r="AM387" s="1055"/>
      <c r="AN387" s="1055"/>
    </row>
    <row r="388" spans="1:40" ht="51">
      <c r="A388" s="467" t="s">
        <v>1141</v>
      </c>
      <c r="B388" s="469" t="s">
        <v>1142</v>
      </c>
      <c r="E388" s="620"/>
      <c r="Z388" s="1055"/>
      <c r="AA388" s="1055"/>
      <c r="AB388" s="1055"/>
      <c r="AC388" s="1055"/>
      <c r="AD388" s="1055"/>
      <c r="AE388" s="1055"/>
      <c r="AF388" s="1055"/>
      <c r="AG388" s="1055"/>
      <c r="AH388" s="1055"/>
      <c r="AI388" s="1055"/>
      <c r="AJ388" s="1055"/>
      <c r="AK388" s="1055"/>
      <c r="AL388" s="1055"/>
      <c r="AM388" s="1055"/>
      <c r="AN388" s="1055"/>
    </row>
    <row r="389" spans="1:40" ht="15" customHeight="1" thickBot="1">
      <c r="A389" s="2325" t="s">
        <v>431</v>
      </c>
      <c r="B389" s="2325"/>
      <c r="Z389" s="1055"/>
      <c r="AA389" s="1055"/>
      <c r="AB389" s="1055"/>
      <c r="AC389" s="1055"/>
      <c r="AD389" s="1055"/>
      <c r="AE389" s="1055"/>
      <c r="AF389" s="1055"/>
      <c r="AG389" s="1055"/>
      <c r="AH389" s="1055"/>
      <c r="AI389" s="1055"/>
      <c r="AJ389" s="1055"/>
      <c r="AK389" s="1055"/>
      <c r="AL389" s="1055"/>
      <c r="AM389" s="1055"/>
      <c r="AN389" s="1055"/>
    </row>
    <row r="390" spans="1:40" s="1268" customFormat="1" ht="21.95" customHeight="1">
      <c r="A390" s="2330" t="s">
        <v>974</v>
      </c>
      <c r="B390" s="2331"/>
      <c r="C390" s="1266"/>
      <c r="D390" s="1266"/>
      <c r="E390" s="1267"/>
      <c r="Z390" s="1055"/>
      <c r="AA390" s="1055"/>
      <c r="AB390" s="1055"/>
      <c r="AC390" s="1055"/>
      <c r="AD390" s="1055"/>
      <c r="AE390" s="1055"/>
      <c r="AF390" s="1055"/>
      <c r="AG390" s="1055"/>
      <c r="AH390" s="1055"/>
      <c r="AI390" s="1055"/>
      <c r="AJ390" s="1055"/>
      <c r="AK390" s="1055"/>
      <c r="AL390" s="1055"/>
      <c r="AM390" s="1055"/>
      <c r="AN390" s="1055"/>
    </row>
    <row r="391" spans="1:40" ht="15" customHeight="1">
      <c r="A391" s="1271" t="s">
        <v>923</v>
      </c>
      <c r="B391" s="1271" t="s">
        <v>814</v>
      </c>
      <c r="C391" s="1038"/>
      <c r="D391" s="1038"/>
      <c r="E391" s="1039"/>
      <c r="F391" s="1055"/>
      <c r="G391" s="1055"/>
      <c r="H391" s="1055"/>
      <c r="I391" s="1055"/>
      <c r="J391" s="1055"/>
      <c r="K391" s="1055"/>
      <c r="L391" s="1055"/>
      <c r="M391" s="1055"/>
      <c r="N391" s="1055"/>
      <c r="O391" s="1055"/>
      <c r="P391" s="1055"/>
      <c r="Q391" s="1055"/>
      <c r="R391" s="1055"/>
      <c r="S391" s="1055"/>
      <c r="T391" s="1055"/>
      <c r="U391" s="1055"/>
      <c r="V391" s="1055"/>
      <c r="W391" s="1055"/>
      <c r="X391" s="1055"/>
      <c r="Y391" s="1055"/>
      <c r="Z391" s="1055"/>
      <c r="AA391" s="1055"/>
      <c r="AB391" s="1055"/>
      <c r="AC391" s="1055"/>
      <c r="AD391" s="1055"/>
      <c r="AE391" s="1055"/>
      <c r="AF391" s="1055"/>
      <c r="AG391" s="1055"/>
      <c r="AH391" s="1055"/>
      <c r="AI391" s="1055"/>
      <c r="AJ391" s="1055"/>
      <c r="AK391" s="1055"/>
      <c r="AL391" s="1055"/>
      <c r="AM391" s="1055"/>
      <c r="AN391" s="1055"/>
    </row>
    <row r="392" spans="1:40" ht="15" customHeight="1">
      <c r="A392" s="1271" t="s">
        <v>924</v>
      </c>
      <c r="B392" s="1272" t="s">
        <v>816</v>
      </c>
      <c r="C392" s="1038"/>
      <c r="D392" s="1038"/>
      <c r="E392" s="1039"/>
      <c r="F392" s="1055"/>
      <c r="G392" s="1055"/>
      <c r="H392" s="1055"/>
      <c r="I392" s="1055"/>
      <c r="J392" s="1055"/>
      <c r="K392" s="1055"/>
      <c r="L392" s="1055"/>
      <c r="M392" s="1055"/>
      <c r="N392" s="1055"/>
      <c r="O392" s="1055"/>
      <c r="P392" s="1055"/>
      <c r="Q392" s="1055"/>
      <c r="R392" s="1055"/>
      <c r="S392" s="1055"/>
      <c r="T392" s="1055"/>
      <c r="U392" s="1055"/>
      <c r="V392" s="1055"/>
      <c r="W392" s="1055"/>
      <c r="X392" s="1055"/>
      <c r="Y392" s="1055"/>
      <c r="Z392" s="1055"/>
      <c r="AA392" s="1055"/>
      <c r="AB392" s="1055"/>
      <c r="AC392" s="1055"/>
      <c r="AD392" s="1055"/>
      <c r="AE392" s="1055"/>
      <c r="AF392" s="1055"/>
      <c r="AG392" s="1055"/>
      <c r="AH392" s="1055"/>
      <c r="AI392" s="1055"/>
      <c r="AJ392" s="1055"/>
      <c r="AK392" s="1055"/>
      <c r="AL392" s="1055"/>
      <c r="AM392" s="1055"/>
      <c r="AN392" s="1055"/>
    </row>
    <row r="393" spans="1:40" ht="15" customHeight="1">
      <c r="A393" s="1271" t="s">
        <v>925</v>
      </c>
      <c r="B393" s="1272" t="s">
        <v>818</v>
      </c>
      <c r="C393" s="1038"/>
      <c r="D393" s="1038"/>
      <c r="E393" s="1039"/>
      <c r="F393" s="1055"/>
      <c r="G393" s="1055"/>
      <c r="H393" s="1055"/>
      <c r="I393" s="1055"/>
      <c r="J393" s="1055"/>
      <c r="K393" s="1055"/>
      <c r="L393" s="1055"/>
      <c r="M393" s="1055"/>
      <c r="N393" s="1055"/>
      <c r="O393" s="1055"/>
      <c r="P393" s="1055"/>
      <c r="Q393" s="1055"/>
      <c r="R393" s="1055"/>
      <c r="S393" s="1055"/>
      <c r="T393" s="1055"/>
      <c r="U393" s="1055"/>
      <c r="V393" s="1055"/>
      <c r="W393" s="1055"/>
      <c r="X393" s="1055"/>
      <c r="Y393" s="1055"/>
      <c r="Z393" s="1055"/>
      <c r="AA393" s="1055"/>
      <c r="AB393" s="1055"/>
      <c r="AC393" s="1055"/>
      <c r="AD393" s="1055"/>
      <c r="AE393" s="1055"/>
      <c r="AF393" s="1055"/>
      <c r="AG393" s="1055"/>
      <c r="AH393" s="1055"/>
      <c r="AI393" s="1055"/>
      <c r="AJ393" s="1055"/>
      <c r="AK393" s="1055"/>
      <c r="AL393" s="1055"/>
      <c r="AM393" s="1055"/>
      <c r="AN393" s="1055"/>
    </row>
    <row r="394" spans="1:40" ht="15" customHeight="1">
      <c r="A394" s="1271" t="s">
        <v>926</v>
      </c>
      <c r="B394" s="1272" t="s">
        <v>820</v>
      </c>
      <c r="C394" s="1038"/>
      <c r="D394" s="1038"/>
      <c r="E394" s="1039"/>
      <c r="F394" s="1055"/>
      <c r="G394" s="1055"/>
      <c r="H394" s="1055"/>
      <c r="I394" s="1055"/>
      <c r="J394" s="1055"/>
      <c r="K394" s="1055"/>
      <c r="L394" s="1055"/>
      <c r="M394" s="1055"/>
      <c r="N394" s="1055"/>
      <c r="O394" s="1055"/>
      <c r="P394" s="1055"/>
      <c r="Q394" s="1055"/>
      <c r="R394" s="1055"/>
      <c r="S394" s="1055"/>
      <c r="T394" s="1055"/>
      <c r="U394" s="1055"/>
      <c r="V394" s="1055"/>
      <c r="W394" s="1055"/>
      <c r="X394" s="1055"/>
      <c r="Y394" s="1055"/>
      <c r="Z394" s="1055"/>
      <c r="AA394" s="1055"/>
      <c r="AB394" s="1055"/>
      <c r="AC394" s="1055"/>
      <c r="AD394" s="1055"/>
      <c r="AE394" s="1055"/>
      <c r="AF394" s="1055"/>
      <c r="AG394" s="1055"/>
      <c r="AH394" s="1055"/>
      <c r="AI394" s="1055"/>
      <c r="AJ394" s="1055"/>
      <c r="AK394" s="1055"/>
      <c r="AL394" s="1055"/>
      <c r="AM394" s="1055"/>
      <c r="AN394" s="1055"/>
    </row>
    <row r="395" spans="1:40" ht="15" customHeight="1">
      <c r="A395" s="1271" t="s">
        <v>927</v>
      </c>
      <c r="B395" s="1272" t="s">
        <v>821</v>
      </c>
      <c r="C395" s="1038"/>
      <c r="D395" s="1038"/>
      <c r="E395" s="1039"/>
      <c r="F395" s="1055"/>
      <c r="G395" s="1055"/>
      <c r="H395" s="1055"/>
      <c r="I395" s="1055"/>
      <c r="J395" s="1055"/>
      <c r="K395" s="1055"/>
      <c r="L395" s="1055"/>
      <c r="M395" s="1055"/>
      <c r="N395" s="1055"/>
      <c r="O395" s="1055"/>
      <c r="P395" s="1055"/>
      <c r="Q395" s="1055"/>
      <c r="R395" s="1055"/>
      <c r="S395" s="1055"/>
      <c r="T395" s="1055"/>
      <c r="U395" s="1055"/>
      <c r="V395" s="1055"/>
      <c r="W395" s="1055"/>
      <c r="X395" s="1055"/>
      <c r="Y395" s="1055"/>
      <c r="Z395" s="1055"/>
      <c r="AA395" s="1055"/>
      <c r="AB395" s="1055"/>
      <c r="AC395" s="1055"/>
      <c r="AD395" s="1055"/>
      <c r="AE395" s="1055"/>
      <c r="AF395" s="1055"/>
      <c r="AG395" s="1055"/>
      <c r="AH395" s="1055"/>
      <c r="AI395" s="1055"/>
      <c r="AJ395" s="1055"/>
      <c r="AK395" s="1055"/>
      <c r="AL395" s="1055"/>
      <c r="AM395" s="1055"/>
      <c r="AN395" s="1055"/>
    </row>
    <row r="396" spans="1:40" ht="15" customHeight="1">
      <c r="A396" s="1271" t="s">
        <v>928</v>
      </c>
      <c r="B396" s="1272" t="s">
        <v>822</v>
      </c>
      <c r="C396" s="1038"/>
      <c r="D396" s="1038"/>
      <c r="E396" s="1039"/>
      <c r="F396" s="1055"/>
      <c r="G396" s="1055"/>
      <c r="H396" s="1055"/>
      <c r="I396" s="1055"/>
      <c r="J396" s="1055"/>
      <c r="K396" s="1055"/>
      <c r="L396" s="1055"/>
      <c r="M396" s="1055"/>
      <c r="N396" s="1055"/>
      <c r="O396" s="1055"/>
      <c r="P396" s="1055"/>
      <c r="Q396" s="1055"/>
      <c r="R396" s="1055"/>
      <c r="S396" s="1055"/>
      <c r="T396" s="1055"/>
      <c r="U396" s="1055"/>
      <c r="V396" s="1055"/>
      <c r="W396" s="1055"/>
      <c r="X396" s="1055"/>
      <c r="Y396" s="1055"/>
      <c r="Z396" s="1055"/>
      <c r="AA396" s="1055"/>
      <c r="AB396" s="1055"/>
      <c r="AC396" s="1055"/>
      <c r="AD396" s="1055"/>
      <c r="AE396" s="1055"/>
      <c r="AF396" s="1055"/>
      <c r="AG396" s="1055"/>
      <c r="AH396" s="1055"/>
      <c r="AI396" s="1055"/>
      <c r="AJ396" s="1055"/>
      <c r="AK396" s="1055"/>
      <c r="AL396" s="1055"/>
      <c r="AM396" s="1055"/>
      <c r="AN396" s="1055"/>
    </row>
    <row r="397" spans="1:40" ht="15" customHeight="1">
      <c r="A397" s="1272" t="s">
        <v>929</v>
      </c>
      <c r="B397" s="1272" t="s">
        <v>824</v>
      </c>
      <c r="C397" s="1038"/>
      <c r="D397" s="1038"/>
      <c r="E397" s="1039"/>
      <c r="F397" s="1055"/>
      <c r="G397" s="1055"/>
      <c r="H397" s="1055"/>
      <c r="I397" s="1055"/>
      <c r="J397" s="1055"/>
      <c r="K397" s="1055"/>
      <c r="L397" s="1055"/>
      <c r="M397" s="1055"/>
      <c r="N397" s="1055"/>
      <c r="O397" s="1055"/>
      <c r="P397" s="1055"/>
      <c r="Q397" s="1055"/>
      <c r="R397" s="1055"/>
      <c r="S397" s="1055"/>
      <c r="T397" s="1055"/>
      <c r="U397" s="1055"/>
      <c r="V397" s="1055"/>
      <c r="W397" s="1055"/>
      <c r="X397" s="1055"/>
      <c r="Y397" s="1055"/>
      <c r="Z397" s="1055"/>
      <c r="AA397" s="1055"/>
      <c r="AB397" s="1055"/>
      <c r="AC397" s="1055"/>
      <c r="AD397" s="1055"/>
      <c r="AE397" s="1055"/>
      <c r="AF397" s="1055"/>
      <c r="AG397" s="1055"/>
      <c r="AH397" s="1055"/>
      <c r="AI397" s="1055"/>
      <c r="AJ397" s="1055"/>
      <c r="AK397" s="1055"/>
      <c r="AL397" s="1055"/>
      <c r="AM397" s="1055"/>
      <c r="AN397" s="1055"/>
    </row>
    <row r="398" spans="1:40" ht="15" customHeight="1">
      <c r="A398" s="1271" t="s">
        <v>930</v>
      </c>
      <c r="B398" s="1272" t="s">
        <v>825</v>
      </c>
      <c r="C398" s="1038"/>
      <c r="D398" s="1038"/>
      <c r="E398" s="1039"/>
      <c r="F398" s="1055"/>
      <c r="G398" s="1055"/>
      <c r="H398" s="1055"/>
      <c r="I398" s="1055"/>
      <c r="J398" s="1055"/>
      <c r="K398" s="1055"/>
      <c r="L398" s="1055"/>
      <c r="M398" s="1055"/>
      <c r="N398" s="1055"/>
      <c r="O398" s="1055"/>
      <c r="P398" s="1055"/>
      <c r="Q398" s="1055"/>
      <c r="R398" s="1055"/>
      <c r="S398" s="1055"/>
      <c r="T398" s="1055"/>
      <c r="U398" s="1055"/>
      <c r="V398" s="1055"/>
      <c r="W398" s="1055"/>
      <c r="X398" s="1055"/>
      <c r="Y398" s="1055"/>
      <c r="Z398" s="1055"/>
      <c r="AA398" s="1055"/>
      <c r="AB398" s="1055"/>
      <c r="AC398" s="1055"/>
      <c r="AD398" s="1055"/>
      <c r="AE398" s="1055"/>
      <c r="AF398" s="1055"/>
      <c r="AG398" s="1055"/>
      <c r="AH398" s="1055"/>
      <c r="AI398" s="1055"/>
      <c r="AJ398" s="1055"/>
      <c r="AK398" s="1055"/>
      <c r="AL398" s="1055"/>
      <c r="AM398" s="1055"/>
      <c r="AN398" s="1055"/>
    </row>
    <row r="399" spans="1:40" ht="15" customHeight="1">
      <c r="A399" s="1271" t="s">
        <v>931</v>
      </c>
      <c r="B399" s="1272" t="s">
        <v>826</v>
      </c>
      <c r="C399" s="1038"/>
      <c r="D399" s="1038"/>
      <c r="E399" s="1039"/>
      <c r="F399" s="1055"/>
      <c r="G399" s="1055"/>
      <c r="H399" s="1055"/>
      <c r="I399" s="1055"/>
      <c r="J399" s="1055"/>
      <c r="K399" s="1055"/>
      <c r="L399" s="1055"/>
      <c r="M399" s="1055"/>
      <c r="N399" s="1055"/>
      <c r="O399" s="1055"/>
      <c r="P399" s="1055"/>
      <c r="Q399" s="1055"/>
      <c r="R399" s="1055"/>
      <c r="S399" s="1055"/>
      <c r="T399" s="1055"/>
      <c r="U399" s="1055"/>
      <c r="V399" s="1055"/>
      <c r="W399" s="1055"/>
      <c r="X399" s="1055"/>
      <c r="Y399" s="1055"/>
      <c r="Z399" s="1055"/>
      <c r="AA399" s="1055"/>
      <c r="AB399" s="1055"/>
      <c r="AC399" s="1055"/>
      <c r="AD399" s="1055"/>
      <c r="AE399" s="1055"/>
      <c r="AF399" s="1055"/>
      <c r="AG399" s="1055"/>
      <c r="AH399" s="1055"/>
      <c r="AI399" s="1055"/>
      <c r="AJ399" s="1055"/>
      <c r="AK399" s="1055"/>
      <c r="AL399" s="1055"/>
      <c r="AM399" s="1055"/>
      <c r="AN399" s="1055"/>
    </row>
    <row r="400" spans="1:40" ht="15" customHeight="1">
      <c r="A400" s="1271" t="s">
        <v>932</v>
      </c>
      <c r="B400" s="1272" t="s">
        <v>827</v>
      </c>
      <c r="C400" s="1038"/>
      <c r="D400" s="1038"/>
      <c r="E400" s="1039"/>
      <c r="F400" s="1055"/>
      <c r="G400" s="1055"/>
      <c r="H400" s="1055"/>
      <c r="I400" s="1055"/>
      <c r="J400" s="1055"/>
      <c r="K400" s="1055"/>
      <c r="L400" s="1055"/>
      <c r="M400" s="1055"/>
      <c r="N400" s="1055"/>
      <c r="O400" s="1055"/>
      <c r="P400" s="1055"/>
      <c r="Q400" s="1055"/>
      <c r="R400" s="1055"/>
      <c r="S400" s="1055"/>
      <c r="T400" s="1055"/>
      <c r="U400" s="1055"/>
      <c r="V400" s="1055"/>
      <c r="W400" s="1055"/>
      <c r="X400" s="1055"/>
      <c r="Y400" s="1055"/>
      <c r="Z400" s="1055"/>
      <c r="AA400" s="1055"/>
      <c r="AB400" s="1055"/>
      <c r="AC400" s="1055"/>
      <c r="AD400" s="1055"/>
      <c r="AE400" s="1055"/>
      <c r="AF400" s="1055"/>
      <c r="AG400" s="1055"/>
      <c r="AH400" s="1055"/>
      <c r="AI400" s="1055"/>
      <c r="AJ400" s="1055"/>
      <c r="AK400" s="1055"/>
      <c r="AL400" s="1055"/>
      <c r="AM400" s="1055"/>
      <c r="AN400" s="1055"/>
    </row>
    <row r="401" spans="1:40" ht="15" customHeight="1">
      <c r="A401" s="1271" t="s">
        <v>933</v>
      </c>
      <c r="B401" s="1272" t="s">
        <v>828</v>
      </c>
      <c r="C401" s="1038"/>
      <c r="D401" s="1038"/>
      <c r="E401" s="1039"/>
      <c r="F401" s="1055"/>
      <c r="G401" s="1055"/>
      <c r="H401" s="1055"/>
      <c r="I401" s="1055"/>
      <c r="J401" s="1055"/>
      <c r="K401" s="1055"/>
      <c r="L401" s="1055"/>
      <c r="M401" s="1055"/>
      <c r="N401" s="1055"/>
      <c r="O401" s="1055"/>
      <c r="P401" s="1055"/>
      <c r="Q401" s="1055"/>
      <c r="R401" s="1055"/>
      <c r="S401" s="1055"/>
      <c r="T401" s="1055"/>
      <c r="U401" s="1055"/>
      <c r="V401" s="1055"/>
      <c r="W401" s="1055"/>
      <c r="X401" s="1055"/>
      <c r="Y401" s="1055"/>
      <c r="Z401" s="1055"/>
      <c r="AA401" s="1055"/>
      <c r="AB401" s="1055"/>
      <c r="AC401" s="1055"/>
      <c r="AD401" s="1055"/>
      <c r="AE401" s="1055"/>
      <c r="AF401" s="1055"/>
      <c r="AG401" s="1055"/>
      <c r="AH401" s="1055"/>
      <c r="AI401" s="1055"/>
      <c r="AJ401" s="1055"/>
      <c r="AK401" s="1055"/>
      <c r="AL401" s="1055"/>
      <c r="AM401" s="1055"/>
      <c r="AN401" s="1055"/>
    </row>
    <row r="402" spans="1:40" ht="15" customHeight="1">
      <c r="A402" s="1271" t="s">
        <v>934</v>
      </c>
      <c r="B402" s="1271" t="s">
        <v>829</v>
      </c>
      <c r="C402" s="1038"/>
      <c r="D402" s="1038"/>
      <c r="E402" s="1039"/>
      <c r="F402" s="1055"/>
      <c r="G402" s="1055"/>
      <c r="H402" s="1055"/>
      <c r="I402" s="1055"/>
      <c r="J402" s="1055"/>
      <c r="K402" s="1055"/>
      <c r="L402" s="1055"/>
      <c r="M402" s="1055"/>
      <c r="N402" s="1055"/>
      <c r="O402" s="1055"/>
      <c r="P402" s="1055"/>
      <c r="Q402" s="1055"/>
      <c r="R402" s="1055"/>
      <c r="S402" s="1055"/>
      <c r="T402" s="1055"/>
      <c r="U402" s="1055"/>
      <c r="V402" s="1055"/>
      <c r="W402" s="1055"/>
      <c r="X402" s="1055"/>
      <c r="Y402" s="1055"/>
      <c r="Z402" s="1055"/>
      <c r="AA402" s="1055"/>
      <c r="AB402" s="1055"/>
      <c r="AC402" s="1055"/>
      <c r="AD402" s="1055"/>
      <c r="AE402" s="1055"/>
      <c r="AF402" s="1055"/>
      <c r="AG402" s="1055"/>
      <c r="AH402" s="1055"/>
      <c r="AI402" s="1055"/>
      <c r="AJ402" s="1055"/>
      <c r="AK402" s="1055"/>
      <c r="AL402" s="1055"/>
      <c r="AM402" s="1055"/>
      <c r="AN402" s="1055"/>
    </row>
    <row r="403" spans="1:40" ht="15" customHeight="1">
      <c r="A403" s="1271" t="s">
        <v>935</v>
      </c>
      <c r="B403" s="1271" t="s">
        <v>830</v>
      </c>
      <c r="C403" s="1038"/>
      <c r="D403" s="1038"/>
      <c r="E403" s="1039"/>
      <c r="F403" s="1055"/>
      <c r="G403" s="1055"/>
      <c r="H403" s="1055"/>
      <c r="I403" s="1055"/>
      <c r="J403" s="1055"/>
      <c r="K403" s="1055"/>
      <c r="L403" s="1055"/>
      <c r="M403" s="1055"/>
      <c r="N403" s="1055"/>
      <c r="O403" s="1055"/>
      <c r="P403" s="1055"/>
      <c r="Q403" s="1055"/>
      <c r="R403" s="1055"/>
      <c r="S403" s="1055"/>
      <c r="T403" s="1055"/>
      <c r="U403" s="1055"/>
      <c r="V403" s="1055"/>
      <c r="W403" s="1055"/>
      <c r="X403" s="1055"/>
      <c r="Y403" s="1055"/>
      <c r="Z403" s="1055"/>
      <c r="AA403" s="1055"/>
      <c r="AB403" s="1055"/>
      <c r="AC403" s="1055"/>
      <c r="AD403" s="1055"/>
      <c r="AE403" s="1055"/>
      <c r="AF403" s="1055"/>
      <c r="AG403" s="1055"/>
      <c r="AH403" s="1055"/>
      <c r="AI403" s="1055"/>
      <c r="AJ403" s="1055"/>
      <c r="AK403" s="1055"/>
      <c r="AL403" s="1055"/>
      <c r="AM403" s="1055"/>
      <c r="AN403" s="1055"/>
    </row>
    <row r="404" spans="1:40" ht="15" customHeight="1">
      <c r="A404" s="1271" t="s">
        <v>936</v>
      </c>
      <c r="B404" s="1272" t="s">
        <v>832</v>
      </c>
      <c r="C404" s="1038"/>
      <c r="D404" s="1038"/>
      <c r="E404" s="1039"/>
      <c r="F404" s="1055"/>
      <c r="G404" s="1055"/>
      <c r="H404" s="1055"/>
      <c r="I404" s="1055"/>
      <c r="J404" s="1055"/>
      <c r="K404" s="1055"/>
      <c r="L404" s="1055"/>
      <c r="M404" s="1055"/>
      <c r="N404" s="1055"/>
      <c r="O404" s="1055"/>
      <c r="P404" s="1055"/>
      <c r="Q404" s="1055"/>
      <c r="R404" s="1055"/>
      <c r="S404" s="1055"/>
      <c r="T404" s="1055"/>
      <c r="U404" s="1055"/>
      <c r="V404" s="1055"/>
      <c r="W404" s="1055"/>
      <c r="X404" s="1055"/>
      <c r="Y404" s="1055"/>
      <c r="Z404" s="1055"/>
      <c r="AA404" s="1055"/>
      <c r="AB404" s="1055"/>
      <c r="AC404" s="1055"/>
      <c r="AD404" s="1055"/>
      <c r="AE404" s="1055"/>
      <c r="AF404" s="1055"/>
      <c r="AG404" s="1055"/>
      <c r="AH404" s="1055"/>
      <c r="AI404" s="1055"/>
      <c r="AJ404" s="1055"/>
      <c r="AK404" s="1055"/>
      <c r="AL404" s="1055"/>
      <c r="AM404" s="1055"/>
      <c r="AN404" s="1055"/>
    </row>
    <row r="405" spans="1:40" ht="15" customHeight="1">
      <c r="A405" s="1272" t="s">
        <v>937</v>
      </c>
      <c r="B405" s="1271" t="s">
        <v>833</v>
      </c>
      <c r="C405" s="1038"/>
      <c r="D405" s="1038"/>
      <c r="E405" s="1039"/>
      <c r="F405" s="1055"/>
      <c r="G405" s="1055"/>
      <c r="H405" s="1055"/>
      <c r="I405" s="1055"/>
      <c r="J405" s="1055"/>
      <c r="K405" s="1055"/>
      <c r="L405" s="1055"/>
      <c r="M405" s="1055"/>
      <c r="N405" s="1055"/>
      <c r="O405" s="1055"/>
      <c r="P405" s="1055"/>
      <c r="Q405" s="1055"/>
      <c r="R405" s="1055"/>
      <c r="S405" s="1055"/>
      <c r="T405" s="1055"/>
      <c r="U405" s="1055"/>
      <c r="V405" s="1055"/>
      <c r="W405" s="1055"/>
      <c r="X405" s="1055"/>
      <c r="Y405" s="1055"/>
      <c r="Z405" s="1055"/>
      <c r="AA405" s="1055"/>
      <c r="AB405" s="1055"/>
      <c r="AC405" s="1055"/>
      <c r="AD405" s="1055"/>
      <c r="AE405" s="1055"/>
      <c r="AF405" s="1055"/>
      <c r="AG405" s="1055"/>
      <c r="AH405" s="1055"/>
      <c r="AI405" s="1055"/>
      <c r="AJ405" s="1055"/>
      <c r="AK405" s="1055"/>
      <c r="AL405" s="1055"/>
      <c r="AM405" s="1055"/>
      <c r="AN405" s="1055"/>
    </row>
    <row r="406" spans="1:40" ht="15" customHeight="1">
      <c r="A406" s="1272" t="s">
        <v>938</v>
      </c>
      <c r="B406" s="1272" t="s">
        <v>834</v>
      </c>
      <c r="Z406" s="1055"/>
      <c r="AA406" s="1055"/>
      <c r="AB406" s="1055"/>
      <c r="AC406" s="1055"/>
      <c r="AD406" s="1055"/>
      <c r="AE406" s="1055"/>
      <c r="AF406" s="1055"/>
      <c r="AG406" s="1055"/>
      <c r="AH406" s="1055"/>
      <c r="AI406" s="1055"/>
      <c r="AJ406" s="1055"/>
      <c r="AK406" s="1055"/>
      <c r="AL406" s="1055"/>
      <c r="AM406" s="1055"/>
      <c r="AN406" s="1055"/>
    </row>
    <row r="407" spans="1:40" ht="15" customHeight="1">
      <c r="A407" s="1272" t="s">
        <v>939</v>
      </c>
      <c r="B407" s="1272" t="s">
        <v>835</v>
      </c>
      <c r="Z407" s="1055"/>
      <c r="AA407" s="1055"/>
      <c r="AB407" s="1055"/>
      <c r="AC407" s="1055"/>
      <c r="AD407" s="1055"/>
      <c r="AE407" s="1055"/>
      <c r="AF407" s="1055"/>
      <c r="AG407" s="1055"/>
      <c r="AH407" s="1055"/>
      <c r="AI407" s="1055"/>
      <c r="AJ407" s="1055"/>
      <c r="AK407" s="1055"/>
      <c r="AL407" s="1055"/>
      <c r="AM407" s="1055"/>
      <c r="AN407" s="1055"/>
    </row>
    <row r="408" spans="1:40" ht="15" customHeight="1">
      <c r="A408" s="1272" t="s">
        <v>940</v>
      </c>
      <c r="B408" s="1272" t="s">
        <v>836</v>
      </c>
      <c r="Z408" s="1055"/>
      <c r="AA408" s="1055"/>
      <c r="AB408" s="1055"/>
      <c r="AC408" s="1055"/>
      <c r="AD408" s="1055"/>
      <c r="AE408" s="1055"/>
      <c r="AF408" s="1055"/>
      <c r="AG408" s="1055"/>
      <c r="AH408" s="1055"/>
      <c r="AI408" s="1055"/>
      <c r="AJ408" s="1055"/>
      <c r="AK408" s="1055"/>
      <c r="AL408" s="1055"/>
      <c r="AM408" s="1055"/>
      <c r="AN408" s="1055"/>
    </row>
    <row r="409" spans="1:40" ht="15" customHeight="1">
      <c r="A409" s="1272" t="s">
        <v>941</v>
      </c>
      <c r="B409" s="1272" t="s">
        <v>837</v>
      </c>
      <c r="Z409" s="1055"/>
      <c r="AA409" s="1055"/>
      <c r="AB409" s="1055"/>
      <c r="AC409" s="1055"/>
      <c r="AD409" s="1055"/>
      <c r="AE409" s="1055"/>
      <c r="AF409" s="1055"/>
      <c r="AG409" s="1055"/>
      <c r="AH409" s="1055"/>
      <c r="AI409" s="1055"/>
      <c r="AJ409" s="1055"/>
      <c r="AK409" s="1055"/>
      <c r="AL409" s="1055"/>
      <c r="AM409" s="1055"/>
      <c r="AN409" s="1055"/>
    </row>
    <row r="410" spans="1:40" ht="15" customHeight="1">
      <c r="A410" s="1271" t="s">
        <v>942</v>
      </c>
      <c r="B410" s="1271" t="s">
        <v>838</v>
      </c>
      <c r="Z410" s="1055"/>
      <c r="AA410" s="1055"/>
      <c r="AB410" s="1055"/>
      <c r="AC410" s="1055"/>
      <c r="AD410" s="1055"/>
      <c r="AE410" s="1055"/>
      <c r="AF410" s="1055"/>
      <c r="AG410" s="1055"/>
      <c r="AH410" s="1055"/>
      <c r="AI410" s="1055"/>
      <c r="AJ410" s="1055"/>
      <c r="AK410" s="1055"/>
      <c r="AL410" s="1055"/>
      <c r="AM410" s="1055"/>
      <c r="AN410" s="1055"/>
    </row>
    <row r="411" spans="1:40" ht="15" customHeight="1">
      <c r="A411" s="1271" t="s">
        <v>943</v>
      </c>
      <c r="B411" s="1271" t="s">
        <v>839</v>
      </c>
      <c r="Z411" s="1055"/>
      <c r="AA411" s="1055"/>
      <c r="AB411" s="1055"/>
      <c r="AC411" s="1055"/>
      <c r="AD411" s="1055"/>
      <c r="AE411" s="1055"/>
      <c r="AF411" s="1055"/>
      <c r="AG411" s="1055"/>
      <c r="AH411" s="1055"/>
      <c r="AI411" s="1055"/>
      <c r="AJ411" s="1055"/>
      <c r="AK411" s="1055"/>
      <c r="AL411" s="1055"/>
      <c r="AM411" s="1055"/>
      <c r="AN411" s="1055"/>
    </row>
    <row r="412" spans="1:40" ht="15" customHeight="1">
      <c r="A412" s="1271" t="s">
        <v>944</v>
      </c>
      <c r="B412" s="1273" t="s">
        <v>840</v>
      </c>
      <c r="Z412" s="1055"/>
      <c r="AA412" s="1055"/>
      <c r="AB412" s="1055"/>
      <c r="AC412" s="1055"/>
      <c r="AD412" s="1055"/>
      <c r="AE412" s="1055"/>
      <c r="AF412" s="1055"/>
      <c r="AG412" s="1055"/>
      <c r="AH412" s="1055"/>
      <c r="AI412" s="1055"/>
      <c r="AJ412" s="1055"/>
      <c r="AK412" s="1055"/>
      <c r="AL412" s="1055"/>
      <c r="AM412" s="1055"/>
      <c r="AN412" s="1055"/>
    </row>
    <row r="413" spans="1:40" ht="15" customHeight="1">
      <c r="A413" s="1271" t="s">
        <v>945</v>
      </c>
      <c r="B413" s="1274" t="s">
        <v>842</v>
      </c>
      <c r="Z413" s="1055"/>
      <c r="AA413" s="1055"/>
      <c r="AB413" s="1055"/>
      <c r="AC413" s="1055"/>
      <c r="AD413" s="1055"/>
      <c r="AE413" s="1055"/>
      <c r="AF413" s="1055"/>
      <c r="AG413" s="1055"/>
      <c r="AH413" s="1055"/>
      <c r="AI413" s="1055"/>
      <c r="AJ413" s="1055"/>
      <c r="AK413" s="1055"/>
      <c r="AL413" s="1055"/>
      <c r="AM413" s="1055"/>
      <c r="AN413" s="1055"/>
    </row>
    <row r="414" spans="1:40" ht="15" customHeight="1">
      <c r="A414" s="1271" t="s">
        <v>946</v>
      </c>
      <c r="B414" s="1274" t="s">
        <v>843</v>
      </c>
      <c r="Z414" s="1055"/>
      <c r="AA414" s="1055"/>
      <c r="AB414" s="1055"/>
      <c r="AC414" s="1055"/>
      <c r="AD414" s="1055"/>
      <c r="AE414" s="1055"/>
      <c r="AF414" s="1055"/>
      <c r="AG414" s="1055"/>
      <c r="AH414" s="1055"/>
      <c r="AI414" s="1055"/>
      <c r="AJ414" s="1055"/>
      <c r="AK414" s="1055"/>
      <c r="AL414" s="1055"/>
      <c r="AM414" s="1055"/>
      <c r="AN414" s="1055"/>
    </row>
    <row r="415" spans="1:40" ht="15" customHeight="1">
      <c r="A415" s="1271" t="s">
        <v>947</v>
      </c>
      <c r="B415" s="1271" t="s">
        <v>844</v>
      </c>
      <c r="Z415" s="1055"/>
      <c r="AA415" s="1055"/>
      <c r="AB415" s="1055"/>
      <c r="AC415" s="1055"/>
      <c r="AD415" s="1055"/>
      <c r="AE415" s="1055"/>
      <c r="AF415" s="1055"/>
      <c r="AG415" s="1055"/>
      <c r="AH415" s="1055"/>
      <c r="AI415" s="1055"/>
      <c r="AJ415" s="1055"/>
      <c r="AK415" s="1055"/>
      <c r="AL415" s="1055"/>
      <c r="AM415" s="1055"/>
      <c r="AN415" s="1055"/>
    </row>
    <row r="416" spans="1:40" ht="15" customHeight="1">
      <c r="A416" s="1271" t="s">
        <v>948</v>
      </c>
      <c r="B416" s="1271" t="s">
        <v>845</v>
      </c>
      <c r="Z416" s="1055"/>
      <c r="AA416" s="1055"/>
      <c r="AB416" s="1055"/>
      <c r="AC416" s="1055"/>
      <c r="AD416" s="1055"/>
      <c r="AE416" s="1055"/>
      <c r="AF416" s="1055"/>
      <c r="AG416" s="1055"/>
      <c r="AH416" s="1055"/>
      <c r="AI416" s="1055"/>
      <c r="AJ416" s="1055"/>
      <c r="AK416" s="1055"/>
      <c r="AL416" s="1055"/>
      <c r="AM416" s="1055"/>
      <c r="AN416" s="1055"/>
    </row>
    <row r="417" spans="1:40" ht="15" customHeight="1">
      <c r="A417" s="1271" t="s">
        <v>949</v>
      </c>
      <c r="B417" s="1271" t="s">
        <v>846</v>
      </c>
      <c r="Z417" s="1055"/>
      <c r="AA417" s="1055"/>
      <c r="AB417" s="1055"/>
      <c r="AC417" s="1055"/>
      <c r="AD417" s="1055"/>
      <c r="AE417" s="1055"/>
      <c r="AF417" s="1055"/>
      <c r="AG417" s="1055"/>
      <c r="AH417" s="1055"/>
      <c r="AI417" s="1055"/>
      <c r="AJ417" s="1055"/>
      <c r="AK417" s="1055"/>
      <c r="AL417" s="1055"/>
      <c r="AM417" s="1055"/>
      <c r="AN417" s="1055"/>
    </row>
    <row r="418" spans="1:40" ht="15" customHeight="1">
      <c r="A418" s="1271" t="s">
        <v>950</v>
      </c>
      <c r="B418" s="1271" t="s">
        <v>847</v>
      </c>
      <c r="Z418" s="1055"/>
      <c r="AA418" s="1055"/>
      <c r="AB418" s="1055"/>
      <c r="AC418" s="1055"/>
      <c r="AD418" s="1055"/>
      <c r="AE418" s="1055"/>
      <c r="AF418" s="1055"/>
      <c r="AG418" s="1055"/>
      <c r="AH418" s="1055"/>
      <c r="AI418" s="1055"/>
      <c r="AJ418" s="1055"/>
      <c r="AK418" s="1055"/>
      <c r="AL418" s="1055"/>
      <c r="AM418" s="1055"/>
      <c r="AN418" s="1055"/>
    </row>
    <row r="419" spans="1:40" ht="15" customHeight="1">
      <c r="A419" s="1271" t="s">
        <v>951</v>
      </c>
      <c r="B419" s="1271" t="s">
        <v>849</v>
      </c>
      <c r="Z419" s="1055"/>
      <c r="AA419" s="1055"/>
      <c r="AB419" s="1055"/>
      <c r="AC419" s="1055"/>
      <c r="AD419" s="1055"/>
      <c r="AE419" s="1055"/>
      <c r="AF419" s="1055"/>
      <c r="AG419" s="1055"/>
      <c r="AH419" s="1055"/>
      <c r="AI419" s="1055"/>
      <c r="AJ419" s="1055"/>
      <c r="AK419" s="1055"/>
      <c r="AL419" s="1055"/>
      <c r="AM419" s="1055"/>
      <c r="AN419" s="1055"/>
    </row>
    <row r="420" spans="1:40" ht="15" customHeight="1">
      <c r="A420" s="1271" t="s">
        <v>952</v>
      </c>
      <c r="B420" s="1271" t="s">
        <v>850</v>
      </c>
      <c r="Z420" s="1055"/>
      <c r="AA420" s="1055"/>
      <c r="AB420" s="1055"/>
      <c r="AC420" s="1055"/>
      <c r="AD420" s="1055"/>
      <c r="AE420" s="1055"/>
      <c r="AF420" s="1055"/>
      <c r="AG420" s="1055"/>
      <c r="AH420" s="1055"/>
      <c r="AI420" s="1055"/>
      <c r="AJ420" s="1055"/>
      <c r="AK420" s="1055"/>
      <c r="AL420" s="1055"/>
      <c r="AM420" s="1055"/>
      <c r="AN420" s="1055"/>
    </row>
    <row r="421" spans="1:40" ht="15" customHeight="1">
      <c r="A421" s="1271" t="s">
        <v>953</v>
      </c>
      <c r="B421" s="1271" t="s">
        <v>851</v>
      </c>
      <c r="Z421" s="1055"/>
      <c r="AA421" s="1055"/>
      <c r="AB421" s="1055"/>
      <c r="AC421" s="1055"/>
      <c r="AD421" s="1055"/>
      <c r="AE421" s="1055"/>
      <c r="AF421" s="1055"/>
      <c r="AG421" s="1055"/>
      <c r="AH421" s="1055"/>
      <c r="AI421" s="1055"/>
      <c r="AJ421" s="1055"/>
      <c r="AK421" s="1055"/>
      <c r="AL421" s="1055"/>
      <c r="AM421" s="1055"/>
      <c r="AN421" s="1055"/>
    </row>
    <row r="422" spans="1:40" ht="15" customHeight="1">
      <c r="A422" s="1271" t="s">
        <v>954</v>
      </c>
      <c r="B422" s="1271" t="s">
        <v>852</v>
      </c>
      <c r="Z422" s="1055"/>
      <c r="AA422" s="1055"/>
      <c r="AB422" s="1055"/>
      <c r="AC422" s="1055"/>
      <c r="AD422" s="1055"/>
      <c r="AE422" s="1055"/>
      <c r="AF422" s="1055"/>
      <c r="AG422" s="1055"/>
      <c r="AH422" s="1055"/>
      <c r="AI422" s="1055"/>
      <c r="AJ422" s="1055"/>
      <c r="AK422" s="1055"/>
      <c r="AL422" s="1055"/>
      <c r="AM422" s="1055"/>
      <c r="AN422" s="1055"/>
    </row>
    <row r="423" spans="1:40" ht="15" customHeight="1">
      <c r="A423" s="1271" t="s">
        <v>955</v>
      </c>
      <c r="B423" s="1271" t="s">
        <v>854</v>
      </c>
      <c r="Z423" s="1055"/>
      <c r="AA423" s="1055"/>
      <c r="AB423" s="1055"/>
      <c r="AC423" s="1055"/>
      <c r="AD423" s="1055"/>
      <c r="AE423" s="1055"/>
      <c r="AF423" s="1055"/>
      <c r="AG423" s="1055"/>
      <c r="AH423" s="1055"/>
      <c r="AI423" s="1055"/>
      <c r="AJ423" s="1055"/>
      <c r="AK423" s="1055"/>
      <c r="AL423" s="1055"/>
      <c r="AM423" s="1055"/>
      <c r="AN423" s="1055"/>
    </row>
    <row r="424" spans="1:40" ht="15" customHeight="1">
      <c r="A424" s="1271" t="s">
        <v>956</v>
      </c>
      <c r="B424" s="1271" t="s">
        <v>855</v>
      </c>
      <c r="Z424" s="1055"/>
      <c r="AA424" s="1055"/>
      <c r="AB424" s="1055"/>
      <c r="AC424" s="1055"/>
      <c r="AD424" s="1055"/>
      <c r="AE424" s="1055"/>
      <c r="AF424" s="1055"/>
      <c r="AG424" s="1055"/>
      <c r="AH424" s="1055"/>
      <c r="AI424" s="1055"/>
      <c r="AJ424" s="1055"/>
      <c r="AK424" s="1055"/>
      <c r="AL424" s="1055"/>
      <c r="AM424" s="1055"/>
      <c r="AN424" s="1055"/>
    </row>
    <row r="425" spans="1:40" ht="15" customHeight="1">
      <c r="A425" s="1271" t="s">
        <v>957</v>
      </c>
      <c r="B425" s="1271" t="s">
        <v>856</v>
      </c>
      <c r="Z425" s="1055"/>
      <c r="AA425" s="1055"/>
      <c r="AB425" s="1055"/>
      <c r="AC425" s="1055"/>
      <c r="AD425" s="1055"/>
      <c r="AE425" s="1055"/>
      <c r="AF425" s="1055"/>
      <c r="AG425" s="1055"/>
      <c r="AH425" s="1055"/>
      <c r="AI425" s="1055"/>
      <c r="AJ425" s="1055"/>
      <c r="AK425" s="1055"/>
      <c r="AL425" s="1055"/>
      <c r="AM425" s="1055"/>
      <c r="AN425" s="1055"/>
    </row>
    <row r="426" spans="1:40" ht="15" customHeight="1">
      <c r="A426" s="1271" t="s">
        <v>958</v>
      </c>
      <c r="B426" s="1271" t="s">
        <v>857</v>
      </c>
      <c r="Z426" s="1055"/>
      <c r="AA426" s="1055"/>
      <c r="AB426" s="1055"/>
      <c r="AC426" s="1055"/>
      <c r="AD426" s="1055"/>
      <c r="AE426" s="1055"/>
      <c r="AF426" s="1055"/>
      <c r="AG426" s="1055"/>
      <c r="AH426" s="1055"/>
      <c r="AI426" s="1055"/>
      <c r="AJ426" s="1055"/>
      <c r="AK426" s="1055"/>
      <c r="AL426" s="1055"/>
      <c r="AM426" s="1055"/>
      <c r="AN426" s="1055"/>
    </row>
    <row r="427" spans="1:40" ht="15" customHeight="1">
      <c r="A427" s="1271" t="s">
        <v>959</v>
      </c>
      <c r="B427" s="1271" t="s">
        <v>858</v>
      </c>
      <c r="Z427" s="1055"/>
      <c r="AA427" s="1055"/>
      <c r="AB427" s="1055"/>
      <c r="AC427" s="1055"/>
      <c r="AD427" s="1055"/>
      <c r="AE427" s="1055"/>
      <c r="AF427" s="1055"/>
      <c r="AG427" s="1055"/>
      <c r="AH427" s="1055"/>
      <c r="AI427" s="1055"/>
      <c r="AJ427" s="1055"/>
      <c r="AK427" s="1055"/>
      <c r="AL427" s="1055"/>
      <c r="AM427" s="1055"/>
      <c r="AN427" s="1055"/>
    </row>
    <row r="428" spans="1:40" ht="15" customHeight="1">
      <c r="A428" s="1271" t="s">
        <v>960</v>
      </c>
      <c r="B428" s="1271" t="s">
        <v>978</v>
      </c>
      <c r="Z428" s="1055"/>
      <c r="AA428" s="1055"/>
      <c r="AB428" s="1055"/>
      <c r="AC428" s="1055"/>
      <c r="AD428" s="1055"/>
      <c r="AE428" s="1055"/>
      <c r="AF428" s="1055"/>
      <c r="AG428" s="1055"/>
      <c r="AH428" s="1055"/>
      <c r="AI428" s="1055"/>
      <c r="AJ428" s="1055"/>
      <c r="AK428" s="1055"/>
      <c r="AL428" s="1055"/>
      <c r="AM428" s="1055"/>
      <c r="AN428" s="1055"/>
    </row>
    <row r="429" spans="1:40" ht="15" customHeight="1">
      <c r="A429" s="1271" t="s">
        <v>961</v>
      </c>
      <c r="B429" s="1271" t="s">
        <v>860</v>
      </c>
      <c r="Z429" s="1055"/>
      <c r="AA429" s="1055"/>
      <c r="AB429" s="1055"/>
      <c r="AC429" s="1055"/>
      <c r="AD429" s="1055"/>
      <c r="AE429" s="1055"/>
      <c r="AF429" s="1055"/>
      <c r="AG429" s="1055"/>
      <c r="AH429" s="1055"/>
      <c r="AI429" s="1055"/>
      <c r="AJ429" s="1055"/>
      <c r="AK429" s="1055"/>
      <c r="AL429" s="1055"/>
      <c r="AM429" s="1055"/>
      <c r="AN429" s="1055"/>
    </row>
    <row r="430" spans="1:40" ht="15" customHeight="1">
      <c r="A430" s="1271" t="s">
        <v>962</v>
      </c>
      <c r="B430" s="1271" t="s">
        <v>862</v>
      </c>
      <c r="Z430" s="1055"/>
      <c r="AA430" s="1055"/>
      <c r="AB430" s="1055"/>
      <c r="AC430" s="1055"/>
      <c r="AD430" s="1055"/>
      <c r="AE430" s="1055"/>
      <c r="AF430" s="1055"/>
      <c r="AG430" s="1055"/>
      <c r="AH430" s="1055"/>
      <c r="AI430" s="1055"/>
      <c r="AJ430" s="1055"/>
      <c r="AK430" s="1055"/>
      <c r="AL430" s="1055"/>
      <c r="AM430" s="1055"/>
      <c r="AN430" s="1055"/>
    </row>
    <row r="431" spans="1:40" ht="30">
      <c r="A431" s="1271" t="s">
        <v>963</v>
      </c>
      <c r="B431" s="1271" t="s">
        <v>863</v>
      </c>
      <c r="Z431" s="1055"/>
      <c r="AA431" s="1055"/>
      <c r="AB431" s="1055"/>
      <c r="AC431" s="1055"/>
      <c r="AD431" s="1055"/>
      <c r="AE431" s="1055"/>
      <c r="AF431" s="1055"/>
      <c r="AG431" s="1055"/>
      <c r="AH431" s="1055"/>
      <c r="AI431" s="1055"/>
      <c r="AJ431" s="1055"/>
      <c r="AK431" s="1055"/>
      <c r="AL431" s="1055"/>
      <c r="AM431" s="1055"/>
      <c r="AN431" s="1055"/>
    </row>
    <row r="432" spans="1:40" ht="30">
      <c r="A432" s="1271" t="s">
        <v>964</v>
      </c>
      <c r="B432" s="1271" t="s">
        <v>864</v>
      </c>
      <c r="Z432" s="1055"/>
      <c r="AA432" s="1055"/>
      <c r="AB432" s="1055"/>
      <c r="AC432" s="1055"/>
      <c r="AD432" s="1055"/>
      <c r="AE432" s="1055"/>
      <c r="AF432" s="1055"/>
      <c r="AG432" s="1055"/>
      <c r="AH432" s="1055"/>
      <c r="AI432" s="1055"/>
      <c r="AJ432" s="1055"/>
      <c r="AK432" s="1055"/>
      <c r="AL432" s="1055"/>
      <c r="AM432" s="1055"/>
      <c r="AN432" s="1055"/>
    </row>
    <row r="433" spans="1:40">
      <c r="A433" s="1271" t="s">
        <v>965</v>
      </c>
      <c r="B433" s="1271" t="s">
        <v>865</v>
      </c>
      <c r="Z433" s="1055"/>
      <c r="AA433" s="1055"/>
      <c r="AB433" s="1055"/>
      <c r="AC433" s="1055"/>
      <c r="AD433" s="1055"/>
      <c r="AE433" s="1055"/>
      <c r="AF433" s="1055"/>
      <c r="AG433" s="1055"/>
      <c r="AH433" s="1055"/>
      <c r="AI433" s="1055"/>
      <c r="AJ433" s="1055"/>
      <c r="AK433" s="1055"/>
      <c r="AL433" s="1055"/>
      <c r="AM433" s="1055"/>
      <c r="AN433" s="1055"/>
    </row>
    <row r="434" spans="1:40">
      <c r="A434" s="1271" t="s">
        <v>966</v>
      </c>
      <c r="B434" s="1271" t="s">
        <v>867</v>
      </c>
      <c r="Z434" s="1055"/>
      <c r="AA434" s="1055"/>
      <c r="AB434" s="1055"/>
      <c r="AC434" s="1055"/>
      <c r="AD434" s="1055"/>
      <c r="AE434" s="1055"/>
      <c r="AF434" s="1055"/>
      <c r="AG434" s="1055"/>
      <c r="AH434" s="1055"/>
      <c r="AI434" s="1055"/>
      <c r="AJ434" s="1055"/>
      <c r="AK434" s="1055"/>
      <c r="AL434" s="1055"/>
      <c r="AM434" s="1055"/>
      <c r="AN434" s="1055"/>
    </row>
    <row r="435" spans="1:40">
      <c r="A435" s="1271" t="s">
        <v>967</v>
      </c>
      <c r="B435" s="1271" t="s">
        <v>868</v>
      </c>
      <c r="Z435" s="1055"/>
      <c r="AA435" s="1055"/>
      <c r="AB435" s="1055"/>
      <c r="AC435" s="1055"/>
      <c r="AD435" s="1055"/>
      <c r="AE435" s="1055"/>
      <c r="AF435" s="1055"/>
      <c r="AG435" s="1055"/>
      <c r="AH435" s="1055"/>
      <c r="AI435" s="1055"/>
      <c r="AJ435" s="1055"/>
      <c r="AK435" s="1055"/>
      <c r="AL435" s="1055"/>
      <c r="AM435" s="1055"/>
      <c r="AN435" s="1055"/>
    </row>
    <row r="436" spans="1:40">
      <c r="A436" s="1271" t="s">
        <v>968</v>
      </c>
      <c r="B436" s="1271" t="s">
        <v>969</v>
      </c>
      <c r="Z436" s="1055"/>
      <c r="AA436" s="1055"/>
      <c r="AB436" s="1055"/>
      <c r="AC436" s="1055"/>
      <c r="AD436" s="1055"/>
      <c r="AE436" s="1055"/>
      <c r="AF436" s="1055"/>
      <c r="AG436" s="1055"/>
      <c r="AH436" s="1055"/>
      <c r="AI436" s="1055"/>
      <c r="AJ436" s="1055"/>
      <c r="AK436" s="1055"/>
      <c r="AL436" s="1055"/>
      <c r="AM436" s="1055"/>
      <c r="AN436" s="1055"/>
    </row>
    <row r="437" spans="1:40">
      <c r="A437" s="1271" t="s">
        <v>970</v>
      </c>
      <c r="B437" s="1271" t="s">
        <v>971</v>
      </c>
      <c r="Z437" s="1055"/>
      <c r="AA437" s="1055"/>
      <c r="AB437" s="1055"/>
      <c r="AC437" s="1055"/>
      <c r="AD437" s="1055"/>
      <c r="AE437" s="1055"/>
      <c r="AF437" s="1055"/>
      <c r="AG437" s="1055"/>
      <c r="AH437" s="1055"/>
      <c r="AI437" s="1055"/>
      <c r="AJ437" s="1055"/>
      <c r="AK437" s="1055"/>
      <c r="AL437" s="1055"/>
      <c r="AM437" s="1055"/>
      <c r="AN437" s="1055"/>
    </row>
    <row r="438" spans="1:40">
      <c r="A438" s="1271" t="s">
        <v>972</v>
      </c>
      <c r="B438" s="1271" t="s">
        <v>871</v>
      </c>
      <c r="Z438" s="1055"/>
      <c r="AA438" s="1055"/>
      <c r="AB438" s="1055"/>
      <c r="AC438" s="1055"/>
      <c r="AD438" s="1055"/>
      <c r="AE438" s="1055"/>
      <c r="AF438" s="1055"/>
      <c r="AG438" s="1055"/>
      <c r="AH438" s="1055"/>
      <c r="AI438" s="1055"/>
      <c r="AJ438" s="1055"/>
      <c r="AK438" s="1055"/>
      <c r="AL438" s="1055"/>
      <c r="AM438" s="1055"/>
      <c r="AN438" s="1055"/>
    </row>
    <row r="439" spans="1:40">
      <c r="A439" s="1271" t="s">
        <v>973</v>
      </c>
      <c r="B439" s="1271" t="s">
        <v>872</v>
      </c>
      <c r="Z439" s="1055"/>
      <c r="AA439" s="1055"/>
      <c r="AB439" s="1055"/>
      <c r="AC439" s="1055"/>
      <c r="AD439" s="1055"/>
      <c r="AE439" s="1055"/>
      <c r="AF439" s="1055"/>
      <c r="AG439" s="1055"/>
      <c r="AH439" s="1055"/>
      <c r="AI439" s="1055"/>
      <c r="AJ439" s="1055"/>
      <c r="AK439" s="1055"/>
      <c r="AL439" s="1055"/>
      <c r="AM439" s="1055"/>
      <c r="AN439" s="1055"/>
    </row>
    <row r="440" spans="1:40">
      <c r="A440" s="2146"/>
      <c r="B440" s="2147"/>
      <c r="C440" s="1038"/>
      <c r="D440" s="1038"/>
      <c r="E440" s="1039"/>
      <c r="F440" s="1055"/>
      <c r="G440" s="1055"/>
      <c r="H440" s="1055"/>
      <c r="I440" s="1055"/>
      <c r="J440" s="1055"/>
      <c r="K440" s="1055"/>
      <c r="L440" s="1055"/>
      <c r="M440" s="1055"/>
      <c r="N440" s="1055"/>
      <c r="O440" s="1055"/>
      <c r="P440" s="1055"/>
      <c r="Q440" s="1055"/>
      <c r="R440" s="1055"/>
      <c r="S440" s="1055"/>
      <c r="T440" s="1055"/>
      <c r="U440" s="1055"/>
      <c r="V440" s="1055"/>
      <c r="W440" s="1055"/>
      <c r="X440" s="1055"/>
      <c r="Y440" s="1055"/>
      <c r="Z440" s="1055"/>
      <c r="AA440" s="1055"/>
      <c r="AB440" s="1055"/>
      <c r="AC440" s="1055"/>
      <c r="AD440" s="1055"/>
      <c r="AE440" s="1055"/>
      <c r="AF440" s="1055"/>
      <c r="AG440" s="1055"/>
      <c r="AH440" s="1055"/>
      <c r="AI440" s="1055"/>
      <c r="AJ440" s="1055"/>
      <c r="AK440" s="1055"/>
      <c r="AL440" s="1055"/>
      <c r="AM440" s="1055"/>
      <c r="AN440" s="1055"/>
    </row>
    <row r="441" spans="1:40">
      <c r="A441" s="2146"/>
      <c r="B441" s="2147"/>
      <c r="C441" s="1038"/>
      <c r="D441" s="1038"/>
      <c r="E441" s="1039"/>
      <c r="F441" s="1055"/>
      <c r="G441" s="1055"/>
      <c r="H441" s="1055"/>
      <c r="I441" s="1055"/>
      <c r="J441" s="1055"/>
      <c r="K441" s="1055"/>
      <c r="L441" s="1055"/>
      <c r="M441" s="1055"/>
      <c r="N441" s="1055"/>
      <c r="O441" s="1055"/>
      <c r="P441" s="1055"/>
      <c r="Q441" s="1055"/>
      <c r="R441" s="1055"/>
      <c r="S441" s="1055"/>
      <c r="T441" s="1055"/>
      <c r="U441" s="1055"/>
      <c r="V441" s="1055"/>
      <c r="W441" s="1055"/>
      <c r="X441" s="1055"/>
      <c r="Y441" s="1055"/>
      <c r="Z441" s="1055"/>
      <c r="AA441" s="1055"/>
      <c r="AB441" s="1055"/>
      <c r="AC441" s="1055"/>
      <c r="AD441" s="1055"/>
      <c r="AE441" s="1055"/>
      <c r="AF441" s="1055"/>
      <c r="AG441" s="1055"/>
      <c r="AH441" s="1055"/>
      <c r="AI441" s="1055"/>
      <c r="AJ441" s="1055"/>
      <c r="AK441" s="1055"/>
      <c r="AL441" s="1055"/>
      <c r="AM441" s="1055"/>
      <c r="AN441" s="1055"/>
    </row>
    <row r="442" spans="1:40">
      <c r="A442" s="2146"/>
      <c r="B442" s="2147"/>
      <c r="C442" s="1038"/>
      <c r="D442" s="1038"/>
      <c r="E442" s="1039"/>
      <c r="F442" s="1055"/>
      <c r="G442" s="1055"/>
      <c r="H442" s="1055"/>
      <c r="I442" s="1055"/>
      <c r="J442" s="1055"/>
      <c r="K442" s="1055"/>
      <c r="L442" s="1055"/>
      <c r="M442" s="1055"/>
      <c r="N442" s="1055"/>
      <c r="O442" s="1055"/>
      <c r="P442" s="1055"/>
      <c r="Q442" s="1055"/>
      <c r="R442" s="1055"/>
      <c r="S442" s="1055"/>
      <c r="T442" s="1055"/>
      <c r="U442" s="1055"/>
      <c r="V442" s="1055"/>
      <c r="W442" s="1055"/>
      <c r="X442" s="1055"/>
      <c r="Y442" s="1055"/>
      <c r="Z442" s="1055"/>
      <c r="AA442" s="1055"/>
      <c r="AB442" s="1055"/>
      <c r="AC442" s="1055"/>
      <c r="AD442" s="1055"/>
      <c r="AE442" s="1055"/>
      <c r="AF442" s="1055"/>
      <c r="AG442" s="1055"/>
      <c r="AH442" s="1055"/>
      <c r="AI442" s="1055"/>
      <c r="AJ442" s="1055"/>
      <c r="AK442" s="1055"/>
      <c r="AL442" s="1055"/>
      <c r="AM442" s="1055"/>
      <c r="AN442" s="1055"/>
    </row>
    <row r="443" spans="1:40">
      <c r="A443" s="2146"/>
      <c r="B443" s="2147"/>
      <c r="C443" s="1038"/>
      <c r="D443" s="1038"/>
      <c r="E443" s="1039"/>
      <c r="F443" s="1055"/>
      <c r="G443" s="1055"/>
      <c r="H443" s="1055"/>
      <c r="I443" s="1055"/>
      <c r="J443" s="1055"/>
      <c r="K443" s="1055"/>
      <c r="L443" s="1055"/>
      <c r="M443" s="1055"/>
      <c r="N443" s="1055"/>
      <c r="O443" s="1055"/>
      <c r="P443" s="1055"/>
      <c r="Q443" s="1055"/>
      <c r="R443" s="1055"/>
      <c r="S443" s="1055"/>
      <c r="T443" s="1055"/>
      <c r="U443" s="1055"/>
      <c r="V443" s="1055"/>
      <c r="W443" s="1055"/>
      <c r="X443" s="1055"/>
      <c r="Y443" s="1055"/>
      <c r="Z443" s="1055"/>
      <c r="AA443" s="1055"/>
      <c r="AB443" s="1055"/>
      <c r="AC443" s="1055"/>
      <c r="AD443" s="1055"/>
      <c r="AE443" s="1055"/>
      <c r="AF443" s="1055"/>
      <c r="AG443" s="1055"/>
      <c r="AH443" s="1055"/>
      <c r="AI443" s="1055"/>
      <c r="AJ443" s="1055"/>
      <c r="AK443" s="1055"/>
      <c r="AL443" s="1055"/>
      <c r="AM443" s="1055"/>
      <c r="AN443" s="1055"/>
    </row>
    <row r="444" spans="1:40">
      <c r="A444" s="2146"/>
      <c r="B444" s="2147"/>
      <c r="C444" s="1038"/>
      <c r="D444" s="1038"/>
      <c r="E444" s="1039"/>
      <c r="F444" s="1055"/>
      <c r="G444" s="1055"/>
      <c r="H444" s="1055"/>
      <c r="I444" s="1055"/>
      <c r="J444" s="1055"/>
      <c r="K444" s="1055"/>
      <c r="L444" s="1055"/>
      <c r="M444" s="1055"/>
      <c r="N444" s="1055"/>
      <c r="O444" s="1055"/>
      <c r="P444" s="1055"/>
      <c r="Q444" s="1055"/>
      <c r="R444" s="1055"/>
      <c r="S444" s="1055"/>
      <c r="T444" s="1055"/>
      <c r="U444" s="1055"/>
      <c r="V444" s="1055"/>
      <c r="W444" s="1055"/>
      <c r="X444" s="1055"/>
      <c r="Y444" s="1055"/>
      <c r="Z444" s="1055"/>
      <c r="AA444" s="1055"/>
      <c r="AB444" s="1055"/>
      <c r="AC444" s="1055"/>
      <c r="AD444" s="1055"/>
      <c r="AE444" s="1055"/>
      <c r="AF444" s="1055"/>
      <c r="AG444" s="1055"/>
      <c r="AH444" s="1055"/>
      <c r="AI444" s="1055"/>
      <c r="AJ444" s="1055"/>
      <c r="AK444" s="1055"/>
      <c r="AL444" s="1055"/>
      <c r="AM444" s="1055"/>
      <c r="AN444" s="1055"/>
    </row>
    <row r="445" spans="1:40">
      <c r="A445" s="2146"/>
      <c r="B445" s="2147"/>
      <c r="C445" s="1038"/>
      <c r="D445" s="1038"/>
      <c r="E445" s="1039"/>
      <c r="F445" s="1055"/>
      <c r="G445" s="1055"/>
      <c r="H445" s="1055"/>
      <c r="I445" s="1055"/>
      <c r="J445" s="1055"/>
      <c r="K445" s="1055"/>
      <c r="L445" s="1055"/>
      <c r="M445" s="1055"/>
      <c r="N445" s="1055"/>
      <c r="O445" s="1055"/>
      <c r="P445" s="1055"/>
      <c r="Q445" s="1055"/>
      <c r="R445" s="1055"/>
      <c r="S445" s="1055"/>
      <c r="T445" s="1055"/>
      <c r="U445" s="1055"/>
      <c r="V445" s="1055"/>
      <c r="W445" s="1055"/>
      <c r="X445" s="1055"/>
      <c r="Y445" s="1055"/>
      <c r="Z445" s="1055"/>
      <c r="AA445" s="1055"/>
      <c r="AB445" s="1055"/>
      <c r="AC445" s="1055"/>
      <c r="AD445" s="1055"/>
      <c r="AE445" s="1055"/>
      <c r="AF445" s="1055"/>
      <c r="AG445" s="1055"/>
      <c r="AH445" s="1055"/>
      <c r="AI445" s="1055"/>
      <c r="AJ445" s="1055"/>
      <c r="AK445" s="1055"/>
      <c r="AL445" s="1055"/>
      <c r="AM445" s="1055"/>
      <c r="AN445" s="1055"/>
    </row>
    <row r="446" spans="1:40">
      <c r="A446" s="2146"/>
      <c r="B446" s="2147"/>
      <c r="C446" s="1038"/>
      <c r="D446" s="1038"/>
      <c r="E446" s="1039"/>
      <c r="F446" s="1055"/>
      <c r="G446" s="1055"/>
      <c r="H446" s="1055"/>
      <c r="I446" s="1055"/>
      <c r="J446" s="1055"/>
      <c r="K446" s="1055"/>
      <c r="L446" s="1055"/>
      <c r="M446" s="1055"/>
      <c r="N446" s="1055"/>
      <c r="O446" s="1055"/>
      <c r="P446" s="1055"/>
      <c r="Q446" s="1055"/>
      <c r="R446" s="1055"/>
      <c r="S446" s="1055"/>
      <c r="T446" s="1055"/>
      <c r="U446" s="1055"/>
      <c r="V446" s="1055"/>
      <c r="W446" s="1055"/>
      <c r="X446" s="1055"/>
      <c r="Y446" s="1055"/>
      <c r="Z446" s="1055"/>
      <c r="AA446" s="1055"/>
      <c r="AB446" s="1055"/>
      <c r="AC446" s="1055"/>
      <c r="AD446" s="1055"/>
      <c r="AE446" s="1055"/>
      <c r="AF446" s="1055"/>
      <c r="AG446" s="1055"/>
      <c r="AH446" s="1055"/>
      <c r="AI446" s="1055"/>
      <c r="AJ446" s="1055"/>
      <c r="AK446" s="1055"/>
      <c r="AL446" s="1055"/>
      <c r="AM446" s="1055"/>
      <c r="AN446" s="1055"/>
    </row>
    <row r="447" spans="1:40">
      <c r="A447" s="2146"/>
      <c r="B447" s="2147"/>
      <c r="C447" s="1038"/>
      <c r="D447" s="1038"/>
      <c r="E447" s="1039"/>
      <c r="F447" s="1055"/>
      <c r="G447" s="1055"/>
      <c r="H447" s="1055"/>
      <c r="I447" s="1055"/>
      <c r="J447" s="1055"/>
      <c r="K447" s="1055"/>
      <c r="L447" s="1055"/>
      <c r="M447" s="1055"/>
      <c r="N447" s="1055"/>
      <c r="O447" s="1055"/>
      <c r="P447" s="1055"/>
      <c r="Q447" s="1055"/>
      <c r="R447" s="1055"/>
      <c r="S447" s="1055"/>
      <c r="T447" s="1055"/>
      <c r="U447" s="1055"/>
      <c r="V447" s="1055"/>
      <c r="W447" s="1055"/>
      <c r="X447" s="1055"/>
      <c r="Y447" s="1055"/>
      <c r="Z447" s="1055"/>
      <c r="AA447" s="1055"/>
      <c r="AB447" s="1055"/>
      <c r="AC447" s="1055"/>
      <c r="AD447" s="1055"/>
      <c r="AE447" s="1055"/>
      <c r="AF447" s="1055"/>
      <c r="AG447" s="1055"/>
      <c r="AH447" s="1055"/>
      <c r="AI447" s="1055"/>
      <c r="AJ447" s="1055"/>
      <c r="AK447" s="1055"/>
      <c r="AL447" s="1055"/>
      <c r="AM447" s="1055"/>
      <c r="AN447" s="1055"/>
    </row>
    <row r="448" spans="1:40">
      <c r="A448" s="2146"/>
      <c r="B448" s="2147"/>
      <c r="C448" s="1038"/>
      <c r="D448" s="1038"/>
      <c r="E448" s="1039"/>
      <c r="F448" s="1055"/>
      <c r="G448" s="1055"/>
      <c r="H448" s="1055"/>
      <c r="I448" s="1055"/>
      <c r="J448" s="1055"/>
      <c r="K448" s="1055"/>
      <c r="L448" s="1055"/>
      <c r="M448" s="1055"/>
      <c r="N448" s="1055"/>
      <c r="O448" s="1055"/>
      <c r="P448" s="1055"/>
      <c r="Q448" s="1055"/>
      <c r="R448" s="1055"/>
      <c r="S448" s="1055"/>
      <c r="T448" s="1055"/>
      <c r="U448" s="1055"/>
      <c r="V448" s="1055"/>
      <c r="W448" s="1055"/>
      <c r="X448" s="1055"/>
      <c r="Y448" s="1055"/>
      <c r="Z448" s="1055"/>
      <c r="AA448" s="1055"/>
      <c r="AB448" s="1055"/>
      <c r="AC448" s="1055"/>
      <c r="AD448" s="1055"/>
      <c r="AE448" s="1055"/>
      <c r="AF448" s="1055"/>
      <c r="AG448" s="1055"/>
      <c r="AH448" s="1055"/>
      <c r="AI448" s="1055"/>
      <c r="AJ448" s="1055"/>
      <c r="AK448" s="1055"/>
      <c r="AL448" s="1055"/>
      <c r="AM448" s="1055"/>
      <c r="AN448" s="1055"/>
    </row>
    <row r="449" spans="1:40">
      <c r="A449" s="2146"/>
      <c r="B449" s="2147"/>
      <c r="C449" s="1038"/>
      <c r="D449" s="1038"/>
      <c r="E449" s="1039"/>
      <c r="F449" s="1055"/>
      <c r="G449" s="1055"/>
      <c r="H449" s="1055"/>
      <c r="I449" s="1055"/>
      <c r="J449" s="1055"/>
      <c r="K449" s="1055"/>
      <c r="L449" s="1055"/>
      <c r="M449" s="1055"/>
      <c r="N449" s="1055"/>
      <c r="O449" s="1055"/>
      <c r="P449" s="1055"/>
      <c r="Q449" s="1055"/>
      <c r="R449" s="1055"/>
      <c r="S449" s="1055"/>
      <c r="T449" s="1055"/>
      <c r="U449" s="1055"/>
      <c r="V449" s="1055"/>
      <c r="W449" s="1055"/>
      <c r="X449" s="1055"/>
      <c r="Y449" s="1055"/>
      <c r="Z449" s="1055"/>
      <c r="AA449" s="1055"/>
      <c r="AB449" s="1055"/>
      <c r="AC449" s="1055"/>
      <c r="AD449" s="1055"/>
      <c r="AE449" s="1055"/>
      <c r="AF449" s="1055"/>
      <c r="AG449" s="1055"/>
      <c r="AH449" s="1055"/>
      <c r="AI449" s="1055"/>
      <c r="AJ449" s="1055"/>
      <c r="AK449" s="1055"/>
      <c r="AL449" s="1055"/>
      <c r="AM449" s="1055"/>
      <c r="AN449" s="1055"/>
    </row>
    <row r="450" spans="1:40">
      <c r="A450" s="2146"/>
      <c r="B450" s="2147"/>
      <c r="C450" s="1038"/>
      <c r="D450" s="1038"/>
      <c r="E450" s="1039"/>
      <c r="F450" s="1055"/>
      <c r="G450" s="1055"/>
      <c r="H450" s="1055"/>
      <c r="I450" s="1055"/>
      <c r="J450" s="1055"/>
      <c r="K450" s="1055"/>
      <c r="L450" s="1055"/>
      <c r="M450" s="1055"/>
      <c r="N450" s="1055"/>
      <c r="O450" s="1055"/>
      <c r="P450" s="1055"/>
      <c r="Q450" s="1055"/>
      <c r="R450" s="1055"/>
      <c r="S450" s="1055"/>
      <c r="T450" s="1055"/>
      <c r="U450" s="1055"/>
      <c r="V450" s="1055"/>
      <c r="W450" s="1055"/>
      <c r="X450" s="1055"/>
      <c r="Y450" s="1055"/>
      <c r="Z450" s="1055"/>
      <c r="AA450" s="1055"/>
      <c r="AB450" s="1055"/>
      <c r="AC450" s="1055"/>
      <c r="AD450" s="1055"/>
      <c r="AE450" s="1055"/>
      <c r="AF450" s="1055"/>
      <c r="AG450" s="1055"/>
      <c r="AH450" s="1055"/>
      <c r="AI450" s="1055"/>
      <c r="AJ450" s="1055"/>
      <c r="AK450" s="1055"/>
      <c r="AL450" s="1055"/>
      <c r="AM450" s="1055"/>
      <c r="AN450" s="1055"/>
    </row>
    <row r="451" spans="1:40">
      <c r="A451" s="2146"/>
      <c r="B451" s="2147"/>
      <c r="C451" s="1038"/>
      <c r="D451" s="1038"/>
      <c r="E451" s="1039"/>
      <c r="F451" s="1055"/>
      <c r="G451" s="1055"/>
      <c r="H451" s="1055"/>
      <c r="I451" s="1055"/>
      <c r="J451" s="1055"/>
      <c r="K451" s="1055"/>
      <c r="L451" s="1055"/>
      <c r="M451" s="1055"/>
      <c r="N451" s="1055"/>
      <c r="O451" s="1055"/>
      <c r="P451" s="1055"/>
      <c r="Q451" s="1055"/>
      <c r="R451" s="1055"/>
      <c r="S451" s="1055"/>
      <c r="T451" s="1055"/>
      <c r="U451" s="1055"/>
      <c r="V451" s="1055"/>
      <c r="W451" s="1055"/>
      <c r="X451" s="1055"/>
      <c r="Y451" s="1055"/>
      <c r="Z451" s="1055"/>
      <c r="AA451" s="1055"/>
      <c r="AB451" s="1055"/>
      <c r="AC451" s="1055"/>
      <c r="AD451" s="1055"/>
      <c r="AE451" s="1055"/>
      <c r="AF451" s="1055"/>
      <c r="AG451" s="1055"/>
      <c r="AH451" s="1055"/>
      <c r="AI451" s="1055"/>
      <c r="AJ451" s="1055"/>
      <c r="AK451" s="1055"/>
      <c r="AL451" s="1055"/>
      <c r="AM451" s="1055"/>
      <c r="AN451" s="1055"/>
    </row>
    <row r="452" spans="1:40">
      <c r="A452" s="2146"/>
      <c r="B452" s="2147"/>
      <c r="C452" s="1038"/>
      <c r="D452" s="1038"/>
      <c r="E452" s="1039"/>
      <c r="F452" s="1055"/>
      <c r="G452" s="1055"/>
      <c r="H452" s="1055"/>
      <c r="I452" s="1055"/>
      <c r="J452" s="1055"/>
      <c r="K452" s="1055"/>
      <c r="L452" s="1055"/>
      <c r="M452" s="1055"/>
      <c r="N452" s="1055"/>
      <c r="O452" s="1055"/>
      <c r="P452" s="1055"/>
      <c r="Q452" s="1055"/>
      <c r="R452" s="1055"/>
      <c r="S452" s="1055"/>
      <c r="T452" s="1055"/>
      <c r="U452" s="1055"/>
      <c r="V452" s="1055"/>
      <c r="W452" s="1055"/>
      <c r="X452" s="1055"/>
      <c r="Y452" s="1055"/>
      <c r="Z452" s="1055"/>
      <c r="AA452" s="1055"/>
      <c r="AB452" s="1055"/>
      <c r="AC452" s="1055"/>
      <c r="AD452" s="1055"/>
      <c r="AE452" s="1055"/>
      <c r="AF452" s="1055"/>
      <c r="AG452" s="1055"/>
      <c r="AH452" s="1055"/>
      <c r="AI452" s="1055"/>
      <c r="AJ452" s="1055"/>
      <c r="AK452" s="1055"/>
      <c r="AL452" s="1055"/>
      <c r="AM452" s="1055"/>
      <c r="AN452" s="1055"/>
    </row>
    <row r="453" spans="1:40">
      <c r="A453" s="2146"/>
      <c r="B453" s="2147"/>
      <c r="C453" s="1038"/>
      <c r="D453" s="1038"/>
      <c r="E453" s="1039"/>
      <c r="F453" s="1055"/>
      <c r="G453" s="1055"/>
      <c r="H453" s="1055"/>
      <c r="I453" s="1055"/>
      <c r="J453" s="1055"/>
      <c r="K453" s="1055"/>
      <c r="L453" s="1055"/>
      <c r="M453" s="1055"/>
      <c r="N453" s="1055"/>
      <c r="O453" s="1055"/>
      <c r="P453" s="1055"/>
      <c r="Q453" s="1055"/>
      <c r="R453" s="1055"/>
      <c r="S453" s="1055"/>
      <c r="T453" s="1055"/>
      <c r="U453" s="1055"/>
      <c r="V453" s="1055"/>
      <c r="W453" s="1055"/>
      <c r="X453" s="1055"/>
      <c r="Y453" s="1055"/>
      <c r="Z453" s="1055"/>
      <c r="AA453" s="1055"/>
      <c r="AB453" s="1055"/>
      <c r="AC453" s="1055"/>
      <c r="AD453" s="1055"/>
      <c r="AE453" s="1055"/>
      <c r="AF453" s="1055"/>
      <c r="AG453" s="1055"/>
      <c r="AH453" s="1055"/>
      <c r="AI453" s="1055"/>
      <c r="AJ453" s="1055"/>
      <c r="AK453" s="1055"/>
      <c r="AL453" s="1055"/>
      <c r="AM453" s="1055"/>
      <c r="AN453" s="1055"/>
    </row>
    <row r="454" spans="1:40">
      <c r="A454" s="2146"/>
      <c r="B454" s="2147"/>
      <c r="C454" s="1038"/>
      <c r="D454" s="1038"/>
      <c r="E454" s="1039"/>
      <c r="F454" s="1055"/>
      <c r="G454" s="1055"/>
      <c r="H454" s="1055"/>
      <c r="I454" s="1055"/>
      <c r="J454" s="1055"/>
      <c r="K454" s="1055"/>
      <c r="L454" s="1055"/>
      <c r="M454" s="1055"/>
      <c r="N454" s="1055"/>
      <c r="O454" s="1055"/>
      <c r="P454" s="1055"/>
      <c r="Q454" s="1055"/>
      <c r="R454" s="1055"/>
      <c r="S454" s="1055"/>
      <c r="T454" s="1055"/>
      <c r="U454" s="1055"/>
      <c r="V454" s="1055"/>
      <c r="W454" s="1055"/>
      <c r="X454" s="1055"/>
      <c r="Y454" s="1055"/>
      <c r="Z454" s="1055"/>
      <c r="AA454" s="1055"/>
      <c r="AB454" s="1055"/>
      <c r="AC454" s="1055"/>
      <c r="AD454" s="1055"/>
      <c r="AE454" s="1055"/>
      <c r="AF454" s="1055"/>
      <c r="AG454" s="1055"/>
      <c r="AH454" s="1055"/>
      <c r="AI454" s="1055"/>
      <c r="AJ454" s="1055"/>
      <c r="AK454" s="1055"/>
      <c r="AL454" s="1055"/>
      <c r="AM454" s="1055"/>
      <c r="AN454" s="1055"/>
    </row>
    <row r="455" spans="1:40">
      <c r="A455" s="2146"/>
      <c r="B455" s="2147"/>
      <c r="C455" s="1038"/>
      <c r="D455" s="1038"/>
      <c r="E455" s="1039"/>
      <c r="F455" s="1055"/>
      <c r="G455" s="1055"/>
      <c r="H455" s="1055"/>
      <c r="I455" s="1055"/>
      <c r="J455" s="1055"/>
      <c r="K455" s="1055"/>
      <c r="L455" s="1055"/>
      <c r="M455" s="1055"/>
      <c r="N455" s="1055"/>
      <c r="O455" s="1055"/>
      <c r="P455" s="1055"/>
      <c r="Q455" s="1055"/>
      <c r="R455" s="1055"/>
      <c r="S455" s="1055"/>
      <c r="T455" s="1055"/>
      <c r="U455" s="1055"/>
      <c r="V455" s="1055"/>
      <c r="W455" s="1055"/>
      <c r="X455" s="1055"/>
      <c r="Y455" s="1055"/>
      <c r="Z455" s="1055"/>
      <c r="AA455" s="1055"/>
      <c r="AB455" s="1055"/>
      <c r="AC455" s="1055"/>
      <c r="AD455" s="1055"/>
      <c r="AE455" s="1055"/>
      <c r="AF455" s="1055"/>
      <c r="AG455" s="1055"/>
      <c r="AH455" s="1055"/>
      <c r="AI455" s="1055"/>
      <c r="AJ455" s="1055"/>
      <c r="AK455" s="1055"/>
      <c r="AL455" s="1055"/>
      <c r="AM455" s="1055"/>
      <c r="AN455" s="1055"/>
    </row>
    <row r="456" spans="1:40">
      <c r="A456" s="2146"/>
      <c r="B456" s="2147"/>
      <c r="C456" s="1038"/>
      <c r="D456" s="1038"/>
      <c r="E456" s="1039"/>
      <c r="F456" s="1055"/>
      <c r="G456" s="1055"/>
      <c r="H456" s="1055"/>
      <c r="I456" s="1055"/>
      <c r="J456" s="1055"/>
      <c r="K456" s="1055"/>
      <c r="L456" s="1055"/>
      <c r="M456" s="1055"/>
      <c r="N456" s="1055"/>
      <c r="O456" s="1055"/>
      <c r="P456" s="1055"/>
      <c r="Q456" s="1055"/>
      <c r="R456" s="1055"/>
      <c r="S456" s="1055"/>
      <c r="T456" s="1055"/>
      <c r="U456" s="1055"/>
      <c r="V456" s="1055"/>
      <c r="W456" s="1055"/>
      <c r="X456" s="1055"/>
      <c r="Y456" s="1055"/>
      <c r="Z456" s="1055"/>
      <c r="AA456" s="1055"/>
      <c r="AB456" s="1055"/>
      <c r="AC456" s="1055"/>
      <c r="AD456" s="1055"/>
      <c r="AE456" s="1055"/>
      <c r="AF456" s="1055"/>
      <c r="AG456" s="1055"/>
      <c r="AH456" s="1055"/>
      <c r="AI456" s="1055"/>
      <c r="AJ456" s="1055"/>
      <c r="AK456" s="1055"/>
      <c r="AL456" s="1055"/>
      <c r="AM456" s="1055"/>
      <c r="AN456" s="1055"/>
    </row>
    <row r="457" spans="1:40">
      <c r="A457" s="2146"/>
      <c r="B457" s="2147"/>
      <c r="C457" s="1038"/>
      <c r="D457" s="1038"/>
      <c r="E457" s="1039"/>
      <c r="F457" s="1055"/>
      <c r="G457" s="1055"/>
      <c r="H457" s="1055"/>
      <c r="I457" s="1055"/>
      <c r="J457" s="1055"/>
      <c r="K457" s="1055"/>
      <c r="L457" s="1055"/>
      <c r="M457" s="1055"/>
      <c r="N457" s="1055"/>
      <c r="O457" s="1055"/>
      <c r="P457" s="1055"/>
      <c r="Q457" s="1055"/>
      <c r="R457" s="1055"/>
      <c r="S457" s="1055"/>
      <c r="T457" s="1055"/>
      <c r="U457" s="1055"/>
      <c r="V457" s="1055"/>
      <c r="W457" s="1055"/>
      <c r="X457" s="1055"/>
      <c r="Y457" s="1055"/>
      <c r="Z457" s="1055"/>
      <c r="AA457" s="1055"/>
      <c r="AB457" s="1055"/>
      <c r="AC457" s="1055"/>
      <c r="AD457" s="1055"/>
      <c r="AE457" s="1055"/>
      <c r="AF457" s="1055"/>
      <c r="AG457" s="1055"/>
      <c r="AH457" s="1055"/>
      <c r="AI457" s="1055"/>
      <c r="AJ457" s="1055"/>
      <c r="AK457" s="1055"/>
      <c r="AL457" s="1055"/>
      <c r="AM457" s="1055"/>
      <c r="AN457" s="1055"/>
    </row>
    <row r="458" spans="1:40">
      <c r="A458" s="2146"/>
      <c r="B458" s="2147"/>
      <c r="C458" s="1038"/>
      <c r="D458" s="1038"/>
      <c r="E458" s="1039"/>
      <c r="F458" s="1055"/>
      <c r="G458" s="1055"/>
      <c r="H458" s="1055"/>
      <c r="I458" s="1055"/>
      <c r="J458" s="1055"/>
      <c r="K458" s="1055"/>
      <c r="L458" s="1055"/>
      <c r="M458" s="1055"/>
      <c r="N458" s="1055"/>
      <c r="O458" s="1055"/>
      <c r="P458" s="1055"/>
      <c r="Q458" s="1055"/>
      <c r="R458" s="1055"/>
      <c r="S458" s="1055"/>
      <c r="T458" s="1055"/>
      <c r="U458" s="1055"/>
      <c r="V458" s="1055"/>
      <c r="W458" s="1055"/>
      <c r="X458" s="1055"/>
      <c r="Y458" s="1055"/>
      <c r="Z458" s="1055"/>
      <c r="AA458" s="1055"/>
      <c r="AB458" s="1055"/>
      <c r="AC458" s="1055"/>
      <c r="AD458" s="1055"/>
      <c r="AE458" s="1055"/>
      <c r="AF458" s="1055"/>
      <c r="AG458" s="1055"/>
      <c r="AH458" s="1055"/>
      <c r="AI458" s="1055"/>
      <c r="AJ458" s="1055"/>
      <c r="AK458" s="1055"/>
      <c r="AL458" s="1055"/>
      <c r="AM458" s="1055"/>
      <c r="AN458" s="1055"/>
    </row>
    <row r="459" spans="1:40">
      <c r="A459" s="2146"/>
      <c r="B459" s="2147"/>
      <c r="C459" s="1038"/>
      <c r="D459" s="1038"/>
      <c r="E459" s="1039"/>
      <c r="F459" s="1055"/>
      <c r="G459" s="1055"/>
      <c r="H459" s="1055"/>
      <c r="I459" s="1055"/>
      <c r="J459" s="1055"/>
      <c r="K459" s="1055"/>
      <c r="L459" s="1055"/>
      <c r="M459" s="1055"/>
      <c r="N459" s="1055"/>
      <c r="O459" s="1055"/>
      <c r="P459" s="1055"/>
      <c r="Q459" s="1055"/>
      <c r="R459" s="1055"/>
      <c r="S459" s="1055"/>
      <c r="T459" s="1055"/>
      <c r="U459" s="1055"/>
      <c r="V459" s="1055"/>
      <c r="W459" s="1055"/>
      <c r="X459" s="1055"/>
      <c r="Y459" s="1055"/>
      <c r="Z459" s="1055"/>
      <c r="AA459" s="1055"/>
      <c r="AB459" s="1055"/>
      <c r="AC459" s="1055"/>
      <c r="AD459" s="1055"/>
      <c r="AE459" s="1055"/>
      <c r="AF459" s="1055"/>
      <c r="AG459" s="1055"/>
      <c r="AH459" s="1055"/>
      <c r="AI459" s="1055"/>
      <c r="AJ459" s="1055"/>
      <c r="AK459" s="1055"/>
      <c r="AL459" s="1055"/>
      <c r="AM459" s="1055"/>
      <c r="AN459" s="1055"/>
    </row>
    <row r="460" spans="1:40">
      <c r="A460" s="2146"/>
      <c r="B460" s="2147"/>
      <c r="C460" s="1038"/>
      <c r="D460" s="1038"/>
      <c r="E460" s="1039"/>
      <c r="F460" s="1055"/>
      <c r="G460" s="1055"/>
      <c r="H460" s="1055"/>
      <c r="I460" s="1055"/>
      <c r="J460" s="1055"/>
      <c r="K460" s="1055"/>
      <c r="L460" s="1055"/>
      <c r="M460" s="1055"/>
      <c r="N460" s="1055"/>
      <c r="O460" s="1055"/>
      <c r="P460" s="1055"/>
      <c r="Q460" s="1055"/>
      <c r="R460" s="1055"/>
      <c r="S460" s="1055"/>
      <c r="T460" s="1055"/>
      <c r="U460" s="1055"/>
      <c r="V460" s="1055"/>
      <c r="W460" s="1055"/>
      <c r="X460" s="1055"/>
      <c r="Y460" s="1055"/>
      <c r="Z460" s="1055"/>
      <c r="AA460" s="1055"/>
      <c r="AB460" s="1055"/>
      <c r="AC460" s="1055"/>
      <c r="AD460" s="1055"/>
      <c r="AE460" s="1055"/>
      <c r="AF460" s="1055"/>
      <c r="AG460" s="1055"/>
      <c r="AH460" s="1055"/>
      <c r="AI460" s="1055"/>
      <c r="AJ460" s="1055"/>
      <c r="AK460" s="1055"/>
      <c r="AL460" s="1055"/>
      <c r="AM460" s="1055"/>
      <c r="AN460" s="1055"/>
    </row>
  </sheetData>
  <sheetProtection algorithmName="SHA-512" hashValue="bckEHor7TJtrXgU7l/2cPFP6WtocZw+jA7PTqP3cMV2AYQ5Mz3m1vzg7/wiahYviH53wiDm3uiMnRyMPCiov1Q==" saltValue="nmmcS9SmGJ4so0TMyVbeeA==" spinCount="100000" sheet="1" objects="1" scenarios="1"/>
  <mergeCells count="40">
    <mergeCell ref="A2:B2"/>
    <mergeCell ref="A390:B390"/>
    <mergeCell ref="A370:B370"/>
    <mergeCell ref="A1:B1"/>
    <mergeCell ref="A76:B76"/>
    <mergeCell ref="A71:B71"/>
    <mergeCell ref="A86:B86"/>
    <mergeCell ref="A91:B91"/>
    <mergeCell ref="A35:B35"/>
    <mergeCell ref="A49:B49"/>
    <mergeCell ref="A42:B42"/>
    <mergeCell ref="A56:B56"/>
    <mergeCell ref="A63:B63"/>
    <mergeCell ref="A4:B4"/>
    <mergeCell ref="A5:B5"/>
    <mergeCell ref="A11:B11"/>
    <mergeCell ref="A19:B19"/>
    <mergeCell ref="A27:B27"/>
    <mergeCell ref="A270:B270"/>
    <mergeCell ref="A282:B282"/>
    <mergeCell ref="A157:B157"/>
    <mergeCell ref="A187:B187"/>
    <mergeCell ref="A280:B280"/>
    <mergeCell ref="A251:B251"/>
    <mergeCell ref="A389:B389"/>
    <mergeCell ref="E95:X95"/>
    <mergeCell ref="A305:B305"/>
    <mergeCell ref="A313:B313"/>
    <mergeCell ref="A325:B325"/>
    <mergeCell ref="A347:B347"/>
    <mergeCell ref="A354:B354"/>
    <mergeCell ref="A234:B234"/>
    <mergeCell ref="A293:B293"/>
    <mergeCell ref="A294:B294"/>
    <mergeCell ref="A98:B98"/>
    <mergeCell ref="A128:B128"/>
    <mergeCell ref="A216:B216"/>
    <mergeCell ref="A219:B219"/>
    <mergeCell ref="A222:B222"/>
    <mergeCell ref="A269:B269"/>
  </mergeCells>
  <pageMargins left="0.25" right="0.25" top="0.75" bottom="0.75" header="0.3" footer="0.3"/>
  <pageSetup scale="6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89F7A952D73AA4FA3743A54B6876537" ma:contentTypeVersion="12" ma:contentTypeDescription="Create a new document." ma:contentTypeScope="" ma:versionID="ee21ced8cef8d21e5b4f8bddde517481">
  <xsd:schema xmlns:xsd="http://www.w3.org/2001/XMLSchema" xmlns:xs="http://www.w3.org/2001/XMLSchema" xmlns:p="http://schemas.microsoft.com/office/2006/metadata/properties" xmlns:ns3="e9cbf2e1-6948-4be5-b552-8fb5a669319f" xmlns:ns4="428b4e48-e622-46cd-bf86-9b4c6683a51f" targetNamespace="http://schemas.microsoft.com/office/2006/metadata/properties" ma:root="true" ma:fieldsID="bb24f75cf86a3cc831155ab6ef1ab409" ns3:_="" ns4:_="">
    <xsd:import namespace="e9cbf2e1-6948-4be5-b552-8fb5a669319f"/>
    <xsd:import namespace="428b4e48-e622-46cd-bf86-9b4c6683a51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bf2e1-6948-4be5-b552-8fb5a66931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28b4e48-e622-46cd-bf86-9b4c6683a51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CF1563-C023-4F92-BB59-F79FF45DF92B}">
  <ds:schemaRefs>
    <ds:schemaRef ds:uri="http://schemas.microsoft.com/sharepoint/v3/contenttype/forms"/>
  </ds:schemaRefs>
</ds:datastoreItem>
</file>

<file path=customXml/itemProps2.xml><?xml version="1.0" encoding="utf-8"?>
<ds:datastoreItem xmlns:ds="http://schemas.openxmlformats.org/officeDocument/2006/customXml" ds:itemID="{0916B5ED-A73B-4D75-800D-B10913FBBE7E}">
  <ds:schemaRefs>
    <ds:schemaRef ds:uri="e9cbf2e1-6948-4be5-b552-8fb5a669319f"/>
    <ds:schemaRef ds:uri="http://purl.org/dc/terms/"/>
    <ds:schemaRef ds:uri="http://schemas.openxmlformats.org/package/2006/metadata/core-properties"/>
    <ds:schemaRef ds:uri="428b4e48-e622-46cd-bf86-9b4c6683a51f"/>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6B0702AD-E1AB-4227-8FDB-B740B8CDE6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bf2e1-6948-4be5-b552-8fb5a669319f"/>
    <ds:schemaRef ds:uri="428b4e48-e622-46cd-bf86-9b4c6683a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Operational Data</vt:lpstr>
      <vt:lpstr>OOH Demographics (Age 0-17)</vt:lpstr>
      <vt:lpstr>OOH Demographics (Age 18-20)</vt:lpstr>
      <vt:lpstr>Disparity</vt:lpstr>
      <vt:lpstr> Outcome Data</vt:lpstr>
      <vt:lpstr>Caseloads</vt:lpstr>
      <vt:lpstr>Monthly Staffing</vt:lpstr>
      <vt:lpstr>Monthly Financial</vt:lpstr>
      <vt:lpstr>Metric Definitions</vt:lpstr>
      <vt:lpstr>' Outcome Data'!Print_Area</vt:lpstr>
      <vt:lpstr>Caseloads!Print_Area</vt:lpstr>
      <vt:lpstr>'Metric Definitions'!Print_Area</vt:lpstr>
      <vt:lpstr>'Operational Data'!Print_Area</vt:lpstr>
      <vt:lpstr>Caseloads!Print_Titles</vt:lpstr>
      <vt:lpstr>'Metric Definitions'!Print_Titles</vt:lpstr>
      <vt:lpstr>'Monthly Staffing'!Print_Titles</vt:lpstr>
      <vt:lpstr>'OOH Demographics (Age 0-17)'!Print_Titles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2022-03-14T18:56:52Z</cp:lastPrinted>
  <dcterms:created xsi:type="dcterms:W3CDTF">2016-10-13T16:12:28Z</dcterms:created>
  <dcterms:modified xsi:type="dcterms:W3CDTF">2023-02-01T19:32:39Z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0x010100089F7A952D73AA4FA3743A54B6876537</vt:lpwstr>
  </property>
</Properties>
</file>